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ВЕРОНИКА\ПРОГРАММЫ\ОТЧЕТ выполнение программ\выполнение программ 2018\"/>
    </mc:Choice>
  </mc:AlternateContent>
  <bookViews>
    <workbookView xWindow="0" yWindow="555" windowWidth="28725" windowHeight="12135" activeTab="3"/>
  </bookViews>
  <sheets>
    <sheet name="1 кв." sheetId="13" r:id="rId1"/>
    <sheet name="2 кв." sheetId="14" r:id="rId2"/>
    <sheet name="3 кв." sheetId="15" r:id="rId3"/>
    <sheet name="Лист1" sheetId="16" r:id="rId4"/>
  </sheets>
  <calcPr calcId="152511"/>
</workbook>
</file>

<file path=xl/calcChain.xml><?xml version="1.0" encoding="utf-8"?>
<calcChain xmlns="http://schemas.openxmlformats.org/spreadsheetml/2006/main">
  <c r="D303" i="16" l="1"/>
  <c r="E303" i="16"/>
  <c r="F303" i="16"/>
  <c r="G303" i="16"/>
  <c r="C303" i="16"/>
  <c r="D301" i="16"/>
  <c r="E301" i="16"/>
  <c r="F301" i="16"/>
  <c r="G301" i="16"/>
  <c r="C301" i="16"/>
  <c r="H295" i="16"/>
  <c r="G295" i="16"/>
  <c r="F295" i="16"/>
  <c r="E295" i="16"/>
  <c r="C295" i="16"/>
  <c r="D277" i="16"/>
  <c r="E277" i="16"/>
  <c r="F277" i="16"/>
  <c r="G277" i="16"/>
  <c r="E189" i="16" l="1"/>
  <c r="C189" i="16"/>
  <c r="D204" i="16"/>
  <c r="E204" i="16"/>
  <c r="F204" i="16"/>
  <c r="G204" i="16"/>
  <c r="C204" i="16"/>
  <c r="D203" i="16"/>
  <c r="E203" i="16"/>
  <c r="F203" i="16"/>
  <c r="G203" i="16"/>
  <c r="C203" i="16"/>
  <c r="D200" i="16"/>
  <c r="E200" i="16"/>
  <c r="F200" i="16"/>
  <c r="G200" i="16"/>
  <c r="C200" i="16"/>
  <c r="D197" i="16"/>
  <c r="E197" i="16"/>
  <c r="F197" i="16"/>
  <c r="G197" i="16"/>
  <c r="C197" i="16"/>
  <c r="E133" i="16" l="1"/>
  <c r="F133" i="16"/>
  <c r="F134" i="16" s="1"/>
  <c r="G133" i="16"/>
  <c r="H133" i="16"/>
  <c r="D87" i="16"/>
  <c r="E87" i="16"/>
  <c r="F87" i="16"/>
  <c r="G87" i="16"/>
  <c r="D72" i="16"/>
  <c r="E72" i="16"/>
  <c r="E71" i="16" s="1"/>
  <c r="F72" i="16"/>
  <c r="G72" i="16"/>
  <c r="C87" i="16"/>
  <c r="D71" i="16"/>
  <c r="F71" i="16"/>
  <c r="G71" i="16"/>
  <c r="C71" i="16"/>
  <c r="D70" i="16"/>
  <c r="E68" i="16"/>
  <c r="F70" i="16"/>
  <c r="C72" i="16"/>
  <c r="G81" i="16"/>
  <c r="F81" i="16"/>
  <c r="E81" i="16"/>
  <c r="D81" i="16"/>
  <c r="C81" i="16"/>
  <c r="F74" i="16"/>
  <c r="G74" i="16"/>
  <c r="D66" i="16"/>
  <c r="E66" i="16"/>
  <c r="F66" i="16"/>
  <c r="G66" i="16"/>
  <c r="C66" i="16"/>
  <c r="D65" i="16"/>
  <c r="E65" i="16"/>
  <c r="F65" i="16"/>
  <c r="G65" i="16"/>
  <c r="C65" i="16"/>
  <c r="D40" i="16"/>
  <c r="E40" i="16"/>
  <c r="F40" i="16"/>
  <c r="G40" i="16"/>
  <c r="H40" i="16"/>
  <c r="D39" i="16"/>
  <c r="E39" i="16"/>
  <c r="F39" i="16"/>
  <c r="G39" i="16"/>
  <c r="H39" i="16"/>
  <c r="C40" i="16"/>
  <c r="C39" i="16"/>
  <c r="D45" i="16"/>
  <c r="E45" i="16"/>
  <c r="F45" i="16"/>
  <c r="G45" i="16"/>
  <c r="H45" i="16"/>
  <c r="C45" i="16"/>
  <c r="H41" i="16"/>
  <c r="G41" i="16"/>
  <c r="F41" i="16"/>
  <c r="E41" i="16"/>
  <c r="D41" i="16"/>
  <c r="C41" i="16"/>
  <c r="D22" i="16"/>
  <c r="E22" i="16"/>
  <c r="F22" i="16"/>
  <c r="G22" i="16"/>
  <c r="H22" i="16"/>
  <c r="C22" i="16"/>
  <c r="D21" i="16"/>
  <c r="E21" i="16"/>
  <c r="F21" i="16"/>
  <c r="G21" i="16"/>
  <c r="H21" i="16"/>
  <c r="C21" i="16"/>
  <c r="D20" i="16"/>
  <c r="E20" i="16"/>
  <c r="F20" i="16"/>
  <c r="G20" i="16"/>
  <c r="H20" i="16"/>
  <c r="C20" i="16"/>
  <c r="D15" i="16"/>
  <c r="E15" i="16"/>
  <c r="F15" i="16"/>
  <c r="G15" i="16"/>
  <c r="C15" i="16"/>
  <c r="H332" i="16"/>
  <c r="H333" i="16" s="1"/>
  <c r="G332" i="16"/>
  <c r="G333" i="16" s="1"/>
  <c r="F332" i="16"/>
  <c r="F333" i="16" s="1"/>
  <c r="E332" i="16"/>
  <c r="E333" i="16" s="1"/>
  <c r="D332" i="16"/>
  <c r="D333" i="16" s="1"/>
  <c r="C332" i="16"/>
  <c r="C333" i="16" s="1"/>
  <c r="H324" i="16"/>
  <c r="H325" i="16" s="1"/>
  <c r="G324" i="16"/>
  <c r="G325" i="16" s="1"/>
  <c r="F324" i="16"/>
  <c r="F325" i="16" s="1"/>
  <c r="E324" i="16"/>
  <c r="E325" i="16" s="1"/>
  <c r="D324" i="16"/>
  <c r="D325" i="16" s="1"/>
  <c r="C324" i="16"/>
  <c r="C325" i="16" s="1"/>
  <c r="H318" i="16"/>
  <c r="H319" i="16" s="1"/>
  <c r="G318" i="16"/>
  <c r="G319" i="16" s="1"/>
  <c r="F318" i="16"/>
  <c r="F319" i="16" s="1"/>
  <c r="E318" i="16"/>
  <c r="E319" i="16" s="1"/>
  <c r="D318" i="16"/>
  <c r="D319" i="16" s="1"/>
  <c r="C318" i="16"/>
  <c r="C319" i="16" s="1"/>
  <c r="H309" i="16"/>
  <c r="H310" i="16" s="1"/>
  <c r="G309" i="16"/>
  <c r="G310" i="16" s="1"/>
  <c r="F309" i="16"/>
  <c r="F310" i="16" s="1"/>
  <c r="E309" i="16"/>
  <c r="E310" i="16" s="1"/>
  <c r="D309" i="16"/>
  <c r="D310" i="16" s="1"/>
  <c r="C309" i="16"/>
  <c r="C310" i="16" s="1"/>
  <c r="H303" i="16"/>
  <c r="H302" i="16"/>
  <c r="H301" i="16"/>
  <c r="H298" i="16"/>
  <c r="G298" i="16"/>
  <c r="F298" i="16"/>
  <c r="E298" i="16"/>
  <c r="D298" i="16"/>
  <c r="C298" i="16"/>
  <c r="H292" i="16"/>
  <c r="G292" i="16"/>
  <c r="F292" i="16"/>
  <c r="E292" i="16"/>
  <c r="D292" i="16"/>
  <c r="C292" i="16"/>
  <c r="H289" i="16"/>
  <c r="G289" i="16"/>
  <c r="F289" i="16"/>
  <c r="E289" i="16"/>
  <c r="D289" i="16"/>
  <c r="C289" i="16"/>
  <c r="H286" i="16"/>
  <c r="G286" i="16"/>
  <c r="F286" i="16"/>
  <c r="E286" i="16"/>
  <c r="D286" i="16"/>
  <c r="C286" i="16"/>
  <c r="H283" i="16"/>
  <c r="G283" i="16"/>
  <c r="F283" i="16"/>
  <c r="E283" i="16"/>
  <c r="D283" i="16"/>
  <c r="C283" i="16"/>
  <c r="H280" i="16"/>
  <c r="G280" i="16"/>
  <c r="F280" i="16"/>
  <c r="E280" i="16"/>
  <c r="D280" i="16"/>
  <c r="C280" i="16"/>
  <c r="C277" i="16"/>
  <c r="H274" i="16"/>
  <c r="G274" i="16"/>
  <c r="F274" i="16"/>
  <c r="E274" i="16"/>
  <c r="D274" i="16"/>
  <c r="C274" i="16"/>
  <c r="G268" i="16"/>
  <c r="F268" i="16"/>
  <c r="E268" i="16"/>
  <c r="D268" i="16"/>
  <c r="C268" i="16"/>
  <c r="G266" i="16"/>
  <c r="F266" i="16"/>
  <c r="E266" i="16"/>
  <c r="D266" i="16"/>
  <c r="C266" i="16"/>
  <c r="G263" i="16"/>
  <c r="F263" i="16"/>
  <c r="E263" i="16"/>
  <c r="D263" i="16"/>
  <c r="C263" i="16"/>
  <c r="G258" i="16"/>
  <c r="G259" i="16" s="1"/>
  <c r="F258" i="16"/>
  <c r="F259" i="16" s="1"/>
  <c r="E258" i="16"/>
  <c r="E259" i="16" s="1"/>
  <c r="D258" i="16"/>
  <c r="D259" i="16" s="1"/>
  <c r="C258" i="16"/>
  <c r="C259" i="16" s="1"/>
  <c r="M252" i="16"/>
  <c r="K252" i="16"/>
  <c r="H251" i="16"/>
  <c r="H252" i="16" s="1"/>
  <c r="G245" i="16"/>
  <c r="G251" i="16" s="1"/>
  <c r="G252" i="16" s="1"/>
  <c r="F245" i="16"/>
  <c r="F251" i="16" s="1"/>
  <c r="F252" i="16" s="1"/>
  <c r="E245" i="16"/>
  <c r="E251" i="16" s="1"/>
  <c r="E252" i="16" s="1"/>
  <c r="D245" i="16"/>
  <c r="D251" i="16" s="1"/>
  <c r="D252" i="16" s="1"/>
  <c r="C245" i="16"/>
  <c r="C251" i="16" s="1"/>
  <c r="C252" i="16" s="1"/>
  <c r="N238" i="16"/>
  <c r="M238" i="16"/>
  <c r="L238" i="16"/>
  <c r="K238" i="16"/>
  <c r="H234" i="16"/>
  <c r="H238" i="16" s="1"/>
  <c r="G234" i="16"/>
  <c r="G238" i="16" s="1"/>
  <c r="F234" i="16"/>
  <c r="F238" i="16" s="1"/>
  <c r="E234" i="16"/>
  <c r="E238" i="16" s="1"/>
  <c r="D234" i="16"/>
  <c r="D238" i="16" s="1"/>
  <c r="C234" i="16"/>
  <c r="C238" i="16" s="1"/>
  <c r="N227" i="16"/>
  <c r="M227" i="16"/>
  <c r="L227" i="16"/>
  <c r="K227" i="16"/>
  <c r="J227" i="16"/>
  <c r="H226" i="16"/>
  <c r="H227" i="16" s="1"/>
  <c r="G226" i="16"/>
  <c r="G227" i="16" s="1"/>
  <c r="F226" i="16"/>
  <c r="F227" i="16" s="1"/>
  <c r="E226" i="16"/>
  <c r="E227" i="16" s="1"/>
  <c r="D226" i="16"/>
  <c r="D227" i="16" s="1"/>
  <c r="C226" i="16"/>
  <c r="C227" i="16" s="1"/>
  <c r="N220" i="16"/>
  <c r="M220" i="16"/>
  <c r="L220" i="16"/>
  <c r="K220" i="16"/>
  <c r="J220" i="16"/>
  <c r="H219" i="16"/>
  <c r="H220" i="16" s="1"/>
  <c r="G219" i="16"/>
  <c r="G220" i="16" s="1"/>
  <c r="F219" i="16"/>
  <c r="F220" i="16" s="1"/>
  <c r="E219" i="16"/>
  <c r="E220" i="16" s="1"/>
  <c r="D219" i="16"/>
  <c r="D220" i="16" s="1"/>
  <c r="C219" i="16"/>
  <c r="C220" i="16" s="1"/>
  <c r="N213" i="16"/>
  <c r="M213" i="16"/>
  <c r="L213" i="16"/>
  <c r="K213" i="16"/>
  <c r="H212" i="16"/>
  <c r="H213" i="16" s="1"/>
  <c r="G212" i="16"/>
  <c r="G213" i="16" s="1"/>
  <c r="F212" i="16"/>
  <c r="F213" i="16" s="1"/>
  <c r="E212" i="16"/>
  <c r="E213" i="16" s="1"/>
  <c r="D212" i="16"/>
  <c r="D213" i="16" s="1"/>
  <c r="C212" i="16"/>
  <c r="C213" i="16" s="1"/>
  <c r="H203" i="16"/>
  <c r="H205" i="16" s="1"/>
  <c r="G205" i="16"/>
  <c r="F205" i="16"/>
  <c r="E205" i="16"/>
  <c r="D205" i="16"/>
  <c r="C205" i="16"/>
  <c r="E192" i="16"/>
  <c r="C192" i="16"/>
  <c r="H183" i="16"/>
  <c r="G183" i="16"/>
  <c r="F183" i="16"/>
  <c r="E183" i="16"/>
  <c r="D183" i="16"/>
  <c r="C183" i="16"/>
  <c r="H182" i="16"/>
  <c r="G182" i="16"/>
  <c r="F182" i="16"/>
  <c r="E182" i="16"/>
  <c r="D182" i="16"/>
  <c r="C182" i="16"/>
  <c r="H180" i="16"/>
  <c r="H181" i="16" s="1"/>
  <c r="G180" i="16"/>
  <c r="F180" i="16"/>
  <c r="F181" i="16" s="1"/>
  <c r="E180" i="16"/>
  <c r="D180" i="16"/>
  <c r="D181" i="16" s="1"/>
  <c r="C180" i="16"/>
  <c r="H177" i="16"/>
  <c r="F177" i="16"/>
  <c r="E177" i="16"/>
  <c r="D177" i="16"/>
  <c r="G174" i="16"/>
  <c r="G177" i="16" s="1"/>
  <c r="C174" i="16"/>
  <c r="C181" i="16" s="1"/>
  <c r="F173" i="16"/>
  <c r="E173" i="16"/>
  <c r="D173" i="16"/>
  <c r="H166" i="16"/>
  <c r="H167" i="16" s="1"/>
  <c r="G166" i="16"/>
  <c r="G167" i="16" s="1"/>
  <c r="F166" i="16"/>
  <c r="F167" i="16" s="1"/>
  <c r="E166" i="16"/>
  <c r="E167" i="16" s="1"/>
  <c r="D166" i="16"/>
  <c r="D167" i="16" s="1"/>
  <c r="C166" i="16"/>
  <c r="C167" i="16" s="1"/>
  <c r="H160" i="16"/>
  <c r="H161" i="16" s="1"/>
  <c r="G160" i="16"/>
  <c r="G161" i="16" s="1"/>
  <c r="F160" i="16"/>
  <c r="F161" i="16" s="1"/>
  <c r="E160" i="16"/>
  <c r="E161" i="16" s="1"/>
  <c r="D160" i="16"/>
  <c r="D161" i="16" s="1"/>
  <c r="C160" i="16"/>
  <c r="C161" i="16" s="1"/>
  <c r="H150" i="16"/>
  <c r="H152" i="16" s="1"/>
  <c r="G150" i="16"/>
  <c r="G152" i="16" s="1"/>
  <c r="F150" i="16"/>
  <c r="F152" i="16" s="1"/>
  <c r="E150" i="16"/>
  <c r="E152" i="16" s="1"/>
  <c r="D150" i="16"/>
  <c r="D152" i="16" s="1"/>
  <c r="C150" i="16"/>
  <c r="C152" i="16" s="1"/>
  <c r="H143" i="16"/>
  <c r="H144" i="16" s="1"/>
  <c r="G143" i="16"/>
  <c r="G144" i="16" s="1"/>
  <c r="F143" i="16"/>
  <c r="F144" i="16" s="1"/>
  <c r="E143" i="16"/>
  <c r="E144" i="16" s="1"/>
  <c r="D143" i="16"/>
  <c r="D144" i="16" s="1"/>
  <c r="C143" i="16"/>
  <c r="C144" i="16" s="1"/>
  <c r="G136" i="16"/>
  <c r="H134" i="16"/>
  <c r="D133" i="16"/>
  <c r="H132" i="16"/>
  <c r="G132" i="16"/>
  <c r="G131" i="16" s="1"/>
  <c r="F132" i="16"/>
  <c r="E132" i="16"/>
  <c r="E131" i="16" s="1"/>
  <c r="D132" i="16"/>
  <c r="C132" i="16"/>
  <c r="C131" i="16" s="1"/>
  <c r="H127" i="16"/>
  <c r="G127" i="16"/>
  <c r="F127" i="16"/>
  <c r="E127" i="16"/>
  <c r="D127" i="16"/>
  <c r="C127" i="16"/>
  <c r="H124" i="16"/>
  <c r="G124" i="16"/>
  <c r="F124" i="16"/>
  <c r="E124" i="16"/>
  <c r="D124" i="16"/>
  <c r="C124" i="16"/>
  <c r="G122" i="16"/>
  <c r="F122" i="16"/>
  <c r="E122" i="16"/>
  <c r="D122" i="16"/>
  <c r="C122" i="16"/>
  <c r="G121" i="16"/>
  <c r="F121" i="16"/>
  <c r="F120" i="16" s="1"/>
  <c r="E121" i="16"/>
  <c r="D121" i="16"/>
  <c r="C121" i="16"/>
  <c r="G117" i="16"/>
  <c r="F117" i="16"/>
  <c r="E117" i="16"/>
  <c r="D117" i="16"/>
  <c r="C117" i="16"/>
  <c r="G114" i="16"/>
  <c r="F114" i="16"/>
  <c r="E114" i="16"/>
  <c r="D114" i="16"/>
  <c r="C114" i="16"/>
  <c r="H112" i="16"/>
  <c r="H136" i="16" s="1"/>
  <c r="G112" i="16"/>
  <c r="F112" i="16"/>
  <c r="F136" i="16" s="1"/>
  <c r="E112" i="16"/>
  <c r="E136" i="16" s="1"/>
  <c r="D112" i="16"/>
  <c r="D136" i="16" s="1"/>
  <c r="C112" i="16"/>
  <c r="C136" i="16" s="1"/>
  <c r="H111" i="16"/>
  <c r="H135" i="16" s="1"/>
  <c r="G111" i="16"/>
  <c r="F111" i="16"/>
  <c r="E111" i="16"/>
  <c r="D111" i="16"/>
  <c r="C111" i="16"/>
  <c r="H110" i="16"/>
  <c r="G110" i="16"/>
  <c r="F110" i="16"/>
  <c r="E110" i="16"/>
  <c r="E109" i="16" s="1"/>
  <c r="D110" i="16"/>
  <c r="C110" i="16"/>
  <c r="H105" i="16"/>
  <c r="G105" i="16"/>
  <c r="F105" i="16"/>
  <c r="E105" i="16"/>
  <c r="D105" i="16"/>
  <c r="C105" i="16"/>
  <c r="G101" i="16"/>
  <c r="G100" i="16" s="1"/>
  <c r="F101" i="16"/>
  <c r="E101" i="16"/>
  <c r="E100" i="16" s="1"/>
  <c r="D101" i="16"/>
  <c r="D100" i="16" s="1"/>
  <c r="C101" i="16"/>
  <c r="C100" i="16" s="1"/>
  <c r="F100" i="16"/>
  <c r="G93" i="16"/>
  <c r="G92" i="16" s="1"/>
  <c r="F93" i="16"/>
  <c r="E93" i="16"/>
  <c r="E92" i="16" s="1"/>
  <c r="D93" i="16"/>
  <c r="D92" i="16" s="1"/>
  <c r="C93" i="16"/>
  <c r="C92" i="16" s="1"/>
  <c r="F92" i="16"/>
  <c r="G83" i="16"/>
  <c r="F83" i="16"/>
  <c r="E83" i="16"/>
  <c r="D83" i="16"/>
  <c r="C83" i="16"/>
  <c r="G79" i="16"/>
  <c r="F79" i="16"/>
  <c r="E79" i="16"/>
  <c r="D79" i="16"/>
  <c r="C79" i="16"/>
  <c r="G76" i="16"/>
  <c r="F76" i="16"/>
  <c r="E76" i="16"/>
  <c r="D76" i="16"/>
  <c r="C76" i="16"/>
  <c r="E74" i="16"/>
  <c r="D74" i="16"/>
  <c r="C74" i="16"/>
  <c r="G73" i="16"/>
  <c r="G88" i="16" s="1"/>
  <c r="F73" i="16"/>
  <c r="F88" i="16" s="1"/>
  <c r="E73" i="16"/>
  <c r="D73" i="16"/>
  <c r="C73" i="16"/>
  <c r="C88" i="16" s="1"/>
  <c r="G68" i="16"/>
  <c r="F68" i="16"/>
  <c r="D68" i="16"/>
  <c r="C68" i="16"/>
  <c r="G60" i="16"/>
  <c r="F60" i="16"/>
  <c r="E60" i="16"/>
  <c r="D60" i="16"/>
  <c r="C60" i="16"/>
  <c r="G58" i="16"/>
  <c r="F58" i="16"/>
  <c r="E58" i="16"/>
  <c r="D58" i="16"/>
  <c r="C58" i="16"/>
  <c r="G55" i="16"/>
  <c r="F55" i="16"/>
  <c r="E55" i="16"/>
  <c r="D55" i="16"/>
  <c r="C55" i="16"/>
  <c r="H50" i="16"/>
  <c r="G50" i="16"/>
  <c r="F50" i="16"/>
  <c r="E50" i="16"/>
  <c r="D50" i="16"/>
  <c r="C50" i="16"/>
  <c r="H48" i="16"/>
  <c r="G48" i="16"/>
  <c r="F48" i="16"/>
  <c r="E48" i="16"/>
  <c r="D48" i="16"/>
  <c r="C48" i="16"/>
  <c r="H30" i="16"/>
  <c r="H31" i="16" s="1"/>
  <c r="G30" i="16"/>
  <c r="G31" i="16" s="1"/>
  <c r="F30" i="16"/>
  <c r="F31" i="16" s="1"/>
  <c r="E30" i="16"/>
  <c r="E31" i="16" s="1"/>
  <c r="D30" i="16"/>
  <c r="D31" i="16" s="1"/>
  <c r="C30" i="16"/>
  <c r="C31" i="16" s="1"/>
  <c r="E269" i="16" l="1"/>
  <c r="F131" i="16"/>
  <c r="H131" i="16"/>
  <c r="D88" i="16"/>
  <c r="D135" i="16" s="1"/>
  <c r="D338" i="16" s="1"/>
  <c r="E88" i="16"/>
  <c r="C269" i="16"/>
  <c r="G269" i="16"/>
  <c r="C120" i="16"/>
  <c r="G120" i="16"/>
  <c r="D184" i="16"/>
  <c r="F304" i="16"/>
  <c r="F86" i="16"/>
  <c r="C184" i="16"/>
  <c r="D109" i="16"/>
  <c r="H109" i="16"/>
  <c r="H137" i="16" s="1"/>
  <c r="F109" i="16"/>
  <c r="D339" i="16"/>
  <c r="H339" i="16"/>
  <c r="F269" i="16"/>
  <c r="C64" i="16"/>
  <c r="C135" i="16"/>
  <c r="C338" i="16" s="1"/>
  <c r="C109" i="16"/>
  <c r="G109" i="16"/>
  <c r="D120" i="16"/>
  <c r="H38" i="16"/>
  <c r="F38" i="16"/>
  <c r="D38" i="16"/>
  <c r="D64" i="16"/>
  <c r="G86" i="16"/>
  <c r="C86" i="16"/>
  <c r="E134" i="16"/>
  <c r="E336" i="16" s="1"/>
  <c r="F135" i="16"/>
  <c r="F338" i="16" s="1"/>
  <c r="F184" i="16"/>
  <c r="E304" i="16"/>
  <c r="H304" i="16"/>
  <c r="E38" i="16"/>
  <c r="H338" i="16"/>
  <c r="F339" i="16"/>
  <c r="D269" i="16"/>
  <c r="C23" i="16"/>
  <c r="E120" i="16"/>
  <c r="H184" i="16"/>
  <c r="E184" i="16"/>
  <c r="C304" i="16"/>
  <c r="G304" i="16"/>
  <c r="D304" i="16"/>
  <c r="D295" i="16" s="1"/>
  <c r="G135" i="16"/>
  <c r="G338" i="16" s="1"/>
  <c r="G64" i="16"/>
  <c r="G38" i="16"/>
  <c r="E339" i="16"/>
  <c r="H23" i="16"/>
  <c r="D23" i="16"/>
  <c r="E19" i="16"/>
  <c r="G23" i="16"/>
  <c r="G19" i="16"/>
  <c r="C19" i="16"/>
  <c r="F64" i="16"/>
  <c r="C134" i="16"/>
  <c r="C336" i="16" s="1"/>
  <c r="F19" i="16"/>
  <c r="F23" i="16"/>
  <c r="E64" i="16"/>
  <c r="G339" i="16"/>
  <c r="G181" i="16"/>
  <c r="G184" i="16" s="1"/>
  <c r="D131" i="16"/>
  <c r="D134" i="16"/>
  <c r="G134" i="16"/>
  <c r="D19" i="16"/>
  <c r="C339" i="16"/>
  <c r="E23" i="16"/>
  <c r="C38" i="16"/>
  <c r="C177" i="16"/>
  <c r="E321" i="15"/>
  <c r="E86" i="16" l="1"/>
  <c r="E135" i="16"/>
  <c r="E338" i="16" s="1"/>
  <c r="E335" i="16" s="1"/>
  <c r="D86" i="16"/>
  <c r="D137" i="16" s="1"/>
  <c r="F137" i="16"/>
  <c r="C335" i="16"/>
  <c r="C137" i="16"/>
  <c r="G137" i="16"/>
  <c r="G336" i="16"/>
  <c r="E319" i="15"/>
  <c r="E137" i="16" l="1"/>
  <c r="B343" i="16"/>
  <c r="G335" i="16"/>
  <c r="D237" i="15"/>
  <c r="E237" i="15"/>
  <c r="F237" i="15"/>
  <c r="G237" i="15"/>
  <c r="H237" i="15"/>
  <c r="C237" i="15"/>
  <c r="D231" i="15"/>
  <c r="E231" i="15"/>
  <c r="F231" i="15"/>
  <c r="G231" i="15"/>
  <c r="C231" i="15"/>
  <c r="D272" i="15" l="1"/>
  <c r="E272" i="15"/>
  <c r="F272" i="15"/>
  <c r="G272" i="15"/>
  <c r="H272" i="15"/>
  <c r="F281" i="15"/>
  <c r="G281" i="15"/>
  <c r="E281" i="15"/>
  <c r="D78" i="15" l="1"/>
  <c r="E78" i="15"/>
  <c r="F78" i="15"/>
  <c r="G78" i="15"/>
  <c r="C78" i="15"/>
  <c r="E65" i="15"/>
  <c r="D71" i="15"/>
  <c r="E71" i="15"/>
  <c r="F71" i="15"/>
  <c r="G71" i="15"/>
  <c r="C71" i="15"/>
  <c r="D68" i="15"/>
  <c r="E68" i="15"/>
  <c r="F68" i="15"/>
  <c r="G68" i="15"/>
  <c r="C68" i="15"/>
  <c r="D66" i="15"/>
  <c r="E66" i="15"/>
  <c r="F66" i="15"/>
  <c r="C66" i="15"/>
  <c r="D65" i="15"/>
  <c r="F65" i="15"/>
  <c r="G65" i="15"/>
  <c r="C65" i="15"/>
  <c r="D64" i="15"/>
  <c r="E64" i="15"/>
  <c r="F64" i="15"/>
  <c r="G64" i="15"/>
  <c r="C64" i="15"/>
  <c r="D36" i="15"/>
  <c r="E36" i="15"/>
  <c r="F36" i="15"/>
  <c r="G36" i="15"/>
  <c r="H36" i="15"/>
  <c r="C36" i="15"/>
  <c r="D47" i="15"/>
  <c r="E47" i="15"/>
  <c r="F47" i="15"/>
  <c r="G47" i="15"/>
  <c r="H47" i="15"/>
  <c r="C47" i="15"/>
  <c r="D37" i="15"/>
  <c r="E37" i="15"/>
  <c r="F37" i="15"/>
  <c r="G37" i="15"/>
  <c r="H37" i="15"/>
  <c r="C37" i="15"/>
  <c r="F316" i="15" l="1"/>
  <c r="E316" i="15"/>
  <c r="H315" i="15"/>
  <c r="H316" i="15" s="1"/>
  <c r="G315" i="15"/>
  <c r="G316" i="15" s="1"/>
  <c r="F315" i="15"/>
  <c r="E315" i="15"/>
  <c r="D315" i="15"/>
  <c r="D316" i="15" s="1"/>
  <c r="C315" i="15"/>
  <c r="C316" i="15" s="1"/>
  <c r="F308" i="15"/>
  <c r="E308" i="15"/>
  <c r="H307" i="15"/>
  <c r="H308" i="15" s="1"/>
  <c r="G307" i="15"/>
  <c r="G308" i="15" s="1"/>
  <c r="F307" i="15"/>
  <c r="E307" i="15"/>
  <c r="D307" i="15"/>
  <c r="D308" i="15" s="1"/>
  <c r="C307" i="15"/>
  <c r="C308" i="15" s="1"/>
  <c r="F302" i="15"/>
  <c r="H301" i="15"/>
  <c r="H302" i="15" s="1"/>
  <c r="G301" i="15"/>
  <c r="G302" i="15" s="1"/>
  <c r="F301" i="15"/>
  <c r="E301" i="15"/>
  <c r="E302" i="15" s="1"/>
  <c r="D301" i="15"/>
  <c r="D302" i="15" s="1"/>
  <c r="C301" i="15"/>
  <c r="C302" i="15" s="1"/>
  <c r="F293" i="15"/>
  <c r="E293" i="15"/>
  <c r="H292" i="15"/>
  <c r="H293" i="15" s="1"/>
  <c r="G292" i="15"/>
  <c r="G293" i="15" s="1"/>
  <c r="F292" i="15"/>
  <c r="E292" i="15"/>
  <c r="D292" i="15"/>
  <c r="D293" i="15" s="1"/>
  <c r="C292" i="15"/>
  <c r="C293" i="15" s="1"/>
  <c r="H286" i="15"/>
  <c r="G286" i="15"/>
  <c r="F286" i="15"/>
  <c r="E286" i="15"/>
  <c r="E287" i="15" s="1"/>
  <c r="D286" i="15"/>
  <c r="C286" i="15"/>
  <c r="H285" i="15"/>
  <c r="H284" i="15"/>
  <c r="H287" i="15" s="1"/>
  <c r="G284" i="15"/>
  <c r="F284" i="15"/>
  <c r="F287" i="15" s="1"/>
  <c r="E284" i="15"/>
  <c r="D284" i="15"/>
  <c r="D287" i="15" s="1"/>
  <c r="C284" i="15"/>
  <c r="C287" i="15" s="1"/>
  <c r="H281" i="15"/>
  <c r="D281" i="15"/>
  <c r="C281" i="15"/>
  <c r="H278" i="15"/>
  <c r="G278" i="15"/>
  <c r="F278" i="15"/>
  <c r="E278" i="15"/>
  <c r="D278" i="15"/>
  <c r="C278" i="15"/>
  <c r="H275" i="15"/>
  <c r="G275" i="15"/>
  <c r="F275" i="15"/>
  <c r="E275" i="15"/>
  <c r="D275" i="15"/>
  <c r="C275" i="15"/>
  <c r="C272" i="15"/>
  <c r="H269" i="15"/>
  <c r="G269" i="15"/>
  <c r="F269" i="15"/>
  <c r="E269" i="15"/>
  <c r="D269" i="15"/>
  <c r="C269" i="15"/>
  <c r="H266" i="15"/>
  <c r="G266" i="15"/>
  <c r="F266" i="15"/>
  <c r="E266" i="15"/>
  <c r="D266" i="15"/>
  <c r="C266" i="15"/>
  <c r="C263" i="15"/>
  <c r="H260" i="15"/>
  <c r="G260" i="15"/>
  <c r="F260" i="15"/>
  <c r="E260" i="15"/>
  <c r="D260" i="15"/>
  <c r="C260" i="15"/>
  <c r="F255" i="15"/>
  <c r="G254" i="15"/>
  <c r="G255" i="15" s="1"/>
  <c r="F254" i="15"/>
  <c r="E254" i="15"/>
  <c r="D254" i="15"/>
  <c r="D255" i="15" s="1"/>
  <c r="C254" i="15"/>
  <c r="C255" i="15" s="1"/>
  <c r="G252" i="15"/>
  <c r="F252" i="15"/>
  <c r="E252" i="15"/>
  <c r="E255" i="15" s="1"/>
  <c r="D252" i="15"/>
  <c r="C252" i="15"/>
  <c r="G249" i="15"/>
  <c r="F249" i="15"/>
  <c r="E249" i="15"/>
  <c r="D249" i="15"/>
  <c r="C249" i="15"/>
  <c r="F245" i="15"/>
  <c r="E245" i="15"/>
  <c r="G244" i="15"/>
  <c r="G245" i="15" s="1"/>
  <c r="F244" i="15"/>
  <c r="E244" i="15"/>
  <c r="D244" i="15"/>
  <c r="D245" i="15" s="1"/>
  <c r="C244" i="15"/>
  <c r="C245" i="15" s="1"/>
  <c r="M238" i="15"/>
  <c r="K238" i="15"/>
  <c r="H238" i="15"/>
  <c r="G238" i="15"/>
  <c r="F238" i="15"/>
  <c r="E238" i="15"/>
  <c r="D238" i="15"/>
  <c r="C238" i="15"/>
  <c r="N224" i="15"/>
  <c r="M224" i="15"/>
  <c r="L224" i="15"/>
  <c r="K224" i="15"/>
  <c r="H224" i="15"/>
  <c r="D224" i="15"/>
  <c r="C224" i="15"/>
  <c r="H220" i="15"/>
  <c r="G220" i="15"/>
  <c r="G224" i="15" s="1"/>
  <c r="F220" i="15"/>
  <c r="F224" i="15" s="1"/>
  <c r="E220" i="15"/>
  <c r="E224" i="15" s="1"/>
  <c r="D220" i="15"/>
  <c r="C220" i="15"/>
  <c r="N213" i="15"/>
  <c r="M213" i="15"/>
  <c r="L213" i="15"/>
  <c r="K213" i="15"/>
  <c r="J213" i="15"/>
  <c r="H212" i="15"/>
  <c r="H213" i="15" s="1"/>
  <c r="G212" i="15"/>
  <c r="G213" i="15" s="1"/>
  <c r="F212" i="15"/>
  <c r="F213" i="15" s="1"/>
  <c r="E212" i="15"/>
  <c r="E213" i="15" s="1"/>
  <c r="D212" i="15"/>
  <c r="D213" i="15" s="1"/>
  <c r="C212" i="15"/>
  <c r="C213" i="15" s="1"/>
  <c r="N206" i="15"/>
  <c r="M206" i="15"/>
  <c r="L206" i="15"/>
  <c r="K206" i="15"/>
  <c r="J206" i="15"/>
  <c r="H205" i="15"/>
  <c r="H206" i="15" s="1"/>
  <c r="G205" i="15"/>
  <c r="G206" i="15" s="1"/>
  <c r="F205" i="15"/>
  <c r="F206" i="15" s="1"/>
  <c r="E205" i="15"/>
  <c r="E206" i="15" s="1"/>
  <c r="D205" i="15"/>
  <c r="D206" i="15" s="1"/>
  <c r="C205" i="15"/>
  <c r="C206" i="15" s="1"/>
  <c r="N199" i="15"/>
  <c r="M199" i="15"/>
  <c r="L199" i="15"/>
  <c r="K199" i="15"/>
  <c r="H198" i="15"/>
  <c r="H199" i="15" s="1"/>
  <c r="G198" i="15"/>
  <c r="G199" i="15" s="1"/>
  <c r="F198" i="15"/>
  <c r="F199" i="15" s="1"/>
  <c r="E198" i="15"/>
  <c r="E199" i="15" s="1"/>
  <c r="D198" i="15"/>
  <c r="D199" i="15" s="1"/>
  <c r="C198" i="15"/>
  <c r="C199" i="15" s="1"/>
  <c r="F191" i="15"/>
  <c r="H189" i="15"/>
  <c r="H191" i="15" s="1"/>
  <c r="G189" i="15"/>
  <c r="G191" i="15" s="1"/>
  <c r="F189" i="15"/>
  <c r="E189" i="15"/>
  <c r="E191" i="15" s="1"/>
  <c r="D189" i="15"/>
  <c r="D191" i="15" s="1"/>
  <c r="C189" i="15"/>
  <c r="C191" i="15" s="1"/>
  <c r="F182" i="15"/>
  <c r="E182" i="15"/>
  <c r="D182" i="15"/>
  <c r="C182" i="15"/>
  <c r="H181" i="15"/>
  <c r="H182" i="15" s="1"/>
  <c r="G181" i="15"/>
  <c r="G182" i="15" s="1"/>
  <c r="F181" i="15"/>
  <c r="D181" i="15"/>
  <c r="H173" i="15"/>
  <c r="G173" i="15"/>
  <c r="F173" i="15"/>
  <c r="E173" i="15"/>
  <c r="D173" i="15"/>
  <c r="C173" i="15"/>
  <c r="H172" i="15"/>
  <c r="G172" i="15"/>
  <c r="F172" i="15"/>
  <c r="E172" i="15"/>
  <c r="D172" i="15"/>
  <c r="C172" i="15"/>
  <c r="F171" i="15"/>
  <c r="H170" i="15"/>
  <c r="H171" i="15" s="1"/>
  <c r="G170" i="15"/>
  <c r="F170" i="15"/>
  <c r="E170" i="15"/>
  <c r="D170" i="15"/>
  <c r="D171" i="15" s="1"/>
  <c r="C170" i="15"/>
  <c r="H167" i="15"/>
  <c r="F167" i="15"/>
  <c r="E167" i="15"/>
  <c r="D167" i="15"/>
  <c r="G164" i="15"/>
  <c r="G171" i="15" s="1"/>
  <c r="C164" i="15"/>
  <c r="C171" i="15" s="1"/>
  <c r="C174" i="15" s="1"/>
  <c r="F163" i="15"/>
  <c r="E163" i="15"/>
  <c r="D163" i="15"/>
  <c r="H156" i="15"/>
  <c r="H157" i="15" s="1"/>
  <c r="G156" i="15"/>
  <c r="G157" i="15" s="1"/>
  <c r="F156" i="15"/>
  <c r="F157" i="15" s="1"/>
  <c r="E156" i="15"/>
  <c r="E157" i="15" s="1"/>
  <c r="D156" i="15"/>
  <c r="D157" i="15" s="1"/>
  <c r="C156" i="15"/>
  <c r="C157" i="15" s="1"/>
  <c r="H151" i="15"/>
  <c r="E151" i="15"/>
  <c r="D151" i="15"/>
  <c r="H150" i="15"/>
  <c r="G150" i="15"/>
  <c r="G151" i="15" s="1"/>
  <c r="F150" i="15"/>
  <c r="F151" i="15" s="1"/>
  <c r="E150" i="15"/>
  <c r="D150" i="15"/>
  <c r="C150" i="15"/>
  <c r="C151" i="15" s="1"/>
  <c r="H142" i="15"/>
  <c r="E142" i="15"/>
  <c r="D142" i="15"/>
  <c r="H140" i="15"/>
  <c r="G140" i="15"/>
  <c r="G142" i="15" s="1"/>
  <c r="F140" i="15"/>
  <c r="F142" i="15" s="1"/>
  <c r="E140" i="15"/>
  <c r="D140" i="15"/>
  <c r="C140" i="15"/>
  <c r="C142" i="15" s="1"/>
  <c r="H133" i="15"/>
  <c r="H134" i="15" s="1"/>
  <c r="G133" i="15"/>
  <c r="G134" i="15" s="1"/>
  <c r="F133" i="15"/>
  <c r="F134" i="15" s="1"/>
  <c r="E133" i="15"/>
  <c r="E134" i="15" s="1"/>
  <c r="D133" i="15"/>
  <c r="D134" i="15" s="1"/>
  <c r="C133" i="15"/>
  <c r="C134" i="15" s="1"/>
  <c r="C126" i="15"/>
  <c r="F124" i="15"/>
  <c r="H124" i="15"/>
  <c r="F123" i="15"/>
  <c r="D123" i="15"/>
  <c r="D124" i="15" s="1"/>
  <c r="H122" i="15"/>
  <c r="H121" i="15" s="1"/>
  <c r="G122" i="15"/>
  <c r="G121" i="15" s="1"/>
  <c r="F122" i="15"/>
  <c r="E122" i="15"/>
  <c r="D122" i="15"/>
  <c r="D121" i="15" s="1"/>
  <c r="C122" i="15"/>
  <c r="C121" i="15" s="1"/>
  <c r="F121" i="15"/>
  <c r="E121" i="15"/>
  <c r="H117" i="15"/>
  <c r="G117" i="15"/>
  <c r="F117" i="15"/>
  <c r="E117" i="15"/>
  <c r="D117" i="15"/>
  <c r="C117" i="15"/>
  <c r="H114" i="15"/>
  <c r="G114" i="15"/>
  <c r="F114" i="15"/>
  <c r="E114" i="15"/>
  <c r="D114" i="15"/>
  <c r="C114" i="15"/>
  <c r="G112" i="15"/>
  <c r="F112" i="15"/>
  <c r="E112" i="15"/>
  <c r="D112" i="15"/>
  <c r="C112" i="15"/>
  <c r="G111" i="15"/>
  <c r="F111" i="15"/>
  <c r="F110" i="15" s="1"/>
  <c r="E111" i="15"/>
  <c r="D111" i="15"/>
  <c r="D110" i="15" s="1"/>
  <c r="C111" i="15"/>
  <c r="C110" i="15" s="1"/>
  <c r="G107" i="15"/>
  <c r="F107" i="15"/>
  <c r="E107" i="15"/>
  <c r="D107" i="15"/>
  <c r="C107" i="15"/>
  <c r="G104" i="15"/>
  <c r="F104" i="15"/>
  <c r="E104" i="15"/>
  <c r="D104" i="15"/>
  <c r="C104" i="15"/>
  <c r="H102" i="15"/>
  <c r="H126" i="15" s="1"/>
  <c r="G102" i="15"/>
  <c r="G126" i="15" s="1"/>
  <c r="F102" i="15"/>
  <c r="F126" i="15" s="1"/>
  <c r="F322" i="15" s="1"/>
  <c r="E102" i="15"/>
  <c r="E126" i="15" s="1"/>
  <c r="D102" i="15"/>
  <c r="D126" i="15" s="1"/>
  <c r="C102" i="15"/>
  <c r="H101" i="15"/>
  <c r="H125" i="15" s="1"/>
  <c r="G101" i="15"/>
  <c r="F101" i="15"/>
  <c r="E101" i="15"/>
  <c r="D101" i="15"/>
  <c r="C101" i="15"/>
  <c r="H100" i="15"/>
  <c r="G100" i="15"/>
  <c r="F100" i="15"/>
  <c r="E100" i="15"/>
  <c r="D100" i="15"/>
  <c r="C100" i="15"/>
  <c r="C99" i="15"/>
  <c r="H95" i="15"/>
  <c r="G95" i="15"/>
  <c r="F95" i="15"/>
  <c r="E95" i="15"/>
  <c r="D95" i="15"/>
  <c r="C95" i="15"/>
  <c r="G91" i="15"/>
  <c r="F91" i="15"/>
  <c r="E91" i="15"/>
  <c r="E90" i="15" s="1"/>
  <c r="D91" i="15"/>
  <c r="D90" i="15" s="1"/>
  <c r="C91" i="15"/>
  <c r="G90" i="15"/>
  <c r="F90" i="15"/>
  <c r="C90" i="15"/>
  <c r="G83" i="15"/>
  <c r="G82" i="15" s="1"/>
  <c r="F83" i="15"/>
  <c r="F82" i="15" s="1"/>
  <c r="E83" i="15"/>
  <c r="D83" i="15"/>
  <c r="C83" i="15"/>
  <c r="C82" i="15" s="1"/>
  <c r="E82" i="15"/>
  <c r="D82" i="15"/>
  <c r="G73" i="15"/>
  <c r="F73" i="15"/>
  <c r="E73" i="15"/>
  <c r="D73" i="15"/>
  <c r="C73" i="15"/>
  <c r="G63" i="15"/>
  <c r="G77" i="15" s="1"/>
  <c r="F63" i="15"/>
  <c r="F77" i="15" s="1"/>
  <c r="F76" i="15" s="1"/>
  <c r="E63" i="15"/>
  <c r="E77" i="15" s="1"/>
  <c r="E76" i="15" s="1"/>
  <c r="D63" i="15"/>
  <c r="D77" i="15" s="1"/>
  <c r="D76" i="15" s="1"/>
  <c r="C63" i="15"/>
  <c r="C77" i="15" s="1"/>
  <c r="C76" i="15" s="1"/>
  <c r="G60" i="15"/>
  <c r="F60" i="15"/>
  <c r="E60" i="15"/>
  <c r="D60" i="15"/>
  <c r="C60" i="15"/>
  <c r="G54" i="15"/>
  <c r="F54" i="15"/>
  <c r="E54" i="15"/>
  <c r="D54" i="15"/>
  <c r="C54" i="15"/>
  <c r="G52" i="15"/>
  <c r="F52" i="15"/>
  <c r="E52" i="15"/>
  <c r="D52" i="15"/>
  <c r="C52" i="15"/>
  <c r="G49" i="15"/>
  <c r="F49" i="15"/>
  <c r="E49" i="15"/>
  <c r="D49" i="15"/>
  <c r="C49" i="15"/>
  <c r="H45" i="15"/>
  <c r="G45" i="15"/>
  <c r="F45" i="15"/>
  <c r="E45" i="15"/>
  <c r="D45" i="15"/>
  <c r="C45" i="15"/>
  <c r="H41" i="15"/>
  <c r="G41" i="15"/>
  <c r="F41" i="15"/>
  <c r="E41" i="15"/>
  <c r="D41" i="15"/>
  <c r="C41" i="15"/>
  <c r="H38" i="15"/>
  <c r="G38" i="15"/>
  <c r="F38" i="15"/>
  <c r="E38" i="15"/>
  <c r="D38" i="15"/>
  <c r="C38" i="15"/>
  <c r="G58" i="15"/>
  <c r="F58" i="15"/>
  <c r="E58" i="15"/>
  <c r="D58" i="15"/>
  <c r="D125" i="15" s="1"/>
  <c r="C58" i="15"/>
  <c r="C125" i="15" s="1"/>
  <c r="C321" i="15" s="1"/>
  <c r="G57" i="15"/>
  <c r="F57" i="15"/>
  <c r="E35" i="15"/>
  <c r="D57" i="15"/>
  <c r="D56" i="15" s="1"/>
  <c r="C57" i="15"/>
  <c r="H35" i="15"/>
  <c r="G35" i="15"/>
  <c r="D35" i="15"/>
  <c r="C35" i="15"/>
  <c r="E28" i="15"/>
  <c r="H27" i="15"/>
  <c r="H28" i="15" s="1"/>
  <c r="G27" i="15"/>
  <c r="G28" i="15" s="1"/>
  <c r="F27" i="15"/>
  <c r="F28" i="15" s="1"/>
  <c r="E27" i="15"/>
  <c r="D27" i="15"/>
  <c r="D28" i="15" s="1"/>
  <c r="C27" i="15"/>
  <c r="C28" i="15" s="1"/>
  <c r="F20" i="15"/>
  <c r="E20" i="15"/>
  <c r="H17" i="15"/>
  <c r="G17" i="15"/>
  <c r="F17" i="15"/>
  <c r="E17" i="15"/>
  <c r="D17" i="15"/>
  <c r="C17" i="15"/>
  <c r="F16" i="15"/>
  <c r="D16" i="15"/>
  <c r="G99" i="15" l="1"/>
  <c r="G322" i="15"/>
  <c r="D99" i="15"/>
  <c r="D127" i="15" s="1"/>
  <c r="H99" i="15"/>
  <c r="H127" i="15" s="1"/>
  <c r="F99" i="15"/>
  <c r="D174" i="15"/>
  <c r="H174" i="15"/>
  <c r="E125" i="15"/>
  <c r="F319" i="15"/>
  <c r="F125" i="15"/>
  <c r="F321" i="15" s="1"/>
  <c r="E99" i="15"/>
  <c r="E322" i="15"/>
  <c r="E174" i="15"/>
  <c r="E110" i="15"/>
  <c r="G287" i="15"/>
  <c r="G125" i="15"/>
  <c r="G321" i="15" s="1"/>
  <c r="G110" i="15"/>
  <c r="G76" i="15"/>
  <c r="H321" i="15"/>
  <c r="G174" i="15"/>
  <c r="F174" i="15"/>
  <c r="D321" i="15"/>
  <c r="D322" i="15"/>
  <c r="H322" i="15"/>
  <c r="C322" i="15"/>
  <c r="C56" i="15"/>
  <c r="C124" i="15"/>
  <c r="C127" i="15" s="1"/>
  <c r="H319" i="15"/>
  <c r="G56" i="15"/>
  <c r="G124" i="15"/>
  <c r="D319" i="15"/>
  <c r="F56" i="15"/>
  <c r="F127" i="15" s="1"/>
  <c r="E57" i="15"/>
  <c r="C20" i="15"/>
  <c r="G20" i="15"/>
  <c r="C16" i="15"/>
  <c r="G16" i="15"/>
  <c r="D20" i="15"/>
  <c r="H20" i="15"/>
  <c r="F35" i="15"/>
  <c r="C167" i="15"/>
  <c r="G167" i="15"/>
  <c r="E16" i="15"/>
  <c r="G307" i="14"/>
  <c r="F318" i="15" l="1"/>
  <c r="H318" i="15"/>
  <c r="G127" i="15"/>
  <c r="C319" i="15"/>
  <c r="C318" i="15" s="1"/>
  <c r="D318" i="15"/>
  <c r="E56" i="15"/>
  <c r="E124" i="15"/>
  <c r="G319" i="15"/>
  <c r="D60" i="14"/>
  <c r="E60" i="14"/>
  <c r="F60" i="14"/>
  <c r="G60" i="14"/>
  <c r="C60" i="14"/>
  <c r="D37" i="14"/>
  <c r="E37" i="14"/>
  <c r="F37" i="14"/>
  <c r="G37" i="14"/>
  <c r="H37" i="14"/>
  <c r="C37" i="14"/>
  <c r="D36" i="14"/>
  <c r="E36" i="14"/>
  <c r="F36" i="14"/>
  <c r="G36" i="14"/>
  <c r="H36" i="14"/>
  <c r="C36" i="14"/>
  <c r="D41" i="14"/>
  <c r="E41" i="14"/>
  <c r="F41" i="14"/>
  <c r="G41" i="14"/>
  <c r="H41" i="14"/>
  <c r="C41" i="14"/>
  <c r="D44" i="14"/>
  <c r="E44" i="14"/>
  <c r="F44" i="14"/>
  <c r="G44" i="14"/>
  <c r="H44" i="14"/>
  <c r="C44" i="14"/>
  <c r="G318" i="15" l="1"/>
  <c r="E127" i="15"/>
  <c r="E318" i="15"/>
  <c r="D289" i="14"/>
  <c r="E289" i="14"/>
  <c r="F289" i="14"/>
  <c r="F290" i="14" s="1"/>
  <c r="G289" i="14"/>
  <c r="G290" i="14" s="1"/>
  <c r="H289" i="14"/>
  <c r="C290" i="14"/>
  <c r="C289" i="14"/>
  <c r="E290" i="14"/>
  <c r="D290" i="14"/>
  <c r="H290" i="14"/>
  <c r="D274" i="14"/>
  <c r="E274" i="14"/>
  <c r="F274" i="14"/>
  <c r="G274" i="14"/>
  <c r="H274" i="14"/>
  <c r="D272" i="14"/>
  <c r="E272" i="14"/>
  <c r="E260" i="14" s="1"/>
  <c r="F272" i="14"/>
  <c r="F260" i="14" s="1"/>
  <c r="G272" i="14"/>
  <c r="G260" i="14" s="1"/>
  <c r="H272" i="14"/>
  <c r="C272" i="14"/>
  <c r="C274" i="14"/>
  <c r="D266" i="14"/>
  <c r="E266" i="14"/>
  <c r="F266" i="14"/>
  <c r="G266" i="14"/>
  <c r="H266" i="14"/>
  <c r="C266" i="14"/>
  <c r="D263" i="14"/>
  <c r="E263" i="14"/>
  <c r="F263" i="14"/>
  <c r="G263" i="14"/>
  <c r="H263" i="14"/>
  <c r="H269" i="14"/>
  <c r="G269" i="14"/>
  <c r="F269" i="14"/>
  <c r="E269" i="14"/>
  <c r="D269" i="14"/>
  <c r="C269" i="14"/>
  <c r="C263" i="14"/>
  <c r="C260" i="14"/>
  <c r="H260" i="14"/>
  <c r="D260" i="14"/>
  <c r="D257" i="14"/>
  <c r="E257" i="14"/>
  <c r="F257" i="14"/>
  <c r="G257" i="14"/>
  <c r="H257" i="14"/>
  <c r="C257" i="14"/>
  <c r="D254" i="14"/>
  <c r="E254" i="14"/>
  <c r="F254" i="14"/>
  <c r="G254" i="14"/>
  <c r="H254" i="14"/>
  <c r="C254" i="14"/>
  <c r="C251" i="14"/>
  <c r="D248" i="14"/>
  <c r="E248" i="14"/>
  <c r="F248" i="14"/>
  <c r="G248" i="14"/>
  <c r="H248" i="14"/>
  <c r="C248" i="14"/>
  <c r="E173" i="14"/>
  <c r="G173" i="14"/>
  <c r="H303" i="14"/>
  <c r="H304" i="14" s="1"/>
  <c r="G303" i="14"/>
  <c r="G304" i="14" s="1"/>
  <c r="F303" i="14"/>
  <c r="F304" i="14" s="1"/>
  <c r="E303" i="14"/>
  <c r="E304" i="14" s="1"/>
  <c r="D303" i="14"/>
  <c r="D304" i="14" s="1"/>
  <c r="C303" i="14"/>
  <c r="C304" i="14" s="1"/>
  <c r="C296" i="14"/>
  <c r="H295" i="14"/>
  <c r="H296" i="14" s="1"/>
  <c r="G295" i="14"/>
  <c r="G296" i="14" s="1"/>
  <c r="F295" i="14"/>
  <c r="F296" i="14" s="1"/>
  <c r="E295" i="14"/>
  <c r="E296" i="14" s="1"/>
  <c r="D295" i="14"/>
  <c r="D296" i="14" s="1"/>
  <c r="C295" i="14"/>
  <c r="H280" i="14"/>
  <c r="H281" i="14" s="1"/>
  <c r="G280" i="14"/>
  <c r="G281" i="14" s="1"/>
  <c r="F280" i="14"/>
  <c r="F281" i="14" s="1"/>
  <c r="E280" i="14"/>
  <c r="E281" i="14" s="1"/>
  <c r="D280" i="14"/>
  <c r="D281" i="14" s="1"/>
  <c r="C280" i="14"/>
  <c r="C281" i="14" s="1"/>
  <c r="H273" i="14"/>
  <c r="G242" i="14"/>
  <c r="F242" i="14"/>
  <c r="E242" i="14"/>
  <c r="D242" i="14"/>
  <c r="C242" i="14"/>
  <c r="G240" i="14"/>
  <c r="F240" i="14"/>
  <c r="E240" i="14"/>
  <c r="D240" i="14"/>
  <c r="C240" i="14"/>
  <c r="G237" i="14"/>
  <c r="F237" i="14"/>
  <c r="E237" i="14"/>
  <c r="D237" i="14"/>
  <c r="C237" i="14"/>
  <c r="G232" i="14"/>
  <c r="G233" i="14" s="1"/>
  <c r="F232" i="14"/>
  <c r="F233" i="14" s="1"/>
  <c r="E232" i="14"/>
  <c r="E233" i="14" s="1"/>
  <c r="D232" i="14"/>
  <c r="D233" i="14" s="1"/>
  <c r="C232" i="14"/>
  <c r="C233" i="14" s="1"/>
  <c r="M226" i="14"/>
  <c r="K226" i="14"/>
  <c r="H225" i="14"/>
  <c r="H226" i="14" s="1"/>
  <c r="G225" i="14"/>
  <c r="G226" i="14" s="1"/>
  <c r="F225" i="14"/>
  <c r="F226" i="14" s="1"/>
  <c r="E225" i="14"/>
  <c r="E226" i="14" s="1"/>
  <c r="D225" i="14"/>
  <c r="D226" i="14" s="1"/>
  <c r="C225" i="14"/>
  <c r="C226" i="14" s="1"/>
  <c r="N215" i="14"/>
  <c r="M215" i="14"/>
  <c r="L215" i="14"/>
  <c r="K215" i="14"/>
  <c r="H211" i="14"/>
  <c r="H215" i="14" s="1"/>
  <c r="G211" i="14"/>
  <c r="G215" i="14" s="1"/>
  <c r="F211" i="14"/>
  <c r="F215" i="14" s="1"/>
  <c r="E211" i="14"/>
  <c r="E215" i="14" s="1"/>
  <c r="D211" i="14"/>
  <c r="D215" i="14" s="1"/>
  <c r="C211" i="14"/>
  <c r="C215" i="14" s="1"/>
  <c r="N204" i="14"/>
  <c r="M204" i="14"/>
  <c r="L204" i="14"/>
  <c r="K204" i="14"/>
  <c r="J204" i="14"/>
  <c r="H203" i="14"/>
  <c r="H204" i="14" s="1"/>
  <c r="G203" i="14"/>
  <c r="G204" i="14" s="1"/>
  <c r="F203" i="14"/>
  <c r="F204" i="14" s="1"/>
  <c r="E203" i="14"/>
  <c r="E204" i="14" s="1"/>
  <c r="D203" i="14"/>
  <c r="D204" i="14" s="1"/>
  <c r="C203" i="14"/>
  <c r="C204" i="14" s="1"/>
  <c r="N197" i="14"/>
  <c r="M197" i="14"/>
  <c r="L197" i="14"/>
  <c r="K197" i="14"/>
  <c r="J197" i="14"/>
  <c r="H196" i="14"/>
  <c r="H197" i="14" s="1"/>
  <c r="G196" i="14"/>
  <c r="G197" i="14" s="1"/>
  <c r="F196" i="14"/>
  <c r="F197" i="14" s="1"/>
  <c r="E196" i="14"/>
  <c r="E197" i="14" s="1"/>
  <c r="D196" i="14"/>
  <c r="D197" i="14" s="1"/>
  <c r="C196" i="14"/>
  <c r="C197" i="14" s="1"/>
  <c r="N190" i="14"/>
  <c r="M190" i="14"/>
  <c r="L190" i="14"/>
  <c r="K190" i="14"/>
  <c r="C190" i="14"/>
  <c r="H189" i="14"/>
  <c r="H190" i="14" s="1"/>
  <c r="G189" i="14"/>
  <c r="G190" i="14" s="1"/>
  <c r="F189" i="14"/>
  <c r="F190" i="14" s="1"/>
  <c r="E189" i="14"/>
  <c r="E190" i="14" s="1"/>
  <c r="D189" i="14"/>
  <c r="D190" i="14" s="1"/>
  <c r="C189" i="14"/>
  <c r="H180" i="14"/>
  <c r="H182" i="14" s="1"/>
  <c r="G180" i="14"/>
  <c r="G182" i="14" s="1"/>
  <c r="F180" i="14"/>
  <c r="F182" i="14" s="1"/>
  <c r="E180" i="14"/>
  <c r="E182" i="14" s="1"/>
  <c r="D180" i="14"/>
  <c r="D182" i="14" s="1"/>
  <c r="C180" i="14"/>
  <c r="C182" i="14" s="1"/>
  <c r="H172" i="14"/>
  <c r="H173" i="14" s="1"/>
  <c r="G172" i="14"/>
  <c r="F172" i="14"/>
  <c r="F173" i="14" s="1"/>
  <c r="D172" i="14"/>
  <c r="D173" i="14" s="1"/>
  <c r="H164" i="14"/>
  <c r="G164" i="14"/>
  <c r="F164" i="14"/>
  <c r="E164" i="14"/>
  <c r="D164" i="14"/>
  <c r="C164" i="14"/>
  <c r="H163" i="14"/>
  <c r="G163" i="14"/>
  <c r="F163" i="14"/>
  <c r="E163" i="14"/>
  <c r="D163" i="14"/>
  <c r="C163" i="14"/>
  <c r="H161" i="14"/>
  <c r="H162" i="14" s="1"/>
  <c r="G161" i="14"/>
  <c r="F161" i="14"/>
  <c r="F162" i="14" s="1"/>
  <c r="E161" i="14"/>
  <c r="E162" i="14" s="1"/>
  <c r="D161" i="14"/>
  <c r="D162" i="14" s="1"/>
  <c r="C161" i="14"/>
  <c r="H158" i="14"/>
  <c r="F158" i="14"/>
  <c r="E158" i="14"/>
  <c r="D158" i="14"/>
  <c r="G155" i="14"/>
  <c r="G162" i="14" s="1"/>
  <c r="C155" i="14"/>
  <c r="F154" i="14"/>
  <c r="E154" i="14"/>
  <c r="D154" i="14"/>
  <c r="H147" i="14"/>
  <c r="H148" i="14" s="1"/>
  <c r="G147" i="14"/>
  <c r="G148" i="14" s="1"/>
  <c r="F147" i="14"/>
  <c r="F148" i="14" s="1"/>
  <c r="E147" i="14"/>
  <c r="E148" i="14" s="1"/>
  <c r="D147" i="14"/>
  <c r="D148" i="14" s="1"/>
  <c r="C147" i="14"/>
  <c r="C148" i="14" s="1"/>
  <c r="H141" i="14"/>
  <c r="H142" i="14" s="1"/>
  <c r="G141" i="14"/>
  <c r="G142" i="14" s="1"/>
  <c r="F141" i="14"/>
  <c r="F142" i="14" s="1"/>
  <c r="E141" i="14"/>
  <c r="E142" i="14" s="1"/>
  <c r="D141" i="14"/>
  <c r="D142" i="14" s="1"/>
  <c r="C141" i="14"/>
  <c r="C142" i="14" s="1"/>
  <c r="H131" i="14"/>
  <c r="H133" i="14" s="1"/>
  <c r="G131" i="14"/>
  <c r="G133" i="14" s="1"/>
  <c r="F131" i="14"/>
  <c r="F133" i="14" s="1"/>
  <c r="E131" i="14"/>
  <c r="E133" i="14" s="1"/>
  <c r="D131" i="14"/>
  <c r="D133" i="14" s="1"/>
  <c r="C131" i="14"/>
  <c r="C133" i="14" s="1"/>
  <c r="H124" i="14"/>
  <c r="H125" i="14" s="1"/>
  <c r="G124" i="14"/>
  <c r="G125" i="14" s="1"/>
  <c r="F124" i="14"/>
  <c r="F125" i="14" s="1"/>
  <c r="E124" i="14"/>
  <c r="E125" i="14" s="1"/>
  <c r="D124" i="14"/>
  <c r="D125" i="14" s="1"/>
  <c r="C124" i="14"/>
  <c r="C125" i="14" s="1"/>
  <c r="H114" i="14"/>
  <c r="H115" i="14" s="1"/>
  <c r="F114" i="14"/>
  <c r="F115" i="14" s="1"/>
  <c r="D114" i="14"/>
  <c r="D115" i="14" s="1"/>
  <c r="H113" i="14"/>
  <c r="G113" i="14"/>
  <c r="G112" i="14" s="1"/>
  <c r="F113" i="14"/>
  <c r="F112" i="14" s="1"/>
  <c r="E113" i="14"/>
  <c r="E112" i="14" s="1"/>
  <c r="D113" i="14"/>
  <c r="C113" i="14"/>
  <c r="C112" i="14" s="1"/>
  <c r="H108" i="14"/>
  <c r="G108" i="14"/>
  <c r="F108" i="14"/>
  <c r="E108" i="14"/>
  <c r="D108" i="14"/>
  <c r="C108" i="14"/>
  <c r="H105" i="14"/>
  <c r="G105" i="14"/>
  <c r="F105" i="14"/>
  <c r="E105" i="14"/>
  <c r="D105" i="14"/>
  <c r="C105" i="14"/>
  <c r="G103" i="14"/>
  <c r="F103" i="14"/>
  <c r="E103" i="14"/>
  <c r="D103" i="14"/>
  <c r="C103" i="14"/>
  <c r="G102" i="14"/>
  <c r="F102" i="14"/>
  <c r="E102" i="14"/>
  <c r="D102" i="14"/>
  <c r="C102" i="14"/>
  <c r="C101" i="14" s="1"/>
  <c r="G98" i="14"/>
  <c r="F98" i="14"/>
  <c r="E98" i="14"/>
  <c r="D98" i="14"/>
  <c r="C98" i="14"/>
  <c r="G95" i="14"/>
  <c r="F95" i="14"/>
  <c r="E95" i="14"/>
  <c r="D95" i="14"/>
  <c r="C95" i="14"/>
  <c r="H93" i="14"/>
  <c r="H117" i="14" s="1"/>
  <c r="G93" i="14"/>
  <c r="G117" i="14" s="1"/>
  <c r="F93" i="14"/>
  <c r="F117" i="14" s="1"/>
  <c r="E93" i="14"/>
  <c r="E117" i="14" s="1"/>
  <c r="D93" i="14"/>
  <c r="D117" i="14" s="1"/>
  <c r="C93" i="14"/>
  <c r="C117" i="14" s="1"/>
  <c r="H92" i="14"/>
  <c r="H116" i="14" s="1"/>
  <c r="G92" i="14"/>
  <c r="F92" i="14"/>
  <c r="E92" i="14"/>
  <c r="D92" i="14"/>
  <c r="C92" i="14"/>
  <c r="H91" i="14"/>
  <c r="G91" i="14"/>
  <c r="F91" i="14"/>
  <c r="E91" i="14"/>
  <c r="D91" i="14"/>
  <c r="C91" i="14"/>
  <c r="H86" i="14"/>
  <c r="G86" i="14"/>
  <c r="F86" i="14"/>
  <c r="E86" i="14"/>
  <c r="D86" i="14"/>
  <c r="C86" i="14"/>
  <c r="G82" i="14"/>
  <c r="G81" i="14" s="1"/>
  <c r="F82" i="14"/>
  <c r="E82" i="14"/>
  <c r="E81" i="14" s="1"/>
  <c r="D82" i="14"/>
  <c r="D81" i="14" s="1"/>
  <c r="C82" i="14"/>
  <c r="C81" i="14" s="1"/>
  <c r="F81" i="14"/>
  <c r="G74" i="14"/>
  <c r="G73" i="14" s="1"/>
  <c r="F74" i="14"/>
  <c r="F73" i="14" s="1"/>
  <c r="E74" i="14"/>
  <c r="E73" i="14" s="1"/>
  <c r="D74" i="14"/>
  <c r="D73" i="14" s="1"/>
  <c r="C74" i="14"/>
  <c r="C73" i="14" s="1"/>
  <c r="G69" i="14"/>
  <c r="F69" i="14"/>
  <c r="E69" i="14"/>
  <c r="D69" i="14"/>
  <c r="C69" i="14"/>
  <c r="G64" i="14"/>
  <c r="F64" i="14"/>
  <c r="E64" i="14"/>
  <c r="D64" i="14"/>
  <c r="C64" i="14"/>
  <c r="G68" i="14"/>
  <c r="F68" i="14"/>
  <c r="F67" i="14" s="1"/>
  <c r="E68" i="14"/>
  <c r="D68" i="14"/>
  <c r="C68" i="14"/>
  <c r="G57" i="14"/>
  <c r="F57" i="14"/>
  <c r="E57" i="14"/>
  <c r="D57" i="14"/>
  <c r="C57" i="14"/>
  <c r="G51" i="14"/>
  <c r="F51" i="14"/>
  <c r="E51" i="14"/>
  <c r="D51" i="14"/>
  <c r="C51" i="14"/>
  <c r="G49" i="14"/>
  <c r="F49" i="14"/>
  <c r="E49" i="14"/>
  <c r="D49" i="14"/>
  <c r="C49" i="14"/>
  <c r="G46" i="14"/>
  <c r="F46" i="14"/>
  <c r="E46" i="14"/>
  <c r="D46" i="14"/>
  <c r="C46" i="14"/>
  <c r="H38" i="14"/>
  <c r="G38" i="14"/>
  <c r="F38" i="14"/>
  <c r="E38" i="14"/>
  <c r="D38" i="14"/>
  <c r="C38" i="14"/>
  <c r="G55" i="14"/>
  <c r="F55" i="14"/>
  <c r="E55" i="14"/>
  <c r="D55" i="14"/>
  <c r="C55" i="14"/>
  <c r="F54" i="14"/>
  <c r="E54" i="14"/>
  <c r="D54" i="14"/>
  <c r="H27" i="14"/>
  <c r="H28" i="14" s="1"/>
  <c r="G27" i="14"/>
  <c r="G28" i="14" s="1"/>
  <c r="F27" i="14"/>
  <c r="F28" i="14" s="1"/>
  <c r="E27" i="14"/>
  <c r="E28" i="14" s="1"/>
  <c r="D27" i="14"/>
  <c r="D28" i="14" s="1"/>
  <c r="C27" i="14"/>
  <c r="C28" i="14" s="1"/>
  <c r="H17" i="14"/>
  <c r="G17" i="14"/>
  <c r="G20" i="14" s="1"/>
  <c r="F17" i="14"/>
  <c r="F20" i="14" s="1"/>
  <c r="E17" i="14"/>
  <c r="E16" i="14" s="1"/>
  <c r="D17" i="14"/>
  <c r="C17" i="14"/>
  <c r="C20" i="14" s="1"/>
  <c r="F16" i="14"/>
  <c r="B326" i="15" l="1"/>
  <c r="C243" i="14"/>
  <c r="D53" i="14"/>
  <c r="H35" i="14"/>
  <c r="C90" i="14"/>
  <c r="C116" i="14"/>
  <c r="D275" i="14"/>
  <c r="G116" i="14"/>
  <c r="G309" i="14" s="1"/>
  <c r="C275" i="14"/>
  <c r="G275" i="14"/>
  <c r="F275" i="14"/>
  <c r="G90" i="14"/>
  <c r="E90" i="14"/>
  <c r="G101" i="14"/>
  <c r="E275" i="14"/>
  <c r="D112" i="14"/>
  <c r="H309" i="14"/>
  <c r="F310" i="14"/>
  <c r="F101" i="14"/>
  <c r="C16" i="14"/>
  <c r="D67" i="14"/>
  <c r="D243" i="14"/>
  <c r="D35" i="14"/>
  <c r="G16" i="14"/>
  <c r="E35" i="14"/>
  <c r="D101" i="14"/>
  <c r="G243" i="14"/>
  <c r="C309" i="14"/>
  <c r="E67" i="14"/>
  <c r="C310" i="14"/>
  <c r="G310" i="14"/>
  <c r="H275" i="14"/>
  <c r="F53" i="14"/>
  <c r="D116" i="14"/>
  <c r="D309" i="14" s="1"/>
  <c r="D90" i="14"/>
  <c r="H90" i="14"/>
  <c r="F90" i="14"/>
  <c r="D310" i="14"/>
  <c r="H310" i="14"/>
  <c r="D307" i="14"/>
  <c r="H307" i="14"/>
  <c r="C35" i="14"/>
  <c r="G35" i="14"/>
  <c r="C67" i="14"/>
  <c r="G67" i="14"/>
  <c r="E310" i="14"/>
  <c r="C162" i="14"/>
  <c r="C165" i="14" s="1"/>
  <c r="F243" i="14"/>
  <c r="E243" i="14"/>
  <c r="E116" i="14"/>
  <c r="E309" i="14" s="1"/>
  <c r="F116" i="14"/>
  <c r="F309" i="14" s="1"/>
  <c r="D165" i="14"/>
  <c r="G165" i="14"/>
  <c r="F165" i="14"/>
  <c r="E165" i="14"/>
  <c r="E101" i="14"/>
  <c r="H165" i="14"/>
  <c r="E53" i="14"/>
  <c r="E115" i="14"/>
  <c r="C54" i="14"/>
  <c r="G54" i="14"/>
  <c r="H112" i="14"/>
  <c r="D20" i="14"/>
  <c r="H20" i="14"/>
  <c r="F35" i="14"/>
  <c r="D16" i="14"/>
  <c r="E20" i="14"/>
  <c r="C158" i="14"/>
  <c r="G158" i="14"/>
  <c r="C281" i="13"/>
  <c r="D279" i="13"/>
  <c r="E279" i="13"/>
  <c r="F279" i="13"/>
  <c r="G279" i="13"/>
  <c r="H279" i="13"/>
  <c r="C279" i="13"/>
  <c r="F307" i="14" l="1"/>
  <c r="F306" i="14" s="1"/>
  <c r="F118" i="14"/>
  <c r="D118" i="14"/>
  <c r="H306" i="14"/>
  <c r="H118" i="14"/>
  <c r="D306" i="14"/>
  <c r="E118" i="14"/>
  <c r="C53" i="14"/>
  <c r="C115" i="14"/>
  <c r="G53" i="14"/>
  <c r="G115" i="14"/>
  <c r="E307" i="14"/>
  <c r="E306" i="14" s="1"/>
  <c r="D58" i="13"/>
  <c r="E58" i="13"/>
  <c r="F58" i="13"/>
  <c r="G58" i="13"/>
  <c r="C58" i="13"/>
  <c r="D36" i="13"/>
  <c r="E36" i="13"/>
  <c r="F36" i="13"/>
  <c r="G36" i="13"/>
  <c r="H36" i="13"/>
  <c r="C36" i="13"/>
  <c r="D37" i="13"/>
  <c r="E37" i="13"/>
  <c r="F37" i="13"/>
  <c r="G37" i="13"/>
  <c r="H37" i="13"/>
  <c r="C37" i="13"/>
  <c r="C41" i="13"/>
  <c r="E41" i="13"/>
  <c r="D275" i="13"/>
  <c r="D276" i="13" s="1"/>
  <c r="E275" i="13"/>
  <c r="E276" i="13" s="1"/>
  <c r="F275" i="13"/>
  <c r="F276" i="13" s="1"/>
  <c r="G275" i="13"/>
  <c r="G276" i="13" s="1"/>
  <c r="C275" i="13"/>
  <c r="C276" i="13" s="1"/>
  <c r="H275" i="13"/>
  <c r="H276" i="13" s="1"/>
  <c r="G118" i="14" l="1"/>
  <c r="C118" i="14"/>
  <c r="H267" i="13"/>
  <c r="H268" i="13" s="1"/>
  <c r="G267" i="13"/>
  <c r="G268" i="13" s="1"/>
  <c r="F267" i="13"/>
  <c r="F268" i="13" s="1"/>
  <c r="E267" i="13"/>
  <c r="E268" i="13" s="1"/>
  <c r="D267" i="13"/>
  <c r="D268" i="13" s="1"/>
  <c r="C267" i="13"/>
  <c r="C268" i="13" s="1"/>
  <c r="H262" i="13"/>
  <c r="H261" i="13"/>
  <c r="G261" i="13"/>
  <c r="G262" i="13" s="1"/>
  <c r="F261" i="13"/>
  <c r="F262" i="13" s="1"/>
  <c r="E261" i="13"/>
  <c r="E262" i="13" s="1"/>
  <c r="D261" i="13"/>
  <c r="D262" i="13" s="1"/>
  <c r="C261" i="13"/>
  <c r="C262" i="13" s="1"/>
  <c r="D249" i="13"/>
  <c r="E249" i="13"/>
  <c r="F249" i="13"/>
  <c r="G249" i="13"/>
  <c r="C249" i="13"/>
  <c r="D143" i="13"/>
  <c r="E143" i="13"/>
  <c r="F143" i="13"/>
  <c r="G143" i="13"/>
  <c r="H143" i="13"/>
  <c r="C143" i="13"/>
  <c r="B314" i="14" l="1"/>
  <c r="G306" i="14"/>
  <c r="H17" i="13"/>
  <c r="H20" i="13" s="1"/>
  <c r="H255" i="13"/>
  <c r="H256" i="13" s="1"/>
  <c r="D113" i="13"/>
  <c r="D109" i="13"/>
  <c r="E109" i="13"/>
  <c r="E108" i="13" s="1"/>
  <c r="F109" i="13"/>
  <c r="G109" i="13"/>
  <c r="G108" i="13" s="1"/>
  <c r="H109" i="13"/>
  <c r="C109" i="13"/>
  <c r="H110" i="13"/>
  <c r="H111" i="13" s="1"/>
  <c r="F110" i="13"/>
  <c r="F111" i="13" s="1"/>
  <c r="D110" i="13"/>
  <c r="D111" i="13" s="1"/>
  <c r="H104" i="13"/>
  <c r="G104" i="13"/>
  <c r="F104" i="13"/>
  <c r="E104" i="13"/>
  <c r="D104" i="13"/>
  <c r="C104" i="13"/>
  <c r="H101" i="13"/>
  <c r="F101" i="13"/>
  <c r="D101" i="13"/>
  <c r="E101" i="13"/>
  <c r="G101" i="13"/>
  <c r="C101" i="13"/>
  <c r="D89" i="13"/>
  <c r="E89" i="13"/>
  <c r="E113" i="13" s="1"/>
  <c r="F89" i="13"/>
  <c r="F113" i="13" s="1"/>
  <c r="G89" i="13"/>
  <c r="G113" i="13" s="1"/>
  <c r="H89" i="13"/>
  <c r="H113" i="13" s="1"/>
  <c r="C89" i="13"/>
  <c r="C113" i="13" s="1"/>
  <c r="D88" i="13"/>
  <c r="E88" i="13"/>
  <c r="F88" i="13"/>
  <c r="G88" i="13"/>
  <c r="H88" i="13"/>
  <c r="H112" i="13" s="1"/>
  <c r="C88" i="13"/>
  <c r="D87" i="13"/>
  <c r="E87" i="13"/>
  <c r="F87" i="13"/>
  <c r="G87" i="13"/>
  <c r="H87" i="13"/>
  <c r="C87" i="13"/>
  <c r="D82" i="13"/>
  <c r="E82" i="13"/>
  <c r="F82" i="13"/>
  <c r="G82" i="13"/>
  <c r="H82" i="13"/>
  <c r="C82" i="13"/>
  <c r="F108" i="13" l="1"/>
  <c r="C86" i="13"/>
  <c r="E86" i="13"/>
  <c r="H108" i="13"/>
  <c r="D108" i="13"/>
  <c r="H86" i="13"/>
  <c r="D86" i="13"/>
  <c r="G86" i="13"/>
  <c r="F86" i="13"/>
  <c r="F53" i="13"/>
  <c r="C44" i="13"/>
  <c r="D53" i="13"/>
  <c r="E53" i="13"/>
  <c r="G53" i="13"/>
  <c r="C53" i="13"/>
  <c r="D52" i="13"/>
  <c r="E52" i="13"/>
  <c r="F52" i="13"/>
  <c r="G52" i="13"/>
  <c r="C52" i="13"/>
  <c r="D41" i="13"/>
  <c r="F41" i="13"/>
  <c r="G41" i="13"/>
  <c r="H41" i="13"/>
  <c r="D38" i="13"/>
  <c r="E38" i="13"/>
  <c r="F38" i="13"/>
  <c r="G38" i="13"/>
  <c r="H38" i="13"/>
  <c r="C38" i="13"/>
  <c r="G255" i="13"/>
  <c r="G256" i="13" s="1"/>
  <c r="F255" i="13"/>
  <c r="E255" i="13"/>
  <c r="E256" i="13" s="1"/>
  <c r="D255" i="13"/>
  <c r="C255" i="13"/>
  <c r="C256" i="13" s="1"/>
  <c r="H114" i="13" l="1"/>
  <c r="F256" i="13"/>
  <c r="D256" i="13"/>
  <c r="H35" i="13"/>
  <c r="G35" i="13"/>
  <c r="F35" i="13"/>
  <c r="D35" i="13"/>
  <c r="C35" i="13"/>
  <c r="E35" i="13"/>
  <c r="C108" i="13"/>
  <c r="D235" i="13" l="1"/>
  <c r="E235" i="13"/>
  <c r="F235" i="13"/>
  <c r="G235" i="13"/>
  <c r="C235" i="13"/>
  <c r="D237" i="13"/>
  <c r="E237" i="13"/>
  <c r="F237" i="13"/>
  <c r="G237" i="13"/>
  <c r="C237" i="13"/>
  <c r="D232" i="13"/>
  <c r="E232" i="13"/>
  <c r="F232" i="13"/>
  <c r="G232" i="13"/>
  <c r="C232" i="13"/>
  <c r="D175" i="13"/>
  <c r="E175" i="13"/>
  <c r="F175" i="13"/>
  <c r="G175" i="13"/>
  <c r="H175" i="13"/>
  <c r="C175" i="13"/>
  <c r="D94" i="13" l="1"/>
  <c r="E94" i="13"/>
  <c r="F94" i="13"/>
  <c r="G94" i="13"/>
  <c r="D49" i="13"/>
  <c r="E49" i="13"/>
  <c r="F49" i="13"/>
  <c r="G49" i="13"/>
  <c r="C151" i="13" l="1"/>
  <c r="G151" i="13"/>
  <c r="G154" i="13" s="1"/>
  <c r="H248" i="13"/>
  <c r="H247" i="13"/>
  <c r="G238" i="13"/>
  <c r="F238" i="13"/>
  <c r="E238" i="13"/>
  <c r="D238" i="13"/>
  <c r="C238" i="13"/>
  <c r="G227" i="13"/>
  <c r="G228" i="13" s="1"/>
  <c r="F227" i="13"/>
  <c r="F228" i="13" s="1"/>
  <c r="E227" i="13"/>
  <c r="E228" i="13" s="1"/>
  <c r="D227" i="13"/>
  <c r="D228" i="13" s="1"/>
  <c r="C227" i="13"/>
  <c r="C228" i="13" s="1"/>
  <c r="M221" i="13"/>
  <c r="K221" i="13"/>
  <c r="H220" i="13"/>
  <c r="H221" i="13" s="1"/>
  <c r="G220" i="13"/>
  <c r="G221" i="13" s="1"/>
  <c r="F220" i="13"/>
  <c r="F221" i="13" s="1"/>
  <c r="E220" i="13"/>
  <c r="E221" i="13" s="1"/>
  <c r="D220" i="13"/>
  <c r="D221" i="13" s="1"/>
  <c r="C220" i="13"/>
  <c r="C221" i="13" s="1"/>
  <c r="N210" i="13"/>
  <c r="M210" i="13"/>
  <c r="L210" i="13"/>
  <c r="K210" i="13"/>
  <c r="H206" i="13"/>
  <c r="H210" i="13" s="1"/>
  <c r="G206" i="13"/>
  <c r="G210" i="13" s="1"/>
  <c r="F206" i="13"/>
  <c r="F210" i="13" s="1"/>
  <c r="E206" i="13"/>
  <c r="E210" i="13" s="1"/>
  <c r="D206" i="13"/>
  <c r="D210" i="13" s="1"/>
  <c r="C206" i="13"/>
  <c r="C210" i="13" s="1"/>
  <c r="N199" i="13"/>
  <c r="M199" i="13"/>
  <c r="L199" i="13"/>
  <c r="K199" i="13"/>
  <c r="J199" i="13"/>
  <c r="H198" i="13"/>
  <c r="H199" i="13" s="1"/>
  <c r="G198" i="13"/>
  <c r="G199" i="13" s="1"/>
  <c r="F198" i="13"/>
  <c r="F199" i="13" s="1"/>
  <c r="E198" i="13"/>
  <c r="E199" i="13" s="1"/>
  <c r="D198" i="13"/>
  <c r="D199" i="13" s="1"/>
  <c r="C198" i="13"/>
  <c r="C199" i="13" s="1"/>
  <c r="N192" i="13"/>
  <c r="M192" i="13"/>
  <c r="L192" i="13"/>
  <c r="K192" i="13"/>
  <c r="J192" i="13"/>
  <c r="H191" i="13"/>
  <c r="H192" i="13" s="1"/>
  <c r="G191" i="13"/>
  <c r="G192" i="13" s="1"/>
  <c r="F191" i="13"/>
  <c r="F192" i="13" s="1"/>
  <c r="E191" i="13"/>
  <c r="E192" i="13" s="1"/>
  <c r="D191" i="13"/>
  <c r="D192" i="13" s="1"/>
  <c r="C191" i="13"/>
  <c r="C192" i="13" s="1"/>
  <c r="N185" i="13"/>
  <c r="M185" i="13"/>
  <c r="L185" i="13"/>
  <c r="K185" i="13"/>
  <c r="H184" i="13"/>
  <c r="H185" i="13" s="1"/>
  <c r="G184" i="13"/>
  <c r="G185" i="13" s="1"/>
  <c r="F184" i="13"/>
  <c r="F185" i="13" s="1"/>
  <c r="E184" i="13"/>
  <c r="E185" i="13" s="1"/>
  <c r="D184" i="13"/>
  <c r="D185" i="13" s="1"/>
  <c r="C184" i="13"/>
  <c r="C185" i="13" s="1"/>
  <c r="H177" i="13"/>
  <c r="D177" i="13"/>
  <c r="G177" i="13"/>
  <c r="F177" i="13"/>
  <c r="E177" i="13"/>
  <c r="C177" i="13"/>
  <c r="H167" i="13"/>
  <c r="H168" i="13" s="1"/>
  <c r="G167" i="13"/>
  <c r="G168" i="13" s="1"/>
  <c r="F167" i="13"/>
  <c r="F168" i="13" s="1"/>
  <c r="E167" i="13"/>
  <c r="E168" i="13" s="1"/>
  <c r="D167" i="13"/>
  <c r="D168" i="13" s="1"/>
  <c r="C167" i="13"/>
  <c r="C168" i="13" s="1"/>
  <c r="H160" i="13"/>
  <c r="G160" i="13"/>
  <c r="G282" i="13" s="1"/>
  <c r="F160" i="13"/>
  <c r="F282" i="13" s="1"/>
  <c r="E160" i="13"/>
  <c r="E282" i="13" s="1"/>
  <c r="D160" i="13"/>
  <c r="D282" i="13" s="1"/>
  <c r="C160" i="13"/>
  <c r="C282" i="13" s="1"/>
  <c r="H159" i="13"/>
  <c r="G159" i="13"/>
  <c r="F159" i="13"/>
  <c r="E159" i="13"/>
  <c r="D159" i="13"/>
  <c r="C159" i="13"/>
  <c r="H157" i="13"/>
  <c r="H158" i="13" s="1"/>
  <c r="G157" i="13"/>
  <c r="F157" i="13"/>
  <c r="F158" i="13" s="1"/>
  <c r="E157" i="13"/>
  <c r="E158" i="13" s="1"/>
  <c r="D157" i="13"/>
  <c r="D158" i="13" s="1"/>
  <c r="C157" i="13"/>
  <c r="H154" i="13"/>
  <c r="F154" i="13"/>
  <c r="E154" i="13"/>
  <c r="D154" i="13"/>
  <c r="F150" i="13"/>
  <c r="E150" i="13"/>
  <c r="D150" i="13"/>
  <c r="H144" i="13"/>
  <c r="G144" i="13"/>
  <c r="F144" i="13"/>
  <c r="E144" i="13"/>
  <c r="D144" i="13"/>
  <c r="C144" i="13"/>
  <c r="H137" i="13"/>
  <c r="H138" i="13" s="1"/>
  <c r="G137" i="13"/>
  <c r="G138" i="13" s="1"/>
  <c r="F137" i="13"/>
  <c r="F138" i="13" s="1"/>
  <c r="E137" i="13"/>
  <c r="E138" i="13" s="1"/>
  <c r="D137" i="13"/>
  <c r="D138" i="13" s="1"/>
  <c r="C137" i="13"/>
  <c r="C138" i="13" s="1"/>
  <c r="H127" i="13"/>
  <c r="H129" i="13" s="1"/>
  <c r="G127" i="13"/>
  <c r="G129" i="13" s="1"/>
  <c r="F127" i="13"/>
  <c r="F129" i="13" s="1"/>
  <c r="E127" i="13"/>
  <c r="E129" i="13" s="1"/>
  <c r="D127" i="13"/>
  <c r="D129" i="13" s="1"/>
  <c r="C127" i="13"/>
  <c r="C129" i="13" s="1"/>
  <c r="H120" i="13"/>
  <c r="H121" i="13" s="1"/>
  <c r="G120" i="13"/>
  <c r="G121" i="13" s="1"/>
  <c r="F120" i="13"/>
  <c r="F121" i="13" s="1"/>
  <c r="E120" i="13"/>
  <c r="E121" i="13" s="1"/>
  <c r="D120" i="13"/>
  <c r="D121" i="13" s="1"/>
  <c r="C120" i="13"/>
  <c r="C121" i="13" s="1"/>
  <c r="G99" i="13"/>
  <c r="F99" i="13"/>
  <c r="E99" i="13"/>
  <c r="D99" i="13"/>
  <c r="C99" i="13"/>
  <c r="G98" i="13"/>
  <c r="F98" i="13"/>
  <c r="E98" i="13"/>
  <c r="D98" i="13"/>
  <c r="C98" i="13"/>
  <c r="C94" i="13"/>
  <c r="G91" i="13"/>
  <c r="F91" i="13"/>
  <c r="E91" i="13"/>
  <c r="D91" i="13"/>
  <c r="C91" i="13"/>
  <c r="G78" i="13"/>
  <c r="G77" i="13" s="1"/>
  <c r="F78" i="13"/>
  <c r="F77" i="13" s="1"/>
  <c r="E78" i="13"/>
  <c r="E77" i="13" s="1"/>
  <c r="D78" i="13"/>
  <c r="D77" i="13" s="1"/>
  <c r="C78" i="13"/>
  <c r="C77" i="13" s="1"/>
  <c r="G70" i="13"/>
  <c r="G69" i="13" s="1"/>
  <c r="F70" i="13"/>
  <c r="E70" i="13"/>
  <c r="D70" i="13"/>
  <c r="C70" i="13"/>
  <c r="C69" i="13" s="1"/>
  <c r="F69" i="13"/>
  <c r="E69" i="13"/>
  <c r="D69" i="13"/>
  <c r="G65" i="13"/>
  <c r="F65" i="13"/>
  <c r="E65" i="13"/>
  <c r="D65" i="13"/>
  <c r="D112" i="13" s="1"/>
  <c r="C65" i="13"/>
  <c r="G64" i="13"/>
  <c r="F64" i="13"/>
  <c r="E64" i="13"/>
  <c r="D64" i="13"/>
  <c r="C64" i="13"/>
  <c r="G60" i="13"/>
  <c r="F60" i="13"/>
  <c r="E60" i="13"/>
  <c r="D60" i="13"/>
  <c r="C60" i="13"/>
  <c r="G55" i="13"/>
  <c r="F55" i="13"/>
  <c r="E55" i="13"/>
  <c r="D55" i="13"/>
  <c r="C55" i="13"/>
  <c r="C49" i="13"/>
  <c r="G47" i="13"/>
  <c r="F47" i="13"/>
  <c r="E47" i="13"/>
  <c r="D47" i="13"/>
  <c r="C47" i="13"/>
  <c r="G44" i="13"/>
  <c r="E44" i="13"/>
  <c r="H27" i="13"/>
  <c r="G27" i="13"/>
  <c r="G28" i="13" s="1"/>
  <c r="F27" i="13"/>
  <c r="F28" i="13" s="1"/>
  <c r="E27" i="13"/>
  <c r="E28" i="13" s="1"/>
  <c r="D27" i="13"/>
  <c r="D28" i="13" s="1"/>
  <c r="C27" i="13"/>
  <c r="C28" i="13" s="1"/>
  <c r="G17" i="13"/>
  <c r="F17" i="13"/>
  <c r="E17" i="13"/>
  <c r="E16" i="13" s="1"/>
  <c r="D17" i="13"/>
  <c r="D16" i="13" s="1"/>
  <c r="C17" i="13"/>
  <c r="E111" i="13" l="1"/>
  <c r="F112" i="13"/>
  <c r="C111" i="13"/>
  <c r="G111" i="13"/>
  <c r="D281" i="13"/>
  <c r="F281" i="13"/>
  <c r="E20" i="13"/>
  <c r="H28" i="13"/>
  <c r="C112" i="13"/>
  <c r="G112" i="13"/>
  <c r="G281" i="13" s="1"/>
  <c r="H281" i="13"/>
  <c r="C20" i="13"/>
  <c r="G20" i="13"/>
  <c r="E112" i="13"/>
  <c r="E281" i="13" s="1"/>
  <c r="H282" i="13"/>
  <c r="F16" i="13"/>
  <c r="D20" i="13"/>
  <c r="G16" i="13"/>
  <c r="E63" i="13"/>
  <c r="G97" i="13"/>
  <c r="C97" i="13"/>
  <c r="F44" i="13"/>
  <c r="F63" i="13"/>
  <c r="D63" i="13"/>
  <c r="C158" i="13"/>
  <c r="C161" i="13" s="1"/>
  <c r="D44" i="13"/>
  <c r="C154" i="13"/>
  <c r="F97" i="13"/>
  <c r="E97" i="13"/>
  <c r="D97" i="13"/>
  <c r="D161" i="13"/>
  <c r="H161" i="13"/>
  <c r="C63" i="13"/>
  <c r="E161" i="13"/>
  <c r="G158" i="13"/>
  <c r="G161" i="13" s="1"/>
  <c r="C16" i="13"/>
  <c r="G63" i="13"/>
  <c r="F20" i="13"/>
  <c r="F161" i="13"/>
  <c r="G114" i="13" l="1"/>
  <c r="E278" i="13"/>
  <c r="G278" i="13"/>
  <c r="E114" i="13"/>
  <c r="C114" i="13"/>
  <c r="C278" i="13"/>
  <c r="D51" i="13"/>
  <c r="D114" i="13" s="1"/>
  <c r="C51" i="13"/>
  <c r="E51" i="13"/>
  <c r="F51" i="13" l="1"/>
  <c r="F114" i="13" s="1"/>
  <c r="G51" i="13"/>
  <c r="C250" i="13" l="1"/>
  <c r="E250" i="13"/>
  <c r="G250" i="13"/>
  <c r="H249" i="13"/>
  <c r="D250" i="13" l="1"/>
  <c r="D278" i="13"/>
  <c r="H250" i="13"/>
  <c r="H278" i="13"/>
  <c r="B286" i="13"/>
  <c r="F250" i="13" l="1"/>
  <c r="F278" i="13"/>
  <c r="C307" i="14"/>
  <c r="C306" i="14" s="1"/>
  <c r="C173" i="14" l="1"/>
  <c r="D192" i="16"/>
  <c r="H191" i="16"/>
  <c r="H336" i="16" s="1"/>
  <c r="H335" i="16" s="1"/>
  <c r="F191" i="16"/>
  <c r="F192" i="16" s="1"/>
  <c r="D191" i="16"/>
  <c r="D336" i="16" s="1"/>
  <c r="D335" i="16" s="1"/>
  <c r="F336" i="16" l="1"/>
  <c r="F335" i="16" s="1"/>
  <c r="H192" i="16"/>
  <c r="G192" i="16"/>
  <c r="G189" i="16"/>
</calcChain>
</file>

<file path=xl/sharedStrings.xml><?xml version="1.0" encoding="utf-8"?>
<sst xmlns="http://schemas.openxmlformats.org/spreadsheetml/2006/main" count="1485" uniqueCount="269">
  <si>
    <t xml:space="preserve">ИНФОРМАЦИЯ </t>
  </si>
  <si>
    <t>Цель, задачи, мероприятия</t>
  </si>
  <si>
    <t>Исполнитель</t>
  </si>
  <si>
    <t>Финансовые затраты, тыс. руб.</t>
  </si>
  <si>
    <t>Показатели результативности выполнения Программ</t>
  </si>
  <si>
    <t>Утвержденный план</t>
  </si>
  <si>
    <t>Уточненный план</t>
  </si>
  <si>
    <t>Исполнено</t>
  </si>
  <si>
    <t>ед. изм.</t>
  </si>
  <si>
    <t>Базовое значение</t>
  </si>
  <si>
    <t>План</t>
  </si>
  <si>
    <t>факт</t>
  </si>
  <si>
    <t>Бюджетные</t>
  </si>
  <si>
    <t>Внебюджетные</t>
  </si>
  <si>
    <t>управление экономики</t>
  </si>
  <si>
    <t>средства поселений</t>
  </si>
  <si>
    <t>итого по разделу 3</t>
  </si>
  <si>
    <t xml:space="preserve">Всего по программе </t>
  </si>
  <si>
    <t xml:space="preserve">Мероприятия: </t>
  </si>
  <si>
    <t>управление культуры и внутренней политики</t>
  </si>
  <si>
    <t>Всего по программе</t>
  </si>
  <si>
    <t>краевой бюджет</t>
  </si>
  <si>
    <t>Цель: развитие и совершенствование системы патриотического воспитания граждан</t>
  </si>
  <si>
    <t>Цель: Обеспечение прав граждан на доступ к культурным ценностям, пользование учреждениями культуры и создание условий для повышения качества жизни населения. Обеспечение свободы творчества и прав граждан на участие в культурной жизни.</t>
  </si>
  <si>
    <t>Цель: обеспечение равного доступа жителей района в возрасте до 14 лет к культурным ценностям; создание условий для дальнейшего развития творческих способностей юных дарований, повышение их творческой активности</t>
  </si>
  <si>
    <t xml:space="preserve">Задачи: повышение роли администрации района и общественных структур в сохранении и приумножении культурного потенциала юных дарований; развитие и популяризация различных видов и направлений детского и юношеского творчества; ознакомление руководителей и детей с новыми тенденциями и направлениями в культуре и искусстве; внедрение новых методов и форм работы в деятельности организаторов и специалистов по работе с детьми и подростками; сохранение и развитие культурных и культурно-образовательных традиций; </t>
  </si>
  <si>
    <t>Цель: привлечение молодежи к активному участию в общественной жизни; создание условий для успешной социализации молодежи, для развития и реализации потенциала молодежи; создание условий для интеллектуального и физического развития молодежи, формирования нравственной устойчивости, социальной активности; формирование здорового образа жизни молодежи, как стратегического ресурса социально-экономического развития гражданского общества; повышение привлекательности Михайловского муниципального района как постоянного места проживания.</t>
  </si>
  <si>
    <t>Задачи: патриотическое воспитание молодежи; содействие формированию правовых и духовно-нравственныхценностей молодежи; содействие трудовой занятости и деловой активности молодежи; осуществление поддержки социально-значимых инициатив молодых граждан, молодежных общественных организаций и объединений; подготовка лидеров молодежных организаций; формирование у молодого поколения ориентации на здоровый образ жизни; обеспечение поддержки интеллектуальной, научно-творческой активности молодежи</t>
  </si>
  <si>
    <t xml:space="preserve">Цель: обеспечение безопасности граждан на территории Михайловского муниципального района; </t>
  </si>
  <si>
    <t>Задачи:снижение уровня преступности, воссоздание системы социальной профилактики правонарушени,выявление и устранение причин и условий, способствующих совершнеию правонарушений и т.д.</t>
  </si>
  <si>
    <t>Мероприятия:</t>
  </si>
  <si>
    <t>всего по программе</t>
  </si>
  <si>
    <t>управление по вопросам образования</t>
  </si>
  <si>
    <t>Цель: создание условий для приостановления роста злаупотребления наркотиками их их незаконного оборта, поэтапного сокращения их распространения наркомании и связаннх с ней преступности и  правонарушений до уровня минимальной опасности для общества, создание положительной  информационной и культурной тенденции по формированию у детей, подростков, молодежи мировоззрения, здорового образа жизни и духовно-нравственной  культуры в обществе; замедление роста, а в дальнейшем - снижение уровня наркозависимости населения; сокращение наркомании.</t>
  </si>
  <si>
    <t>Задачи: сокращение масштабов распространения наркомании и связанных с ней преступности и правонарушений; совершенствование системы профилактики потребления наркотиков различными категориями населения, прежде всего молодежью и несовершеннолетними; совершенствование системы лечения и реабилитации лиц, потребляющих наркотики без назначения врача; обеспечение контроля за производством и рапределением наркотиков и пресечение их незаконного оборота; выявление мест произрастания и уничтожения посевов наркотикосодержащих растений на территории муниципального района; проведение  мониторинга наркоситуации в Михайловском муниципальном районе; осуществление антинаркотической пропаганды и формирование негативного общественного мнения потребления наркотиков;</t>
  </si>
  <si>
    <t>в том числе</t>
  </si>
  <si>
    <t>Цель: создание условий для развития муниципальной службы в михайловском муниципальном районе</t>
  </si>
  <si>
    <t>Задачи: повышение эффективности и результативности муниципальной службы; развитие системы профессионального и личностного роста муниципальных служащих</t>
  </si>
  <si>
    <t xml:space="preserve">Мероприятия: Повышение квалификации и переподготовки муниципальных служащих администрации Михайловского муниципального района </t>
  </si>
  <si>
    <t>руководитель аппарата</t>
  </si>
  <si>
    <t>Цель: содействие развитию устойчивой деятельности субъектов малого и среднего предпринимательства, повышение роли предпринимательства в социально-экономическом развитии Михайловского муниципального района</t>
  </si>
  <si>
    <t xml:space="preserve">раздел 3. Финансовая поддержка субъектов малого и среднего предпринимательства </t>
  </si>
  <si>
    <t xml:space="preserve">раздел 6. Консультационная поддержка субъектов малого и среднего предпринимательства </t>
  </si>
  <si>
    <t>п.24 Проведение образовательных семинаров для субъектов малого и среднего предпринимательства</t>
  </si>
  <si>
    <t>итого по разделу 6</t>
  </si>
  <si>
    <t>Цель: Обеспечение населения района комфортным жильем, путем комплексного освоения территорий малоэтажной застройкой и увеличения объемов малоэтажного строительства</t>
  </si>
  <si>
    <t>Задачи: Создание условий для малоэтажного жилищного жилищного строительства; реализация инвестиционных проектов строительства малоэтажных  жилых домов и инженерной инфраструктуры</t>
  </si>
  <si>
    <t>отдел архитектуры и градостроительства</t>
  </si>
  <si>
    <t>итого по разделу</t>
  </si>
  <si>
    <t>бюджет района</t>
  </si>
  <si>
    <t>бюджет поселений</t>
  </si>
  <si>
    <t xml:space="preserve"> Цель: обеспечение общественной безопасности граждан Михайловского муниципального района</t>
  </si>
  <si>
    <t xml:space="preserve">Задачи: повышение эффективности предупреждения и совершенствование мер борьбы с терроризмом и экстремизмом; предупреждение тероризма и экстремизма,в том числе, по выявлению и последующему устранению причин и условий, способствующих совершению террористических актов; минимизация и ликвидация последствий проявлений терроризма и экстремизма в границах Михайловского муниципального района; воспитание культуры толерантности и межнационального согласия; достижение необходимого уровня правовой культуры граждан, как основы толерантного сознания и поведения;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 общественное осуждение и пресечение на основе действующего законодательства любых проявлений дискриминации, насилия, расизма и экстремизма на национальной и конфессиональной почве; разработка и реализация в учреждениях дошкольного, начального, среднего, среднего специального образования Михайловского муниципального района образовательных программ, направленных на формирование у подрастающего поколения позитивных установок на этническое многообразие. </t>
  </si>
  <si>
    <t>Итого по программам</t>
  </si>
  <si>
    <t>федеральный бюджет</t>
  </si>
  <si>
    <t>исп. Сенчило В.В.</t>
  </si>
  <si>
    <t>2 44 32</t>
  </si>
  <si>
    <t>ММБУК  ММР МКИО</t>
  </si>
  <si>
    <t>управление культуры</t>
  </si>
  <si>
    <t>Итого по программе</t>
  </si>
  <si>
    <t>Цель: предоставление государственной поддержки в решении жилищной проблемы молодым семьям, признанным в установленном порядке нуждающимися в улучшении жилищных условий</t>
  </si>
  <si>
    <t>Задачи:  - предоставление молодым семьям Михайловского муниципального района - участникам Программы социальных выплат на приобретение (строительство) жилья экономкласса; - формирование условий для активного использования ипотечного жилищного кредитования при решении жилищной проблемы молодых семей</t>
  </si>
  <si>
    <t>Цель: формирование условий устойчивого развития доступной среды инвалидов и других маломобильных групп населения</t>
  </si>
  <si>
    <t>Задачи:изучение и анализ доступности среды инвалидов</t>
  </si>
  <si>
    <t>создание условий для малоэтажного строительства</t>
  </si>
  <si>
    <t>Цель: создание оптимальных условий для развития физической культуры и спорта в районе, популяризация видов спорта</t>
  </si>
  <si>
    <t>Задачи: повышение качества физического воспитания, повышение мастерства; вовлечение граждан в систематические занятия физической культурой и спортом; выявление сильнейших команд и лучших спортсменов</t>
  </si>
  <si>
    <t>Задачи:- создание эффективной системы управления социокультурными проектами; - модернизация подготовки и переподготовки кадров в области культуры; информационное обеспечение реформирования сферы культуры; мониторинг сохранности многонационального наследства; расширение предложений населению услуг и культурных благ; поддержка русского языка как средства многонационального общения; адресная поддержка профессионального искусства, литературы и профессионального творчества молодых дарований; развитие творческих способностей на межкультурной основе; содействие созданию произведений искусства, воспитывающих патриотизм, нравственность и укрепляющих общественную мораль.</t>
  </si>
  <si>
    <t xml:space="preserve">             КБ</t>
  </si>
  <si>
    <t>МБ</t>
  </si>
  <si>
    <t xml:space="preserve">             МБ</t>
  </si>
  <si>
    <t>КБ</t>
  </si>
  <si>
    <t>3.2 Развитие материально-технической базы</t>
  </si>
  <si>
    <t>4.1 Бюджетные общеобразовательные учреждения</t>
  </si>
  <si>
    <t>4.2 Казенные общеобразовательные учреждения</t>
  </si>
  <si>
    <t>4.3 Учреждения дошкольного образования</t>
  </si>
  <si>
    <t>4.4 Учреждения дополнительного образования</t>
  </si>
  <si>
    <t>чел.</t>
  </si>
  <si>
    <t>Задачи: повышение роли администрации района и общественных структур в формировании у граждан района высокого патриотического сознания; совершенствование нормативно-правового, методического и информационного обеспечения функционирования системы патриотического воспитания  граждан; формирование позитивного отношения общества к военной службе и положительной мотивации у молодых людей относительно прохождения военной службы по контракту и по призыву; внедрение в деятельность организаторов и специалистов патриотического воспитания современных форм, методов и средств воспитательной работы; повышение профессионализма организаторов и специалистов патриотического воспитания; развитие материально-технической базы патриотического воспитания в образовательных, трудовых, творческих и воинских коллективах и общественных объединениях.</t>
  </si>
  <si>
    <t>оказание муниципальных услуг</t>
  </si>
  <si>
    <t>содержание</t>
  </si>
  <si>
    <t>развитие материально-технической базы</t>
  </si>
  <si>
    <t>шт</t>
  </si>
  <si>
    <t>посещений музея</t>
  </si>
  <si>
    <t>ФБ</t>
  </si>
  <si>
    <t>участие в конкурсах</t>
  </si>
  <si>
    <t>%</t>
  </si>
  <si>
    <t>призовые места</t>
  </si>
  <si>
    <t xml:space="preserve">о выполнении муниципальных программ </t>
  </si>
  <si>
    <t>проведение мероприятий с молодежью</t>
  </si>
  <si>
    <t>3.1 Субсидии на выполнение муниципального задания на оказание муниципальных услуг</t>
  </si>
  <si>
    <t>Проведение мероприятий</t>
  </si>
  <si>
    <t>Итого по подпрограмме 4</t>
  </si>
  <si>
    <t>местный бюджет</t>
  </si>
  <si>
    <t>Итого подпрограмма 3</t>
  </si>
  <si>
    <t>местный  бюджет</t>
  </si>
  <si>
    <t>Оказание муниципальных услуг</t>
  </si>
  <si>
    <t>Текущее содержание имущества</t>
  </si>
  <si>
    <t>Развитие материально-технической базы</t>
  </si>
  <si>
    <t>Цель: Строительство объекта, используемого для сбора и утилизации (переработки) твердых бытовых отходов, спосоюного обеспечить развитие ситем коммунальной инфраструктуры в соответствие с потребностями жилищного, культурно-бытового и промышленного строительства; улучшение экологической ситуации на территории Михайловского муниципального района; повышение уровня жизни населения.</t>
  </si>
  <si>
    <t>Задачи: реализация программы территориального планирования; развитие сетей электроснабжения в соответствие с социально-экономическим развитием района; проектирование и строительство сетей газоснабжения с учетом потребностей жилищно-коммуниальной инфраструктуры, развития промышленности и сельского хозяйства;</t>
  </si>
  <si>
    <t>1. Мероприятия по уничтожению на территории района очагов произрастания дикорастущей и культивированной конопли</t>
  </si>
  <si>
    <t>Межведомствення антинаркотическая комиссия</t>
  </si>
  <si>
    <t>ремонт, содержание дорог поселений по соглашениям</t>
  </si>
  <si>
    <t>ремонт, содержание дорог поселений без соглашений</t>
  </si>
  <si>
    <t>Цель: Благоустройство дорожной сети Михайловского муниципального района 2015-2017гг.</t>
  </si>
  <si>
    <t>Задачи: Комплексное решение проблем благоустройства, обеспечение транспортного сообщения.</t>
  </si>
  <si>
    <t>исполнение</t>
  </si>
  <si>
    <t>Маркова М.Н.</t>
  </si>
  <si>
    <t>Содержание дорог: чистка снега, грейдирование</t>
  </si>
  <si>
    <t xml:space="preserve"> Цель: Обеспечение равного доступа, создание комфортных условий при получении гражданами и юридическими лицами государственных и муниципальных услуг по принципу одного окна </t>
  </si>
  <si>
    <t>Задачи: Повышение качества взаимоотношений органов местного самоуправления района и населения путем расширения возможности доступа граждан к информации о деятельности органов местного самоуправления района, повышение оперативности предоставления государственных и муниципальных услуг, внедрение единых стандартов обслуживания населения; Повышение качества оказания государственных и муниципальных услуг; Повышение эффективности муниципального управления; Переход на предоставление услуг и исполнение в электронном виде; Предоставление дополнительных услуг на платной основе на базе МФЦ; Развитие инфраструктуры электронного правительства.</t>
  </si>
  <si>
    <t>Субсидии на выполнение муниципального задания (з/п, начисления, коммунальные платежы, содержание имущества, мат. Запасы, основные средства)</t>
  </si>
  <si>
    <t>МБУ МФЦ ММР</t>
  </si>
  <si>
    <t>Цель: достижение современного качества образования, адекватного меняющимся запросам общества и социально-экономическим условиям; совершенствование механизма муниципальной системы оценки качества образования, обеспечение мониторинга качества образования; совершенствование педагогического корпуса района; совершенствование системы поддержки талантливых детей; соответствие учебно-материальной базы образовательных учреждений современным требованиям; создание безопасных и комфортных условий в образовательных учреждениях района, соответствующих требованиям надзорных органов; создание оптимальных условий для воспитания и обучения здорового и образованного гражданина; приобщение к здоровому образу жизни, физическому совершенствованию воспитанников и школьников; создание условий для получения образования детьми с ограниченными возможностями здоровья; обеспечение доступности и равных возможностей полноценного качественного  образования для всех жителей района.</t>
  </si>
  <si>
    <t>Задачи: модернизация образования как института социального развития; совершенствование муниципальной системы оценки качества образовательных услуг; совершенствование системы финансирования муниципальных бюджетных образовательных учреждений; обновление содержания образования на муниципальном уровне; создание комфортной среды для ребенка в муниципальном бюджетном учреждении; поддержка и развитие профессионализма педагогов; создание условий для перехода муниципальных бюджетных образовательных учреждений к финансов-экономической самостоятельности; обеспечение безопасности обечающихся, воспитанников и работников образовательных учреждений во время их трудовой и учебной деятельности; развитие и совершенствование материально-технической баз муниципальных бюджетных образовательных учреждений средствами программно-целевого финансирования; создание нормативно-правовой базы, обеспечивающей гарантиина доступный отдых всех детей, находящихся в трудной жизненной ситуации; модернизация материально-технической базы образовательных учреждений в соответствии с требованиями санитарного законодательства, пожарной и электробезопасности; совершенствование системы поддержки одаренных детей, активистов детских общественных организаций, трудных подростков, детей с ограниченными возможностями здоровья в сфере отдыха и оздоровления.</t>
  </si>
  <si>
    <t>Подпрограмма 3 - Развитие системы дополнительного образования</t>
  </si>
  <si>
    <t>5.1 Общеобразовательные учреждения</t>
  </si>
  <si>
    <t>5.2 Дошкольные учреждения</t>
  </si>
  <si>
    <t>Начальник отдела экономики</t>
  </si>
  <si>
    <t>1. Обеспечение жильем молодых семей Михайловского муниципального района на 2013-2017 годы</t>
  </si>
  <si>
    <t>2. Развитие дополнительного образования в сфере культуры и искусства на 2016-2018 гг.</t>
  </si>
  <si>
    <t xml:space="preserve">3. Программа развития образования Михайловского муниципального района на 2016 - 2020 годы </t>
  </si>
  <si>
    <t xml:space="preserve">4. Развитие муниципальной службы в администрации Михайловского муниципального района на 2016-2018 годы </t>
  </si>
  <si>
    <t>5. Доступная среда для инвалидов Михайловского муниципального района на 2016-2018 годы</t>
  </si>
  <si>
    <t>6. Комплексные меры по противодействию употреблению наркотиков в Михайловском муниципальном районе на 2016 - 2018 годы</t>
  </si>
  <si>
    <t>7. Программа профилактики правонарушений в Михайловском муниципальном районе на 2017-2020 гг.</t>
  </si>
  <si>
    <t>9. Развитие  малоэтажного жилищного строительства на территории Михайловского района на территории Михайловского муниципального района на 2016-2018 годы</t>
  </si>
  <si>
    <t>11. Патриотическое воспитание граждан Михайловского муниципального района на 2017 - 2019 годы</t>
  </si>
  <si>
    <t>13. Юные таланты Михайловского муниципального района на  2016 - 2018 гг.</t>
  </si>
  <si>
    <t>14. Развитие физической культуры и спорта Михайловского муниципального района на 2016 - 2020 годы</t>
  </si>
  <si>
    <t>15. Программа развития культуры  Михайловского муниципального района 2016-2018 годы</t>
  </si>
  <si>
    <t>16. Профилактика терроризма и противодействие экстремизму на территории Михайловского муниципального района в 2016 - 2020 годах</t>
  </si>
  <si>
    <t>17. 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края на 2016-2018 годы</t>
  </si>
  <si>
    <t>18. Программа комплексного развития систем коммунальной инфраструктуры Михайловского муниципального района на 2012 - 2020 годы</t>
  </si>
  <si>
    <t>19. Обеспечение безопасности дорожного движения в Михайловском муниципальном районе на 2017-2021 годы</t>
  </si>
  <si>
    <t xml:space="preserve"> Цель: сокращение количества лиц, погибших и раненых в результате ДТП, и количества ДТП с пострадавшими на территории района, сокращение детского дорожно-транспортного травматизма</t>
  </si>
  <si>
    <t xml:space="preserve">Задачи: 1. Организация общественной поддержки мероприятий по повышению безопасности дорожного движения; 2. Обеспечение условий повышения уровня знаний по безопасности дорожного движения у юных участников дорожного движения; 3. Развитие системы организации движения транспортных средств и пешеходов и повышение безопасности дорожных условий. </t>
  </si>
  <si>
    <t xml:space="preserve">посетителей РДК </t>
  </si>
  <si>
    <t>посещений библиотеки</t>
  </si>
  <si>
    <t>УОТОД</t>
  </si>
  <si>
    <t>Рейды (бензин)</t>
  </si>
  <si>
    <t>Средства израсходованы на приобретение наградных статуэток в рамках проведения месячника по военно-патриотическому воспитанию граждан</t>
  </si>
  <si>
    <t>Планируется предоставление социальных выплат на приобретение (строительство) жилья экономкласса</t>
  </si>
  <si>
    <t>Управление культуры и внутренней политики</t>
  </si>
  <si>
    <t>Планируется проведение мероприятий по обеспечению доступной среды для инвалидов</t>
  </si>
  <si>
    <t>Средства израсходованы на приобретение  сувенирной продукции для награжденных Почетной грамотой администрации</t>
  </si>
  <si>
    <t>12. Молодежная политика Михайловского муниципального района на 2017-2019 годы</t>
  </si>
  <si>
    <t xml:space="preserve">краевой бюджет </t>
  </si>
  <si>
    <t>п.15 Предоставление субсидий с целью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</si>
  <si>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Комиссия по БДД</t>
  </si>
  <si>
    <t>количество оказанных услуг</t>
  </si>
  <si>
    <t>доля гр-н</t>
  </si>
  <si>
    <t>Антитеррористическая комиссия</t>
  </si>
  <si>
    <t>КДН и ЗП, УОТОД</t>
  </si>
  <si>
    <t>Обученные работники</t>
  </si>
  <si>
    <r>
      <rPr>
        <b/>
        <sz val="10"/>
        <rFont val="Times New Roman"/>
        <family val="1"/>
        <charset val="204"/>
      </rPr>
      <t>в том числе софинансирование</t>
    </r>
    <r>
      <rPr>
        <sz val="10"/>
        <rFont val="Times New Roman"/>
        <family val="1"/>
        <charset val="204"/>
      </rPr>
      <t>:              - на приобретение школьных автобусов</t>
    </r>
  </si>
  <si>
    <t xml:space="preserve"> - на установку оконных блоков</t>
  </si>
  <si>
    <r>
      <rPr>
        <b/>
        <sz val="10"/>
        <rFont val="Times New Roman"/>
        <family val="1"/>
        <charset val="204"/>
      </rPr>
      <t>в том числе</t>
    </r>
    <r>
      <rPr>
        <sz val="10"/>
        <rFont val="Times New Roman"/>
        <family val="1"/>
        <charset val="204"/>
      </rPr>
      <t xml:space="preserve"> на проведение проверки сметной документации МБ</t>
    </r>
  </si>
  <si>
    <t>Подпрограмма 2 - Развитие системы общего образования</t>
  </si>
  <si>
    <t>Подпрограмма 1 - Развитие системы дошкольного образования</t>
  </si>
  <si>
    <t xml:space="preserve"> - на проведение проверки сметной документации</t>
  </si>
  <si>
    <t xml:space="preserve">Подпрограмма 4 Противопожарная безопасность образовательных организаций </t>
  </si>
  <si>
    <t>Подпрограмма 5 Доступная среда</t>
  </si>
  <si>
    <t xml:space="preserve">Итого по подпрограмме 5 </t>
  </si>
  <si>
    <t>Подпрограмма 6 Развитие муниципальной методической службы обеспечения образовательных учреждейний МКУ "МСО ОУ"</t>
  </si>
  <si>
    <t>Итого по подпрограмме 6</t>
  </si>
  <si>
    <t>Подпрограмма 8 Совершенствование организации питания воспитанников и обучающихся в образовательных учреждениях</t>
  </si>
  <si>
    <t>Родительская плата</t>
  </si>
  <si>
    <t>8.1 Организация питания воспитанников дошкольных образовательных учреждений</t>
  </si>
  <si>
    <t>8.2 Организация горячего питания учащихся общеобразовательных учреждений</t>
  </si>
  <si>
    <t>8.3 Развитие материально-технической базы</t>
  </si>
  <si>
    <t>Итого по подпрограмме 8</t>
  </si>
  <si>
    <t>итого Подпрограмма 2</t>
  </si>
  <si>
    <t>Итого подпрограмма 1 Учреждения дошкольного образования</t>
  </si>
  <si>
    <t>6.1 Бюджетные ассигнования на содержание программ</t>
  </si>
  <si>
    <t>2.1. Субсидии на выполнение муниципального задания на оказание муниципальных услуг</t>
  </si>
  <si>
    <t>2.2 Развитие материально-технической базы</t>
  </si>
  <si>
    <t>2.3 Субсидии на организацию отдыха детей в свободное от учебы время (трудоустройство и питание)</t>
  </si>
  <si>
    <r>
      <t xml:space="preserve">2.4. </t>
    </r>
    <r>
      <rPr>
        <sz val="7"/>
        <rFont val="Times New Roman"/>
        <family val="1"/>
        <charset val="204"/>
      </rPr>
      <t>Субвенции из краевого бюджета в части обеспечения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образовательных учреждениях для реализации основных общеобразовательных  программ в части финансировая расходов на оплату труда работников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в расчете на один класс</t>
    </r>
  </si>
  <si>
    <t>2.5 Субсидии из краевого бюджета на обеспечение басплатным питанием детей, обучающихся в младших классах (1-4 включительно) в общеобразовательных учреждениях</t>
  </si>
  <si>
    <t>1.1 Субсидии на выполнение муниципального задания на оказание муниципальных услуг</t>
  </si>
  <si>
    <t>1.2 Развитие материально-технической базы, в том числе софинансирование</t>
  </si>
  <si>
    <t>1.3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</si>
  <si>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6.2 Субсидии из краевого бюджета на возмещение компенсации родителям (законным представителям) части расходов на оплату стоимости путевки в организациях отдыха</t>
  </si>
  <si>
    <t>высшее образование</t>
  </si>
  <si>
    <t xml:space="preserve">управление культуры </t>
  </si>
  <si>
    <t>ед.</t>
  </si>
  <si>
    <t>Михайловского муниципального района за 1 квартал 2018 года</t>
  </si>
  <si>
    <t>Наименование показателя</t>
  </si>
  <si>
    <t>организация совместных рейдов в неблагополучные семьи с целью выявления и оказения помощи детям, оказавшимся в трудной жизненной ситуации (приобретение горюче-смазочных материалов для заправки автомобилей</t>
  </si>
  <si>
    <t>8. Развитие малого и среднего предпринимательства на территории Михайловского муниципального района на 2018 - 2020 годы"</t>
  </si>
  <si>
    <t>Задача: обеспечить взаимодействие органов местного самоуправления с субъектами малого и среднего предпринимательства; содействовать развитию инфраструктур поддержки малого и среднего предпринимательства;</t>
  </si>
  <si>
    <t>Проведение соревнований по разным видам спорта, спартакиад среди трудовых коллективов,поселений, ветеранов спорта</t>
  </si>
  <si>
    <t>Ценовая экспертиза сметной документации АО "Экологические проекты"</t>
  </si>
  <si>
    <t>отдел жизнеобеспечения</t>
  </si>
  <si>
    <t>Капитальный ремонт канализационных сетей с. Ляличи</t>
  </si>
  <si>
    <t>Капитальный ремонт участков водопроводной сети с. Михайловка</t>
  </si>
  <si>
    <t>Капитальный ремонт оборудования котельной № 9 (с. Первомайское, ул. Дубковская)</t>
  </si>
  <si>
    <t>Капитальный ремонт оборудования станции обезжелезивания с. Михайловка</t>
  </si>
  <si>
    <t>Количество объектов</t>
  </si>
  <si>
    <t>20. Содержание и ремонт муниципального жилого фонда в Михайловском муниципальном районе на 2018-2020 годы</t>
  </si>
  <si>
    <t xml:space="preserve"> Цель: сохранение и восстановление жилищного фонда в Михайловском муниципальном районе</t>
  </si>
  <si>
    <t xml:space="preserve">Задачи: 1. проведение капитального ремонта муниципального жилого фонда; 2. содержание и текущий ремонт муниципального жилого фонда. </t>
  </si>
  <si>
    <t>Услуги отопления за незаселенный муниципальный жилой фонд</t>
  </si>
  <si>
    <t>Отдел по работе в жилищным фондом</t>
  </si>
  <si>
    <t>21. Противодействие коррупции на территории Михайловского муниципального района на 2016 - 2018 годы</t>
  </si>
  <si>
    <t xml:space="preserve"> Цель: устранение (минимизация) причин и условий, способствующих возникнованию коррупции</t>
  </si>
  <si>
    <t>Задачи: 1. Совершенствование нормативно-правовой базы ОМС, в т.ч. В сфере противодйствия коррупции; 2. Выявление причин и условий, порождающих коррупцию; 3. Минимизация и (или) ликвидация последствий коррупции, совершенствование организационно-управленческих антикоррупционных механизмов в деятельности ОМС; 4. Организация взаимодействия субъектов антикоррупционной политики, формирование антикоррупционного общественного сознания, нетерпимости к проявлениям коррупции; 5. Информационное сопровождение антикоррупционной деятельности.</t>
  </si>
  <si>
    <t>Выпуск и распространение информационных, пропагандистских буклетов, брошюр, плакатов антикоррупционной направленности</t>
  </si>
  <si>
    <t>Руководитель аппарата</t>
  </si>
  <si>
    <t>Разработка методических рекомендаций и памяток</t>
  </si>
  <si>
    <t>10. 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2018 - 2020 годы</t>
  </si>
  <si>
    <t>22. Управление муниципальным имуществом  и земельными ресурсами Михайловского муниципального района на 2018- 2020 годы</t>
  </si>
  <si>
    <t xml:space="preserve"> Цель: Повышение эффективности управления муниципальным имуществом Михайловского муниципального района на основе современных принципов и методов управления, качественное развитие процесса регистрации муниципальной собственности для обеспечения решения социально-экономических задач муниципального района, формирование эффективной структуры собственности исистемы управления имуществом.</t>
  </si>
  <si>
    <t>Задачи: 1. Повышение эффективности управления муниципальным имуществом; 2. Формирование земельного фонда муниципального образования, повышение эффективности использования земельных участков, находящихся в муниципальной собственности и земельных участков, государственная собственность на которые не разграничена, расположенных на территории муниципального образования; 3. Осуществление эффективной деятельности ОМС ММР в сфере развития земельно-имущественных отношений.</t>
  </si>
  <si>
    <t>Оформление документов технического учета муниципального имущества, регистрация права муниципальной собственности на недвижимое имущество.</t>
  </si>
  <si>
    <t>Управление по вопросам градостроительства, имущественных и земельных отношений</t>
  </si>
  <si>
    <t>доходы, получаемые в виде арендной платы за использование муниципального имущества (13 объектов)</t>
  </si>
  <si>
    <t>руб.</t>
  </si>
  <si>
    <t>Оценка рыночно-обоснованной величины арендной платы объектов муниципального имущества</t>
  </si>
  <si>
    <t>Выполнение кадастровых работ в отношении земельных участков</t>
  </si>
  <si>
    <t>5783</t>
  </si>
  <si>
    <t>Михайловского муниципального района за первое полугодие 2018 года</t>
  </si>
  <si>
    <t>Цель: Благоустройство дорожной сети Михайловского муниципального района 2018-2020гг.</t>
  </si>
  <si>
    <t>Строительство очистных сооружений в с. Михайловка</t>
  </si>
  <si>
    <t>Ремонтные работы на сетях электроснабжения Михайловского МР</t>
  </si>
  <si>
    <t>Приобретение материалов</t>
  </si>
  <si>
    <t>МКУ УОТОД</t>
  </si>
  <si>
    <t>Ремонт водозаборной скважины с. Ляличи (электромонтажные работы)</t>
  </si>
  <si>
    <t>Возмещение расходов управляющей организации за содержание и текущий ремонт до заселения в установленном порядке жилых помещений муниципального жилого фонда в многоквартирных жилых домах</t>
  </si>
  <si>
    <t>Оплата взносов на капитальный ремонт муниципального жилого фонда в ФПК "Фонд капитального раемонта многоквартирных домов  Приморского края"</t>
  </si>
  <si>
    <t>Капитальный ремонт муниципальных жилых помещений</t>
  </si>
  <si>
    <t>Строительство дома культуры в селе Первомайское</t>
  </si>
  <si>
    <t>1. Обеспечение жильем молодых семей Михайловского муниципального района на 2018-2020 годы</t>
  </si>
  <si>
    <t>количество посетителей</t>
  </si>
  <si>
    <t>п.24 Проведено два образовательных семинара для субъектов малого и среднего предпринимательства</t>
  </si>
  <si>
    <t>11608</t>
  </si>
  <si>
    <t xml:space="preserve"> - на тепловую диагностику котельных</t>
  </si>
  <si>
    <t xml:space="preserve"> на проведение проверки сметной документации МБ</t>
  </si>
  <si>
    <t xml:space="preserve"> - на монтаж УУТЭ</t>
  </si>
  <si>
    <t>Михайловского муниципального района за 9 месяцев 2018 года</t>
  </si>
  <si>
    <t>Субсидии на содержание МФЦ для выполнения муниципального задания, в том числе (з/п, начисления, коммунальные платежы, содержание имущества, мат. Запасы, основные средства)</t>
  </si>
  <si>
    <t>17500</t>
  </si>
  <si>
    <t xml:space="preserve"> - мероприятия по обеспечению автоматизированными системами автотранспорта школ</t>
  </si>
  <si>
    <t>Организация мероприятий</t>
  </si>
  <si>
    <t>Михайловского муниципального района за 2018 год</t>
  </si>
  <si>
    <t>п.24 Проведено три образовательных семинара для субъектов малого и среднего предпринимательства</t>
  </si>
  <si>
    <t>Задачи: изучение и анализ доступности среды инвалидов</t>
  </si>
  <si>
    <t xml:space="preserve"> - на приобретение школьных автобусов</t>
  </si>
  <si>
    <t xml:space="preserve"> на проверку сметной стоимости (проектно-изыскательские работы) МБ</t>
  </si>
  <si>
    <t xml:space="preserve"> - аттестация рабочих мест                                                 МБ</t>
  </si>
  <si>
    <t xml:space="preserve"> - электромонтажные работы                                                 МБ</t>
  </si>
  <si>
    <t>2.2 Развитие материально-технической базы, в т.ч.</t>
  </si>
  <si>
    <t>2.3 Субсидии на поддержку молодых специалистов МБ</t>
  </si>
  <si>
    <t>2.4 Субсидии на организацию отдыха детей в свободное от учебы время (трудоустройство и питание)</t>
  </si>
  <si>
    <r>
      <t xml:space="preserve">2.5. </t>
    </r>
    <r>
      <rPr>
        <sz val="7"/>
        <rFont val="Times New Roman"/>
        <family val="1"/>
        <charset val="204"/>
      </rPr>
      <t>Субвенции из краевого бюджета в части обеспечения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образовательных учреждениях для реализации основных общеобразовательных  программ в части финансировая расходов на оплату труда работников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в расчете на один класс</t>
    </r>
  </si>
  <si>
    <t>2.7 Субсидия из краевого бюджета на обеспечение бесплатным питанием детей, обучающихся в общеобразовательных учреждениях</t>
  </si>
  <si>
    <t>2.6 Субсидия из краевого бюджета на обеспечение басплатным питанием детей, обучающихся в младших классах (1-4 включительно) в общеобразовательных учреждениях</t>
  </si>
  <si>
    <t>2.8 Субвенция на меры социальной поддержки педагогичесим работникам</t>
  </si>
  <si>
    <t xml:space="preserve"> - на ремонт канализации</t>
  </si>
  <si>
    <t>протяженность дороги</t>
  </si>
  <si>
    <t>км</t>
  </si>
  <si>
    <t>Ремонт системы отопления МКД с. Ляличи, ул. Школьная, 135</t>
  </si>
  <si>
    <t>23276</t>
  </si>
  <si>
    <t>24285</t>
  </si>
  <si>
    <t>кол-во объектов</t>
  </si>
  <si>
    <t>доходы, получаемые в виде арендной платы за использование муниципального имущества</t>
  </si>
  <si>
    <t>доходы, получаемые в виде арендной платы за земельные участки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</si>
</sst>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3" borderId="1" xfId="0" applyFont="1" applyFill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2" xfId="0" applyFont="1" applyBorder="1"/>
    <xf numFmtId="0" fontId="1" fillId="0" borderId="0" xfId="0" applyFont="1" applyBorder="1"/>
    <xf numFmtId="0" fontId="4" fillId="4" borderId="1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8" fillId="0" borderId="1" xfId="0" applyFont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/>
    <xf numFmtId="0" fontId="4" fillId="5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1" fillId="2" borderId="1" xfId="0" applyNumberFormat="1" applyFont="1" applyFill="1" applyBorder="1" applyAlignment="1">
      <alignment vertical="top" wrapText="1"/>
    </xf>
    <xf numFmtId="0" fontId="10" fillId="3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4" fillId="2" borderId="4" xfId="0" applyFont="1" applyFill="1" applyBorder="1"/>
    <xf numFmtId="2" fontId="14" fillId="2" borderId="5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1" fillId="5" borderId="0" xfId="0" applyFont="1" applyFill="1" applyBorder="1"/>
    <xf numFmtId="0" fontId="1" fillId="5" borderId="0" xfId="0" applyFont="1" applyFill="1"/>
    <xf numFmtId="0" fontId="4" fillId="4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1" fontId="1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6" fillId="0" borderId="0" xfId="0" applyFont="1"/>
    <xf numFmtId="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16" fontId="1" fillId="5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Alignment="1"/>
    <xf numFmtId="2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2" xfId="0" applyBorder="1" applyAlignment="1"/>
    <xf numFmtId="0" fontId="1" fillId="0" borderId="1" xfId="0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2" fontId="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C298"/>
  <sheetViews>
    <sheetView topLeftCell="A3" zoomScaleNormal="100" workbookViewId="0">
      <pane xSplit="13" ySplit="8" topLeftCell="N11" activePane="bottomRight" state="frozen"/>
      <selection activeCell="A3" sqref="A3"/>
      <selection pane="topRight" activeCell="N3" sqref="N3"/>
      <selection pane="bottomLeft" activeCell="A11" sqref="A11"/>
      <selection pane="bottomRight" activeCell="A3" sqref="A1:XFD1048576"/>
    </sheetView>
  </sheetViews>
  <sheetFormatPr defaultRowHeight="12.75" x14ac:dyDescent="0.2"/>
  <cols>
    <col min="1" max="1" width="20.85546875" style="1" customWidth="1"/>
    <col min="2" max="2" width="11" style="83" customWidth="1"/>
    <col min="3" max="3" width="11.5703125" style="83" customWidth="1"/>
    <col min="4" max="4" width="10.5703125" style="83" customWidth="1"/>
    <col min="5" max="5" width="11.28515625" style="83" customWidth="1"/>
    <col min="6" max="6" width="10.140625" style="83" customWidth="1"/>
    <col min="7" max="7" width="11.28515625" style="83" customWidth="1"/>
    <col min="8" max="8" width="10.140625" style="83" customWidth="1"/>
    <col min="9" max="9" width="10.85546875" style="94" customWidth="1"/>
    <col min="10" max="10" width="5" style="94" customWidth="1"/>
    <col min="11" max="11" width="4.42578125" style="94" customWidth="1"/>
    <col min="12" max="12" width="5.85546875" style="94" customWidth="1"/>
    <col min="13" max="13" width="5.140625" style="94" customWidth="1"/>
    <col min="14" max="14" width="7" style="94" customWidth="1"/>
    <col min="15" max="15" width="9.140625" style="23"/>
    <col min="16" max="16" width="7.140625" style="23" customWidth="1"/>
    <col min="17" max="17" width="11.28515625" style="23" customWidth="1"/>
    <col min="18" max="18" width="8.85546875" style="23" customWidth="1"/>
    <col min="19" max="19" width="5.85546875" style="23" customWidth="1"/>
    <col min="20" max="20" width="6.42578125" style="23" customWidth="1"/>
    <col min="21" max="21" width="6.85546875" style="23" customWidth="1"/>
    <col min="22" max="24" width="6.28515625" style="23" customWidth="1"/>
    <col min="25" max="25" width="5.85546875" style="23" customWidth="1"/>
    <col min="26" max="27" width="9.140625" style="23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1" spans="1:730" hidden="1" x14ac:dyDescent="0.2"/>
    <row r="2" spans="1:730" hidden="1" x14ac:dyDescent="0.2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AA2" s="1"/>
    </row>
    <row r="3" spans="1:730" ht="18.75" x14ac:dyDescent="0.2">
      <c r="C3" s="95"/>
      <c r="D3" s="201" t="s">
        <v>0</v>
      </c>
      <c r="E3" s="202"/>
      <c r="F3" s="202"/>
      <c r="G3" s="202"/>
      <c r="H3" s="202"/>
      <c r="I3" s="96"/>
      <c r="AA3" s="1"/>
    </row>
    <row r="4" spans="1:730" ht="18" customHeight="1" x14ac:dyDescent="0.2">
      <c r="C4" s="203" t="s">
        <v>88</v>
      </c>
      <c r="D4" s="203"/>
      <c r="E4" s="203"/>
      <c r="F4" s="203"/>
      <c r="G4" s="203"/>
      <c r="H4" s="203"/>
      <c r="I4" s="203"/>
      <c r="AA4" s="1"/>
    </row>
    <row r="5" spans="1:730" ht="18.75" x14ac:dyDescent="0.2">
      <c r="B5" s="97"/>
      <c r="C5" s="203" t="s">
        <v>188</v>
      </c>
      <c r="D5" s="203"/>
      <c r="E5" s="203"/>
      <c r="F5" s="203"/>
      <c r="G5" s="203"/>
      <c r="H5" s="203"/>
      <c r="I5" s="203"/>
      <c r="J5" s="98"/>
      <c r="AA5" s="1"/>
    </row>
    <row r="6" spans="1:730" ht="6" customHeight="1" x14ac:dyDescent="0.2"/>
    <row r="7" spans="1:730" ht="27" customHeight="1" x14ac:dyDescent="0.2">
      <c r="A7" s="204" t="s">
        <v>1</v>
      </c>
      <c r="B7" s="206" t="s">
        <v>2</v>
      </c>
      <c r="C7" s="206" t="s">
        <v>3</v>
      </c>
      <c r="D7" s="206"/>
      <c r="E7" s="206"/>
      <c r="F7" s="206"/>
      <c r="G7" s="206"/>
      <c r="H7" s="206"/>
      <c r="I7" s="204" t="s">
        <v>4</v>
      </c>
      <c r="J7" s="204"/>
      <c r="K7" s="204"/>
      <c r="L7" s="204"/>
      <c r="M7" s="204"/>
      <c r="N7" s="204"/>
      <c r="AA7" s="1"/>
    </row>
    <row r="8" spans="1:730" x14ac:dyDescent="0.2">
      <c r="A8" s="205"/>
      <c r="B8" s="207"/>
      <c r="C8" s="206" t="s">
        <v>5</v>
      </c>
      <c r="D8" s="206"/>
      <c r="E8" s="206" t="s">
        <v>6</v>
      </c>
      <c r="F8" s="206"/>
      <c r="G8" s="206" t="s">
        <v>7</v>
      </c>
      <c r="H8" s="206"/>
      <c r="I8" s="208" t="s">
        <v>189</v>
      </c>
      <c r="J8" s="208" t="s">
        <v>8</v>
      </c>
      <c r="K8" s="208" t="s">
        <v>9</v>
      </c>
      <c r="L8" s="208" t="s">
        <v>10</v>
      </c>
      <c r="M8" s="208" t="s">
        <v>6</v>
      </c>
      <c r="N8" s="208" t="s">
        <v>11</v>
      </c>
      <c r="AA8" s="1"/>
    </row>
    <row r="9" spans="1:730" x14ac:dyDescent="0.2">
      <c r="A9" s="205"/>
      <c r="B9" s="207"/>
      <c r="C9" s="209" t="s">
        <v>12</v>
      </c>
      <c r="D9" s="209" t="s">
        <v>13</v>
      </c>
      <c r="E9" s="209" t="s">
        <v>12</v>
      </c>
      <c r="F9" s="209" t="s">
        <v>13</v>
      </c>
      <c r="G9" s="209" t="s">
        <v>12</v>
      </c>
      <c r="H9" s="209" t="s">
        <v>13</v>
      </c>
      <c r="I9" s="208"/>
      <c r="J9" s="208"/>
      <c r="K9" s="208"/>
      <c r="L9" s="208"/>
      <c r="M9" s="208"/>
      <c r="N9" s="208"/>
      <c r="AA9" s="1"/>
    </row>
    <row r="10" spans="1:730" ht="21.75" customHeight="1" x14ac:dyDescent="0.2">
      <c r="A10" s="205"/>
      <c r="B10" s="207"/>
      <c r="C10" s="209"/>
      <c r="D10" s="209"/>
      <c r="E10" s="209"/>
      <c r="F10" s="209"/>
      <c r="G10" s="209"/>
      <c r="H10" s="209"/>
      <c r="I10" s="208"/>
      <c r="J10" s="208"/>
      <c r="K10" s="208"/>
      <c r="L10" s="208"/>
      <c r="M10" s="208"/>
      <c r="N10" s="208"/>
      <c r="AA10" s="1"/>
    </row>
    <row r="11" spans="1:730" x14ac:dyDescent="0.2">
      <c r="A11" s="132">
        <v>1</v>
      </c>
      <c r="B11" s="133">
        <v>2</v>
      </c>
      <c r="C11" s="133">
        <v>3</v>
      </c>
      <c r="D11" s="133">
        <v>4</v>
      </c>
      <c r="E11" s="133">
        <v>5</v>
      </c>
      <c r="F11" s="133">
        <v>6</v>
      </c>
      <c r="G11" s="133">
        <v>7</v>
      </c>
      <c r="H11" s="133">
        <v>8</v>
      </c>
      <c r="I11" s="133">
        <v>9</v>
      </c>
      <c r="J11" s="71">
        <v>10</v>
      </c>
      <c r="K11" s="71">
        <v>11</v>
      </c>
      <c r="L11" s="71">
        <v>12</v>
      </c>
      <c r="M11" s="71">
        <v>12</v>
      </c>
      <c r="N11" s="71">
        <v>14</v>
      </c>
      <c r="AA11" s="1"/>
    </row>
    <row r="12" spans="1:730" ht="15.75" x14ac:dyDescent="0.2">
      <c r="A12" s="179" t="s">
        <v>120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S12" s="1"/>
      <c r="T12" s="1"/>
      <c r="U12" s="1"/>
      <c r="V12" s="1"/>
      <c r="W12" s="1"/>
      <c r="X12" s="1"/>
      <c r="Y12" s="1"/>
      <c r="Z12" s="1"/>
      <c r="AA12" s="1"/>
    </row>
    <row r="13" spans="1:730" ht="30" customHeight="1" x14ac:dyDescent="0.2">
      <c r="A13" s="178" t="s">
        <v>60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S13" s="1"/>
      <c r="T13" s="1"/>
      <c r="U13" s="1"/>
      <c r="V13" s="1"/>
      <c r="W13" s="1"/>
      <c r="X13" s="1"/>
      <c r="Y13" s="1"/>
      <c r="Z13" s="1"/>
      <c r="AA13" s="1"/>
    </row>
    <row r="14" spans="1:730" ht="39" customHeight="1" x14ac:dyDescent="0.2">
      <c r="A14" s="178" t="s">
        <v>61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S14" s="1"/>
      <c r="T14" s="1"/>
      <c r="U14" s="1"/>
      <c r="V14" s="1"/>
      <c r="W14" s="1"/>
      <c r="X14" s="1"/>
      <c r="Y14" s="1"/>
      <c r="Z14" s="1"/>
      <c r="AA14" s="1"/>
    </row>
    <row r="15" spans="1:730" ht="81" customHeight="1" x14ac:dyDescent="0.2">
      <c r="A15" s="48" t="s">
        <v>143</v>
      </c>
      <c r="B15" s="5" t="s">
        <v>144</v>
      </c>
      <c r="C15" s="3">
        <v>558</v>
      </c>
      <c r="D15" s="84">
        <v>0</v>
      </c>
      <c r="E15" s="3">
        <v>2787.54</v>
      </c>
      <c r="F15" s="3">
        <v>0</v>
      </c>
      <c r="G15" s="3">
        <v>0</v>
      </c>
      <c r="H15" s="84">
        <v>0</v>
      </c>
      <c r="I15" s="5"/>
      <c r="J15" s="5"/>
      <c r="K15" s="5"/>
      <c r="L15" s="5"/>
      <c r="M15" s="5"/>
      <c r="N15" s="5"/>
    </row>
    <row r="16" spans="1:730" ht="15.75" customHeight="1" x14ac:dyDescent="0.2">
      <c r="A16" s="64" t="s">
        <v>48</v>
      </c>
      <c r="B16" s="5"/>
      <c r="C16" s="3">
        <f>C17+C18</f>
        <v>558</v>
      </c>
      <c r="D16" s="3">
        <f>D17+D18</f>
        <v>0</v>
      </c>
      <c r="E16" s="3">
        <f>E17+E18</f>
        <v>2787.54</v>
      </c>
      <c r="F16" s="3">
        <f>F17+F18</f>
        <v>0</v>
      </c>
      <c r="G16" s="3">
        <f>G17+G18</f>
        <v>0</v>
      </c>
      <c r="H16" s="3"/>
      <c r="I16" s="70"/>
      <c r="J16" s="70"/>
      <c r="K16" s="71"/>
      <c r="L16" s="71"/>
      <c r="M16" s="71"/>
      <c r="N16" s="71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</row>
    <row r="17" spans="1:730" x14ac:dyDescent="0.2">
      <c r="A17" s="35" t="s">
        <v>93</v>
      </c>
      <c r="B17" s="86"/>
      <c r="C17" s="85">
        <f t="shared" ref="C17:H17" si="0">C15</f>
        <v>558</v>
      </c>
      <c r="D17" s="85">
        <f t="shared" si="0"/>
        <v>0</v>
      </c>
      <c r="E17" s="85">
        <f t="shared" si="0"/>
        <v>2787.54</v>
      </c>
      <c r="F17" s="85">
        <f t="shared" si="0"/>
        <v>0</v>
      </c>
      <c r="G17" s="85">
        <f t="shared" si="0"/>
        <v>0</v>
      </c>
      <c r="H17" s="85">
        <f t="shared" si="0"/>
        <v>0</v>
      </c>
      <c r="I17" s="99"/>
      <c r="J17" s="99"/>
      <c r="K17" s="100"/>
      <c r="L17" s="100"/>
      <c r="M17" s="100"/>
      <c r="N17" s="100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</row>
    <row r="18" spans="1:730" x14ac:dyDescent="0.2">
      <c r="A18" s="35" t="s">
        <v>21</v>
      </c>
      <c r="B18" s="86"/>
      <c r="C18" s="86"/>
      <c r="D18" s="85"/>
      <c r="E18" s="86">
        <v>0</v>
      </c>
      <c r="F18" s="85"/>
      <c r="G18" s="86">
        <v>0</v>
      </c>
      <c r="H18" s="86">
        <v>0</v>
      </c>
      <c r="I18" s="100"/>
      <c r="J18" s="100"/>
      <c r="K18" s="100"/>
      <c r="L18" s="100"/>
      <c r="M18" s="100"/>
      <c r="N18" s="100"/>
      <c r="S18" s="1"/>
      <c r="T18" s="1"/>
      <c r="U18" s="1"/>
      <c r="V18" s="1"/>
      <c r="W18" s="1"/>
      <c r="X18" s="1"/>
      <c r="Y18" s="1"/>
      <c r="Z18" s="1"/>
      <c r="AA18" s="1"/>
    </row>
    <row r="19" spans="1:730" x14ac:dyDescent="0.2">
      <c r="A19" s="35" t="s">
        <v>54</v>
      </c>
      <c r="B19" s="86"/>
      <c r="C19" s="86"/>
      <c r="D19" s="85"/>
      <c r="E19" s="86">
        <v>0</v>
      </c>
      <c r="F19" s="85"/>
      <c r="G19" s="86">
        <v>0</v>
      </c>
      <c r="H19" s="86">
        <v>0</v>
      </c>
      <c r="I19" s="100"/>
      <c r="J19" s="100"/>
      <c r="K19" s="100"/>
      <c r="L19" s="100"/>
      <c r="M19" s="100"/>
      <c r="N19" s="100"/>
      <c r="S19" s="1"/>
      <c r="T19" s="1"/>
      <c r="U19" s="1"/>
      <c r="V19" s="1"/>
      <c r="W19" s="1"/>
      <c r="X19" s="1"/>
      <c r="Y19" s="1"/>
      <c r="Z19" s="1"/>
      <c r="AA19" s="1"/>
    </row>
    <row r="20" spans="1:730" x14ac:dyDescent="0.2">
      <c r="A20" s="16" t="s">
        <v>20</v>
      </c>
      <c r="B20" s="14"/>
      <c r="C20" s="14">
        <f t="shared" ref="C20:H20" si="1">C17+C18+C19</f>
        <v>558</v>
      </c>
      <c r="D20" s="14">
        <f t="shared" si="1"/>
        <v>0</v>
      </c>
      <c r="E20" s="14">
        <f t="shared" si="1"/>
        <v>2787.54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01"/>
      <c r="J20" s="101"/>
      <c r="K20" s="101"/>
      <c r="L20" s="101"/>
      <c r="M20" s="101"/>
      <c r="N20" s="101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</row>
    <row r="21" spans="1:730" ht="15.75" x14ac:dyDescent="0.2">
      <c r="A21" s="179" t="s">
        <v>121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S21" s="1"/>
      <c r="T21" s="1"/>
      <c r="U21" s="1"/>
      <c r="V21" s="1"/>
      <c r="W21" s="1"/>
      <c r="X21" s="1"/>
      <c r="Y21" s="1"/>
      <c r="Z21" s="1"/>
      <c r="AA21" s="1"/>
    </row>
    <row r="22" spans="1:730" ht="53.25" customHeight="1" x14ac:dyDescent="0.2">
      <c r="A22" s="178" t="s">
        <v>26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S22" s="1"/>
      <c r="T22" s="1"/>
      <c r="U22" s="1"/>
      <c r="V22" s="1"/>
      <c r="W22" s="1"/>
      <c r="X22" s="1"/>
      <c r="Y22" s="1"/>
      <c r="Z22" s="1"/>
      <c r="AA22" s="1"/>
    </row>
    <row r="23" spans="1:730" ht="53.25" customHeight="1" x14ac:dyDescent="0.2">
      <c r="A23" s="178" t="s">
        <v>27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S23" s="1"/>
      <c r="T23" s="1"/>
      <c r="U23" s="1"/>
      <c r="V23" s="1"/>
      <c r="W23" s="1"/>
      <c r="X23" s="1"/>
      <c r="Y23" s="1"/>
      <c r="Z23" s="1"/>
      <c r="AA23" s="1"/>
    </row>
    <row r="24" spans="1:730" ht="24.75" customHeight="1" x14ac:dyDescent="0.2">
      <c r="A24" s="42" t="s">
        <v>96</v>
      </c>
      <c r="B24" s="5" t="s">
        <v>57</v>
      </c>
      <c r="C24" s="3">
        <v>11645</v>
      </c>
      <c r="D24" s="3"/>
      <c r="E24" s="3">
        <v>11645</v>
      </c>
      <c r="F24" s="3">
        <v>706.8</v>
      </c>
      <c r="G24" s="3">
        <v>2711.97</v>
      </c>
      <c r="H24" s="3">
        <v>596.79999999999995</v>
      </c>
      <c r="I24" s="5" t="s">
        <v>85</v>
      </c>
      <c r="J24" s="3" t="s">
        <v>86</v>
      </c>
      <c r="K24" s="5"/>
      <c r="L24" s="5">
        <v>194.6</v>
      </c>
      <c r="M24" s="5"/>
      <c r="N24" s="5">
        <v>210.3</v>
      </c>
      <c r="S24" s="1"/>
      <c r="T24" s="1"/>
      <c r="U24" s="1"/>
      <c r="V24" s="1"/>
      <c r="W24" s="1"/>
      <c r="X24" s="1"/>
      <c r="Y24" s="1"/>
      <c r="Z24" s="1"/>
      <c r="AA24" s="1"/>
    </row>
    <row r="25" spans="1:730" ht="26.25" customHeight="1" x14ac:dyDescent="0.2">
      <c r="A25" s="42" t="s">
        <v>97</v>
      </c>
      <c r="B25" s="5" t="s">
        <v>57</v>
      </c>
      <c r="C25" s="3">
        <v>0</v>
      </c>
      <c r="D25" s="3"/>
      <c r="E25" s="3">
        <v>0</v>
      </c>
      <c r="F25" s="3">
        <v>24.1</v>
      </c>
      <c r="G25" s="3">
        <v>0</v>
      </c>
      <c r="H25" s="3">
        <v>17.399999999999999</v>
      </c>
      <c r="I25" s="5" t="s">
        <v>87</v>
      </c>
      <c r="J25" s="3" t="s">
        <v>86</v>
      </c>
      <c r="K25" s="5"/>
      <c r="L25" s="5">
        <v>50.2</v>
      </c>
      <c r="M25" s="5"/>
      <c r="N25" s="5">
        <v>61.7</v>
      </c>
      <c r="S25" s="1"/>
      <c r="T25" s="1"/>
      <c r="U25" s="1"/>
      <c r="V25" s="1"/>
      <c r="W25" s="1"/>
      <c r="X25" s="1"/>
      <c r="Y25" s="1"/>
      <c r="Z25" s="1"/>
      <c r="AA25" s="1"/>
    </row>
    <row r="26" spans="1:730" ht="27.75" customHeight="1" x14ac:dyDescent="0.2">
      <c r="A26" s="48" t="s">
        <v>98</v>
      </c>
      <c r="B26" s="5" t="s">
        <v>57</v>
      </c>
      <c r="C26" s="3">
        <v>0</v>
      </c>
      <c r="D26" s="3"/>
      <c r="E26" s="3">
        <v>0</v>
      </c>
      <c r="F26" s="3"/>
      <c r="G26" s="3">
        <v>0</v>
      </c>
      <c r="H26" s="3"/>
      <c r="I26" s="5" t="s">
        <v>185</v>
      </c>
      <c r="J26" s="3" t="s">
        <v>86</v>
      </c>
      <c r="K26" s="5"/>
      <c r="L26" s="5">
        <v>38.299999999999997</v>
      </c>
      <c r="M26" s="5"/>
      <c r="N26" s="5">
        <v>58.8</v>
      </c>
      <c r="S26" s="1"/>
      <c r="T26" s="1"/>
      <c r="U26" s="1"/>
      <c r="V26" s="1"/>
      <c r="W26" s="1"/>
      <c r="X26" s="1"/>
      <c r="Y26" s="1"/>
      <c r="Z26" s="1"/>
      <c r="AA26" s="1"/>
    </row>
    <row r="27" spans="1:730" x14ac:dyDescent="0.2">
      <c r="A27" s="8" t="s">
        <v>93</v>
      </c>
      <c r="B27" s="87"/>
      <c r="C27" s="87">
        <f t="shared" ref="C27:H27" si="2">C24+C25+C26</f>
        <v>11645</v>
      </c>
      <c r="D27" s="87">
        <f t="shared" si="2"/>
        <v>0</v>
      </c>
      <c r="E27" s="87">
        <f t="shared" si="2"/>
        <v>11645</v>
      </c>
      <c r="F27" s="87">
        <f t="shared" si="2"/>
        <v>730.9</v>
      </c>
      <c r="G27" s="87">
        <f t="shared" si="2"/>
        <v>2711.97</v>
      </c>
      <c r="H27" s="87">
        <f t="shared" si="2"/>
        <v>614.19999999999993</v>
      </c>
      <c r="I27" s="87"/>
      <c r="J27" s="87"/>
      <c r="K27" s="87"/>
      <c r="L27" s="87"/>
      <c r="M27" s="87"/>
      <c r="N27" s="87"/>
      <c r="S27" s="1"/>
      <c r="T27" s="1"/>
      <c r="U27" s="1"/>
      <c r="V27" s="1"/>
      <c r="W27" s="1"/>
      <c r="X27" s="1"/>
      <c r="Y27" s="1"/>
      <c r="Z27" s="1"/>
      <c r="AA27" s="1"/>
    </row>
    <row r="28" spans="1:730" x14ac:dyDescent="0.2">
      <c r="A28" s="16" t="s">
        <v>31</v>
      </c>
      <c r="B28" s="29"/>
      <c r="C28" s="29">
        <f t="shared" ref="C28:H28" si="3">C27</f>
        <v>11645</v>
      </c>
      <c r="D28" s="29">
        <f t="shared" si="3"/>
        <v>0</v>
      </c>
      <c r="E28" s="29">
        <f t="shared" si="3"/>
        <v>11645</v>
      </c>
      <c r="F28" s="29">
        <f t="shared" si="3"/>
        <v>730.9</v>
      </c>
      <c r="G28" s="29">
        <f t="shared" si="3"/>
        <v>2711.97</v>
      </c>
      <c r="H28" s="29">
        <f t="shared" si="3"/>
        <v>614.19999999999993</v>
      </c>
      <c r="I28" s="6"/>
      <c r="J28" s="6"/>
      <c r="K28" s="6"/>
      <c r="L28" s="6"/>
      <c r="M28" s="6"/>
      <c r="N28" s="6"/>
      <c r="S28" s="1"/>
      <c r="T28" s="1"/>
      <c r="U28" s="1"/>
      <c r="V28" s="1"/>
      <c r="W28" s="1"/>
      <c r="X28" s="1"/>
      <c r="Y28" s="1"/>
      <c r="Z28" s="1"/>
      <c r="AA28" s="1"/>
    </row>
    <row r="29" spans="1:730" ht="5.25" customHeight="1" x14ac:dyDescent="0.2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S29" s="1"/>
      <c r="T29" s="1"/>
      <c r="U29" s="1"/>
      <c r="V29" s="1"/>
      <c r="W29" s="1"/>
      <c r="X29" s="1"/>
      <c r="Y29" s="1"/>
      <c r="Z29" s="1"/>
      <c r="AA29" s="1"/>
    </row>
    <row r="30" spans="1:730" ht="15.75" x14ac:dyDescent="0.2">
      <c r="A30" s="179" t="s">
        <v>122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S30" s="1"/>
      <c r="T30" s="1"/>
      <c r="U30" s="1"/>
      <c r="V30" s="1"/>
      <c r="W30" s="1"/>
      <c r="X30" s="1"/>
      <c r="Y30" s="1"/>
      <c r="Z30" s="1"/>
      <c r="AA30" s="1"/>
    </row>
    <row r="31" spans="1:730" ht="93.75" customHeight="1" x14ac:dyDescent="0.2">
      <c r="A31" s="178" t="s">
        <v>114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S31" s="1"/>
      <c r="T31" s="1"/>
      <c r="U31" s="1"/>
      <c r="V31" s="1"/>
      <c r="W31" s="1"/>
      <c r="X31" s="1"/>
      <c r="Y31" s="1"/>
      <c r="Z31" s="1"/>
      <c r="AA31" s="1"/>
    </row>
    <row r="32" spans="1:730" ht="126.75" customHeight="1" x14ac:dyDescent="0.2">
      <c r="A32" s="178" t="s">
        <v>115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S32" s="1"/>
      <c r="T32" s="1"/>
      <c r="U32" s="1"/>
      <c r="V32" s="1"/>
      <c r="W32" s="1"/>
      <c r="X32" s="1"/>
      <c r="Y32" s="1"/>
      <c r="Z32" s="1"/>
      <c r="AA32" s="1"/>
    </row>
    <row r="33" spans="1:27" ht="44.25" customHeight="1" x14ac:dyDescent="0.2">
      <c r="A33" s="36" t="s">
        <v>159</v>
      </c>
      <c r="B33" s="5" t="s">
        <v>32</v>
      </c>
      <c r="C33" s="5"/>
      <c r="D33" s="5"/>
      <c r="E33" s="5"/>
      <c r="F33" s="5"/>
      <c r="G33" s="5"/>
      <c r="H33" s="5"/>
      <c r="I33" s="70"/>
      <c r="J33" s="70"/>
      <c r="K33" s="70"/>
      <c r="L33" s="70"/>
      <c r="M33" s="70"/>
      <c r="N33" s="7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63.75" customHeight="1" x14ac:dyDescent="0.2">
      <c r="A34" s="33" t="s">
        <v>176</v>
      </c>
      <c r="B34" s="88"/>
      <c r="C34" s="88">
        <v>62661.1</v>
      </c>
      <c r="D34" s="88"/>
      <c r="E34" s="88">
        <v>62661.1</v>
      </c>
      <c r="F34" s="88"/>
      <c r="G34" s="88">
        <v>22504.406999999999</v>
      </c>
      <c r="H34" s="88"/>
      <c r="I34" s="102"/>
      <c r="J34" s="102"/>
      <c r="K34" s="102"/>
      <c r="L34" s="102"/>
      <c r="M34" s="102"/>
      <c r="N34" s="10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9" customHeight="1" x14ac:dyDescent="0.2">
      <c r="A35" s="22" t="s">
        <v>177</v>
      </c>
      <c r="B35" s="80"/>
      <c r="C35" s="80">
        <f>C36+C37</f>
        <v>1000</v>
      </c>
      <c r="D35" s="80">
        <f t="shared" ref="D35:H35" si="4">D36+D37</f>
        <v>0</v>
      </c>
      <c r="E35" s="80">
        <f t="shared" si="4"/>
        <v>1140</v>
      </c>
      <c r="F35" s="80">
        <f t="shared" si="4"/>
        <v>0</v>
      </c>
      <c r="G35" s="80">
        <f t="shared" si="4"/>
        <v>90</v>
      </c>
      <c r="H35" s="80">
        <f t="shared" si="4"/>
        <v>0</v>
      </c>
      <c r="I35" s="103"/>
      <c r="J35" s="103"/>
      <c r="K35" s="103"/>
      <c r="L35" s="103"/>
      <c r="M35" s="103"/>
      <c r="N35" s="10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 customHeight="1" x14ac:dyDescent="0.2">
      <c r="A36" s="74" t="s">
        <v>69</v>
      </c>
      <c r="B36" s="80"/>
      <c r="C36" s="80">
        <f>C39+C42+C43</f>
        <v>1000</v>
      </c>
      <c r="D36" s="80">
        <f t="shared" ref="D36:H36" si="5">D39+D42+D43</f>
        <v>0</v>
      </c>
      <c r="E36" s="80">
        <f t="shared" si="5"/>
        <v>1140</v>
      </c>
      <c r="F36" s="80">
        <f t="shared" si="5"/>
        <v>0</v>
      </c>
      <c r="G36" s="80">
        <f t="shared" si="5"/>
        <v>90</v>
      </c>
      <c r="H36" s="80">
        <f t="shared" si="5"/>
        <v>0</v>
      </c>
      <c r="I36" s="103"/>
      <c r="J36" s="103"/>
      <c r="K36" s="103"/>
      <c r="L36" s="103"/>
      <c r="M36" s="103"/>
      <c r="N36" s="10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 x14ac:dyDescent="0.2">
      <c r="A37" s="74" t="s">
        <v>71</v>
      </c>
      <c r="B37" s="80"/>
      <c r="C37" s="80">
        <f>C40</f>
        <v>0</v>
      </c>
      <c r="D37" s="80">
        <f t="shared" ref="D37:H37" si="6">D40</f>
        <v>0</v>
      </c>
      <c r="E37" s="80">
        <f t="shared" si="6"/>
        <v>0</v>
      </c>
      <c r="F37" s="80">
        <f t="shared" si="6"/>
        <v>0</v>
      </c>
      <c r="G37" s="80">
        <f t="shared" si="6"/>
        <v>0</v>
      </c>
      <c r="H37" s="80">
        <f t="shared" si="6"/>
        <v>0</v>
      </c>
      <c r="I37" s="103"/>
      <c r="J37" s="103"/>
      <c r="K37" s="103"/>
      <c r="L37" s="103"/>
      <c r="M37" s="103"/>
      <c r="N37" s="10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51" customHeight="1" x14ac:dyDescent="0.2">
      <c r="A38" s="22" t="s">
        <v>156</v>
      </c>
      <c r="B38" s="80"/>
      <c r="C38" s="80">
        <f>C39+C40</f>
        <v>1000</v>
      </c>
      <c r="D38" s="80">
        <f t="shared" ref="D38:H38" si="7">D39+D40</f>
        <v>0</v>
      </c>
      <c r="E38" s="80">
        <f t="shared" si="7"/>
        <v>1000</v>
      </c>
      <c r="F38" s="80">
        <f t="shared" si="7"/>
        <v>0</v>
      </c>
      <c r="G38" s="80">
        <f t="shared" si="7"/>
        <v>0</v>
      </c>
      <c r="H38" s="80">
        <f t="shared" si="7"/>
        <v>0</v>
      </c>
      <c r="I38" s="103"/>
      <c r="J38" s="103"/>
      <c r="K38" s="103"/>
      <c r="L38" s="103"/>
      <c r="M38" s="103"/>
      <c r="N38" s="10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x14ac:dyDescent="0.2">
      <c r="A39" s="73" t="s">
        <v>69</v>
      </c>
      <c r="B39" s="88"/>
      <c r="C39" s="88">
        <v>1000</v>
      </c>
      <c r="D39" s="88"/>
      <c r="E39" s="88">
        <v>1000</v>
      </c>
      <c r="F39" s="88"/>
      <c r="G39" s="88">
        <v>0</v>
      </c>
      <c r="H39" s="88"/>
      <c r="I39" s="102"/>
      <c r="J39" s="102"/>
      <c r="K39" s="102"/>
      <c r="L39" s="102"/>
      <c r="M39" s="102"/>
      <c r="N39" s="10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 x14ac:dyDescent="0.2">
      <c r="A40" s="73" t="s">
        <v>71</v>
      </c>
      <c r="B40" s="88"/>
      <c r="C40" s="88"/>
      <c r="D40" s="88"/>
      <c r="E40" s="88"/>
      <c r="F40" s="88"/>
      <c r="G40" s="88"/>
      <c r="H40" s="88"/>
      <c r="I40" s="102"/>
      <c r="J40" s="102"/>
      <c r="K40" s="102"/>
      <c r="L40" s="102"/>
      <c r="M40" s="102"/>
      <c r="N40" s="10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4.75" customHeight="1" x14ac:dyDescent="0.2">
      <c r="A41" s="22" t="s">
        <v>157</v>
      </c>
      <c r="B41" s="80"/>
      <c r="C41" s="80">
        <f t="shared" ref="C41:H41" si="8">C42+C43</f>
        <v>0</v>
      </c>
      <c r="D41" s="80">
        <f t="shared" si="8"/>
        <v>0</v>
      </c>
      <c r="E41" s="80">
        <f t="shared" si="8"/>
        <v>140</v>
      </c>
      <c r="F41" s="80">
        <f t="shared" si="8"/>
        <v>0</v>
      </c>
      <c r="G41" s="80">
        <f t="shared" si="8"/>
        <v>90</v>
      </c>
      <c r="H41" s="80">
        <f t="shared" si="8"/>
        <v>0</v>
      </c>
      <c r="I41" s="103"/>
      <c r="J41" s="103"/>
      <c r="K41" s="103"/>
      <c r="L41" s="103"/>
      <c r="M41" s="103"/>
      <c r="N41" s="10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 x14ac:dyDescent="0.2">
      <c r="A42" s="73" t="s">
        <v>69</v>
      </c>
      <c r="B42" s="88"/>
      <c r="C42" s="88">
        <v>0</v>
      </c>
      <c r="D42" s="88"/>
      <c r="E42" s="88">
        <v>0</v>
      </c>
      <c r="F42" s="88"/>
      <c r="G42" s="88">
        <v>0</v>
      </c>
      <c r="H42" s="88"/>
      <c r="I42" s="102"/>
      <c r="J42" s="102"/>
      <c r="K42" s="102"/>
      <c r="L42" s="102"/>
      <c r="M42" s="102"/>
      <c r="N42" s="10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51" customHeight="1" x14ac:dyDescent="0.2">
      <c r="A43" s="73" t="s">
        <v>158</v>
      </c>
      <c r="B43" s="88"/>
      <c r="C43" s="88">
        <v>0</v>
      </c>
      <c r="D43" s="88"/>
      <c r="E43" s="88">
        <v>140</v>
      </c>
      <c r="F43" s="88"/>
      <c r="G43" s="88">
        <v>90</v>
      </c>
      <c r="H43" s="88"/>
      <c r="I43" s="102"/>
      <c r="J43" s="102"/>
      <c r="K43" s="102"/>
      <c r="L43" s="102"/>
      <c r="M43" s="102"/>
      <c r="N43" s="10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82.5" customHeight="1" x14ac:dyDescent="0.2">
      <c r="A44" s="22" t="s">
        <v>178</v>
      </c>
      <c r="B44" s="80"/>
      <c r="C44" s="80">
        <f>C45+C46</f>
        <v>3989.4</v>
      </c>
      <c r="D44" s="80">
        <f>D45+D46</f>
        <v>0</v>
      </c>
      <c r="E44" s="80">
        <f>E45+E46</f>
        <v>3989.4</v>
      </c>
      <c r="F44" s="80">
        <f>F45+F46</f>
        <v>0</v>
      </c>
      <c r="G44" s="80">
        <f>G45+G46</f>
        <v>0</v>
      </c>
      <c r="H44" s="80"/>
      <c r="I44" s="103"/>
      <c r="J44" s="103"/>
      <c r="K44" s="103"/>
      <c r="L44" s="103"/>
      <c r="M44" s="103"/>
      <c r="N44" s="10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">
      <c r="A45" s="33" t="s">
        <v>70</v>
      </c>
      <c r="B45" s="88"/>
      <c r="C45" s="88">
        <v>900</v>
      </c>
      <c r="D45" s="88">
        <v>0</v>
      </c>
      <c r="E45" s="88">
        <v>900</v>
      </c>
      <c r="F45" s="88">
        <v>0</v>
      </c>
      <c r="G45" s="88">
        <v>0</v>
      </c>
      <c r="H45" s="88"/>
      <c r="I45" s="102"/>
      <c r="J45" s="102"/>
      <c r="K45" s="102"/>
      <c r="L45" s="102"/>
      <c r="M45" s="102"/>
      <c r="N45" s="10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33" t="s">
        <v>68</v>
      </c>
      <c r="B46" s="88"/>
      <c r="C46" s="88">
        <v>3089.4</v>
      </c>
      <c r="D46" s="88">
        <v>0</v>
      </c>
      <c r="E46" s="88">
        <v>3089.4</v>
      </c>
      <c r="F46" s="88">
        <v>0</v>
      </c>
      <c r="G46" s="88">
        <v>0</v>
      </c>
      <c r="H46" s="88"/>
      <c r="I46" s="102"/>
      <c r="J46" s="102"/>
      <c r="K46" s="102"/>
      <c r="L46" s="102"/>
      <c r="M46" s="102"/>
      <c r="N46" s="10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11.5" customHeight="1" x14ac:dyDescent="0.2">
      <c r="A47" s="22" t="s">
        <v>179</v>
      </c>
      <c r="B47" s="80"/>
      <c r="C47" s="80">
        <f>C48</f>
        <v>234151</v>
      </c>
      <c r="D47" s="80">
        <f>D48</f>
        <v>0</v>
      </c>
      <c r="E47" s="80">
        <f>E48</f>
        <v>234151</v>
      </c>
      <c r="F47" s="80">
        <f>F48</f>
        <v>0</v>
      </c>
      <c r="G47" s="80">
        <f>G48</f>
        <v>47600</v>
      </c>
      <c r="H47" s="80"/>
      <c r="I47" s="103"/>
      <c r="J47" s="103"/>
      <c r="K47" s="103"/>
      <c r="L47" s="103"/>
      <c r="M47" s="103"/>
      <c r="N47" s="10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A48" s="63" t="s">
        <v>71</v>
      </c>
      <c r="B48" s="88"/>
      <c r="C48" s="88">
        <v>234151</v>
      </c>
      <c r="D48" s="88"/>
      <c r="E48" s="88">
        <v>234151</v>
      </c>
      <c r="F48" s="88"/>
      <c r="G48" s="88">
        <v>47600</v>
      </c>
      <c r="H48" s="88"/>
      <c r="I48" s="102"/>
      <c r="J48" s="102"/>
      <c r="K48" s="102"/>
      <c r="L48" s="102"/>
      <c r="M48" s="102"/>
      <c r="N48" s="10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90" customHeight="1" x14ac:dyDescent="0.2">
      <c r="A49" s="75" t="s">
        <v>180</v>
      </c>
      <c r="B49" s="80"/>
      <c r="C49" s="80">
        <f>C50</f>
        <v>5575</v>
      </c>
      <c r="D49" s="80">
        <f>D50</f>
        <v>0</v>
      </c>
      <c r="E49" s="80">
        <f>E50</f>
        <v>5575</v>
      </c>
      <c r="F49" s="80">
        <f>F50</f>
        <v>0</v>
      </c>
      <c r="G49" s="80">
        <f>G50</f>
        <v>1362.0229999999999</v>
      </c>
      <c r="H49" s="80"/>
      <c r="I49" s="103"/>
      <c r="J49" s="103"/>
      <c r="K49" s="103"/>
      <c r="L49" s="103"/>
      <c r="M49" s="103"/>
      <c r="N49" s="10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63" t="s">
        <v>71</v>
      </c>
      <c r="B50" s="88"/>
      <c r="C50" s="88">
        <v>5575</v>
      </c>
      <c r="D50" s="88"/>
      <c r="E50" s="88">
        <v>5575</v>
      </c>
      <c r="F50" s="88"/>
      <c r="G50" s="88">
        <v>1362.0229999999999</v>
      </c>
      <c r="H50" s="88"/>
      <c r="I50" s="102"/>
      <c r="J50" s="102"/>
      <c r="K50" s="102"/>
      <c r="L50" s="102"/>
      <c r="M50" s="102"/>
      <c r="N50" s="10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16" t="s">
        <v>173</v>
      </c>
      <c r="B51" s="14"/>
      <c r="C51" s="14">
        <f>C52+C53</f>
        <v>307376.5</v>
      </c>
      <c r="D51" s="14">
        <f>D52+D53</f>
        <v>0</v>
      </c>
      <c r="E51" s="14">
        <f>E52+E53</f>
        <v>307516.5</v>
      </c>
      <c r="F51" s="14">
        <f>F52+F53</f>
        <v>0</v>
      </c>
      <c r="G51" s="14">
        <f>G52+G53</f>
        <v>71556.429999999993</v>
      </c>
      <c r="H51" s="14"/>
      <c r="I51" s="101"/>
      <c r="J51" s="101"/>
      <c r="K51" s="101"/>
      <c r="L51" s="101"/>
      <c r="M51" s="101"/>
      <c r="N51" s="10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35" t="s">
        <v>93</v>
      </c>
      <c r="B52" s="86"/>
      <c r="C52" s="86">
        <f>C34+C36+C45</f>
        <v>64561.1</v>
      </c>
      <c r="D52" s="86">
        <f>D34+D36+D45</f>
        <v>0</v>
      </c>
      <c r="E52" s="86">
        <f>E34+E36+E45</f>
        <v>64701.1</v>
      </c>
      <c r="F52" s="86">
        <f>F34+F36+F45</f>
        <v>0</v>
      </c>
      <c r="G52" s="86">
        <f>G34+G36+G45</f>
        <v>22594.406999999999</v>
      </c>
      <c r="H52" s="86"/>
      <c r="I52" s="99"/>
      <c r="J52" s="99"/>
      <c r="K52" s="99"/>
      <c r="L52" s="99"/>
      <c r="M52" s="99"/>
      <c r="N52" s="9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8" t="s">
        <v>21</v>
      </c>
      <c r="B53" s="89"/>
      <c r="C53" s="89">
        <f>C37+C46+C48+C50</f>
        <v>242815.4</v>
      </c>
      <c r="D53" s="89">
        <f>D37+D46+D48+D50</f>
        <v>0</v>
      </c>
      <c r="E53" s="89">
        <f>E37+E46+E48+E50</f>
        <v>242815.4</v>
      </c>
      <c r="F53" s="89">
        <f>F37+F46+F48+F50</f>
        <v>0</v>
      </c>
      <c r="G53" s="89">
        <f>G37+G46+G48+G50</f>
        <v>48962.023000000001</v>
      </c>
      <c r="H53" s="89"/>
      <c r="I53" s="104"/>
      <c r="J53" s="104"/>
      <c r="K53" s="104"/>
      <c r="L53" s="104"/>
      <c r="M53" s="104"/>
      <c r="N53" s="10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52.5" customHeight="1" x14ac:dyDescent="0.2">
      <c r="A54" s="31" t="s">
        <v>160</v>
      </c>
      <c r="B54" s="88"/>
      <c r="C54" s="88"/>
      <c r="D54" s="88"/>
      <c r="E54" s="88"/>
      <c r="F54" s="88"/>
      <c r="G54" s="88"/>
      <c r="H54" s="88"/>
      <c r="I54" s="102"/>
      <c r="J54" s="102"/>
      <c r="K54" s="102"/>
      <c r="L54" s="102"/>
      <c r="M54" s="102"/>
      <c r="N54" s="10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67.5" customHeight="1" x14ac:dyDescent="0.2">
      <c r="A55" s="76" t="s">
        <v>181</v>
      </c>
      <c r="B55" s="80"/>
      <c r="C55" s="80">
        <f>C56+C57</f>
        <v>32000</v>
      </c>
      <c r="D55" s="80">
        <f>D56+D57</f>
        <v>0</v>
      </c>
      <c r="E55" s="80">
        <f>E56+E57</f>
        <v>32000</v>
      </c>
      <c r="F55" s="80">
        <f>F56+F57</f>
        <v>0</v>
      </c>
      <c r="G55" s="80">
        <f>G56+G57</f>
        <v>10059.84</v>
      </c>
      <c r="H55" s="80"/>
      <c r="I55" s="103"/>
      <c r="J55" s="103"/>
      <c r="K55" s="103"/>
      <c r="L55" s="103"/>
      <c r="M55" s="103"/>
      <c r="N55" s="10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37" t="s">
        <v>69</v>
      </c>
      <c r="B56" s="88"/>
      <c r="C56" s="88">
        <v>32000</v>
      </c>
      <c r="D56" s="88"/>
      <c r="E56" s="88">
        <v>32000</v>
      </c>
      <c r="F56" s="88"/>
      <c r="G56" s="88">
        <v>10059.84</v>
      </c>
      <c r="H56" s="88"/>
      <c r="I56" s="102"/>
      <c r="J56" s="102"/>
      <c r="K56" s="102"/>
      <c r="L56" s="102"/>
      <c r="M56" s="102"/>
      <c r="N56" s="10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33" t="s">
        <v>71</v>
      </c>
      <c r="B57" s="88"/>
      <c r="C57" s="88"/>
      <c r="D57" s="88"/>
      <c r="E57" s="88"/>
      <c r="F57" s="88"/>
      <c r="G57" s="88"/>
      <c r="H57" s="88"/>
      <c r="I57" s="102"/>
      <c r="J57" s="102"/>
      <c r="K57" s="102"/>
      <c r="L57" s="102"/>
      <c r="M57" s="102"/>
      <c r="N57" s="10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66.75" customHeight="1" x14ac:dyDescent="0.2">
      <c r="A58" s="22" t="s">
        <v>182</v>
      </c>
      <c r="B58" s="80"/>
      <c r="C58" s="80">
        <f>C59</f>
        <v>0</v>
      </c>
      <c r="D58" s="80">
        <f t="shared" ref="D58:G58" si="9">D59</f>
        <v>0</v>
      </c>
      <c r="E58" s="80">
        <f t="shared" si="9"/>
        <v>80</v>
      </c>
      <c r="F58" s="80">
        <f t="shared" si="9"/>
        <v>0</v>
      </c>
      <c r="G58" s="80">
        <f t="shared" si="9"/>
        <v>80</v>
      </c>
      <c r="H58" s="80"/>
      <c r="I58" s="103"/>
      <c r="J58" s="103"/>
      <c r="K58" s="103"/>
      <c r="L58" s="103"/>
      <c r="M58" s="103"/>
      <c r="N58" s="10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39.75" customHeight="1" x14ac:dyDescent="0.2">
      <c r="A59" s="33" t="s">
        <v>161</v>
      </c>
      <c r="B59" s="88"/>
      <c r="C59" s="88">
        <v>0</v>
      </c>
      <c r="D59" s="88"/>
      <c r="E59" s="88">
        <v>80</v>
      </c>
      <c r="F59" s="88"/>
      <c r="G59" s="88">
        <v>80</v>
      </c>
      <c r="H59" s="88"/>
      <c r="I59" s="102"/>
      <c r="J59" s="102"/>
      <c r="K59" s="102"/>
      <c r="L59" s="102"/>
      <c r="M59" s="102"/>
      <c r="N59" s="10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7.25" customHeight="1" x14ac:dyDescent="0.2">
      <c r="A60" s="22" t="s">
        <v>183</v>
      </c>
      <c r="B60" s="80"/>
      <c r="C60" s="80">
        <f>C61+C62</f>
        <v>66037</v>
      </c>
      <c r="D60" s="80">
        <f>D61+D62</f>
        <v>0</v>
      </c>
      <c r="E60" s="80">
        <f>E61+E62</f>
        <v>66037</v>
      </c>
      <c r="F60" s="80">
        <f>F61+F62</f>
        <v>0</v>
      </c>
      <c r="G60" s="80">
        <f>G61+G62</f>
        <v>14300</v>
      </c>
      <c r="H60" s="80"/>
      <c r="I60" s="103"/>
      <c r="J60" s="103"/>
      <c r="K60" s="103"/>
      <c r="L60" s="103"/>
      <c r="M60" s="103"/>
      <c r="N60" s="10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33" t="s">
        <v>69</v>
      </c>
      <c r="B61" s="88"/>
      <c r="C61" s="88"/>
      <c r="D61" s="88"/>
      <c r="F61" s="88"/>
      <c r="H61" s="88"/>
      <c r="I61" s="102"/>
      <c r="J61" s="102"/>
      <c r="K61" s="102"/>
      <c r="L61" s="102"/>
      <c r="M61" s="102"/>
      <c r="N61" s="10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33" t="s">
        <v>71</v>
      </c>
      <c r="B62" s="88"/>
      <c r="C62" s="88">
        <v>66037</v>
      </c>
      <c r="D62" s="88"/>
      <c r="E62" s="88">
        <v>66037</v>
      </c>
      <c r="F62" s="88"/>
      <c r="G62" s="88">
        <v>14300</v>
      </c>
      <c r="H62" s="88"/>
      <c r="I62" s="102"/>
      <c r="J62" s="102"/>
      <c r="K62" s="102"/>
      <c r="L62" s="102"/>
      <c r="M62" s="102"/>
      <c r="N62" s="10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51" customHeight="1" x14ac:dyDescent="0.2">
      <c r="A63" s="16" t="s">
        <v>174</v>
      </c>
      <c r="B63" s="14"/>
      <c r="C63" s="14">
        <f>C64+C65</f>
        <v>98037</v>
      </c>
      <c r="D63" s="14">
        <f>D64+D65</f>
        <v>0</v>
      </c>
      <c r="E63" s="14">
        <f>E64+E65</f>
        <v>98117</v>
      </c>
      <c r="F63" s="14">
        <f>F64+F65</f>
        <v>0</v>
      </c>
      <c r="G63" s="14">
        <f>G64+G65</f>
        <v>24439.84</v>
      </c>
      <c r="H63" s="14"/>
      <c r="I63" s="101"/>
      <c r="J63" s="101"/>
      <c r="K63" s="101"/>
      <c r="L63" s="101"/>
      <c r="M63" s="101"/>
      <c r="N63" s="101"/>
    </row>
    <row r="64" spans="1:27" x14ac:dyDescent="0.2">
      <c r="A64" s="35" t="s">
        <v>93</v>
      </c>
      <c r="B64" s="86"/>
      <c r="C64" s="86">
        <f>C56+C58+C61</f>
        <v>32000</v>
      </c>
      <c r="D64" s="86">
        <f>D56+D58+D61</f>
        <v>0</v>
      </c>
      <c r="E64" s="86">
        <f>E56+E58+E61</f>
        <v>32080</v>
      </c>
      <c r="F64" s="86">
        <f>F56+F58+F61</f>
        <v>0</v>
      </c>
      <c r="G64" s="86">
        <f>G56+G58+G61</f>
        <v>10139.84</v>
      </c>
      <c r="H64" s="86"/>
      <c r="I64" s="99"/>
      <c r="J64" s="99"/>
      <c r="K64" s="99"/>
      <c r="L64" s="99"/>
      <c r="M64" s="99"/>
      <c r="N64" s="99"/>
    </row>
    <row r="65" spans="1:27" x14ac:dyDescent="0.2">
      <c r="A65" s="8" t="s">
        <v>21</v>
      </c>
      <c r="B65" s="89"/>
      <c r="C65" s="89">
        <f>C57+C62</f>
        <v>66037</v>
      </c>
      <c r="D65" s="89">
        <f>D57+D62</f>
        <v>0</v>
      </c>
      <c r="E65" s="89">
        <f>E57+E62</f>
        <v>66037</v>
      </c>
      <c r="F65" s="89">
        <f>F57+F62</f>
        <v>0</v>
      </c>
      <c r="G65" s="89">
        <f>G57+G62</f>
        <v>14300</v>
      </c>
      <c r="H65" s="89"/>
      <c r="I65" s="104"/>
      <c r="J65" s="104"/>
      <c r="K65" s="104"/>
      <c r="L65" s="104"/>
      <c r="M65" s="104"/>
      <c r="N65" s="104"/>
    </row>
    <row r="66" spans="1:27" ht="53.25" customHeight="1" x14ac:dyDescent="0.2">
      <c r="A66" s="31" t="s">
        <v>116</v>
      </c>
      <c r="B66" s="88"/>
      <c r="C66" s="88"/>
      <c r="D66" s="88"/>
      <c r="E66" s="88"/>
      <c r="F66" s="88"/>
      <c r="G66" s="88"/>
      <c r="H66" s="88"/>
      <c r="I66" s="102"/>
      <c r="J66" s="102"/>
      <c r="K66" s="102"/>
      <c r="L66" s="102"/>
      <c r="M66" s="102"/>
      <c r="N66" s="102"/>
    </row>
    <row r="67" spans="1:27" ht="66" customHeight="1" x14ac:dyDescent="0.2">
      <c r="A67" s="33" t="s">
        <v>90</v>
      </c>
      <c r="B67" s="88"/>
      <c r="C67" s="88">
        <v>21000</v>
      </c>
      <c r="D67" s="88"/>
      <c r="E67" s="88">
        <v>21000</v>
      </c>
      <c r="F67" s="88"/>
      <c r="G67" s="88">
        <v>4786.0159999999996</v>
      </c>
      <c r="H67" s="88"/>
      <c r="I67" s="102"/>
      <c r="J67" s="102"/>
      <c r="K67" s="102"/>
      <c r="L67" s="102"/>
      <c r="M67" s="102"/>
      <c r="N67" s="102"/>
    </row>
    <row r="68" spans="1:27" ht="40.5" customHeight="1" x14ac:dyDescent="0.2">
      <c r="A68" s="33" t="s">
        <v>72</v>
      </c>
      <c r="B68" s="88"/>
      <c r="C68" s="88">
        <v>0</v>
      </c>
      <c r="D68" s="88"/>
      <c r="E68" s="88">
        <v>0</v>
      </c>
      <c r="F68" s="88"/>
      <c r="G68" s="88"/>
      <c r="H68" s="88"/>
      <c r="I68" s="102"/>
      <c r="J68" s="102"/>
      <c r="K68" s="102"/>
      <c r="L68" s="102"/>
      <c r="M68" s="102"/>
      <c r="N68" s="102"/>
    </row>
    <row r="69" spans="1:27" x14ac:dyDescent="0.2">
      <c r="A69" s="16" t="s">
        <v>94</v>
      </c>
      <c r="B69" s="14"/>
      <c r="C69" s="14">
        <f>C70+C71</f>
        <v>21000</v>
      </c>
      <c r="D69" s="14">
        <f>D70+D71</f>
        <v>0</v>
      </c>
      <c r="E69" s="14">
        <f>E70+E71</f>
        <v>21000</v>
      </c>
      <c r="F69" s="14">
        <f>F70+F71</f>
        <v>0</v>
      </c>
      <c r="G69" s="14">
        <f>G70+G71</f>
        <v>4786.0159999999996</v>
      </c>
      <c r="H69" s="14"/>
      <c r="I69" s="101"/>
      <c r="J69" s="101"/>
      <c r="K69" s="101"/>
      <c r="L69" s="101"/>
      <c r="M69" s="101"/>
      <c r="N69" s="101"/>
    </row>
    <row r="70" spans="1:27" x14ac:dyDescent="0.2">
      <c r="A70" s="35" t="s">
        <v>93</v>
      </c>
      <c r="B70" s="86"/>
      <c r="C70" s="86">
        <f>C67+C68</f>
        <v>21000</v>
      </c>
      <c r="D70" s="86">
        <f>D67+D68</f>
        <v>0</v>
      </c>
      <c r="E70" s="86">
        <f>E67+E68</f>
        <v>21000</v>
      </c>
      <c r="F70" s="86">
        <f>F67+F68</f>
        <v>0</v>
      </c>
      <c r="G70" s="86">
        <f>G67+G68</f>
        <v>4786.0159999999996</v>
      </c>
      <c r="H70" s="86"/>
      <c r="I70" s="99"/>
      <c r="J70" s="99"/>
      <c r="K70" s="99"/>
      <c r="L70" s="99"/>
      <c r="M70" s="99"/>
      <c r="N70" s="99"/>
    </row>
    <row r="71" spans="1:27" x14ac:dyDescent="0.2">
      <c r="A71" s="8" t="s">
        <v>21</v>
      </c>
      <c r="B71" s="89"/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/>
      <c r="I71" s="104"/>
      <c r="J71" s="104"/>
      <c r="K71" s="104"/>
      <c r="L71" s="104"/>
      <c r="M71" s="104"/>
      <c r="N71" s="104"/>
    </row>
    <row r="72" spans="1:27" s="34" customFormat="1" ht="67.5" customHeight="1" x14ac:dyDescent="0.2">
      <c r="A72" s="31" t="s">
        <v>162</v>
      </c>
      <c r="B72" s="88"/>
      <c r="C72" s="88"/>
      <c r="D72" s="88"/>
      <c r="E72" s="88"/>
      <c r="F72" s="88"/>
      <c r="G72" s="88"/>
      <c r="H72" s="88"/>
      <c r="I72" s="102"/>
      <c r="J72" s="102"/>
      <c r="K72" s="102"/>
      <c r="L72" s="102"/>
      <c r="M72" s="102"/>
      <c r="N72" s="102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s="34" customFormat="1" ht="39.75" customHeight="1" x14ac:dyDescent="0.2">
      <c r="A73" s="33" t="s">
        <v>73</v>
      </c>
      <c r="B73" s="88"/>
      <c r="C73" s="88">
        <v>0</v>
      </c>
      <c r="D73" s="88"/>
      <c r="E73" s="88">
        <v>0</v>
      </c>
      <c r="F73" s="88"/>
      <c r="G73" s="88">
        <v>0</v>
      </c>
      <c r="H73" s="88"/>
      <c r="I73" s="102"/>
      <c r="J73" s="102"/>
      <c r="K73" s="102"/>
      <c r="L73" s="102"/>
      <c r="M73" s="102"/>
      <c r="N73" s="102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s="34" customFormat="1" ht="37.5" customHeight="1" x14ac:dyDescent="0.2">
      <c r="A74" s="33" t="s">
        <v>74</v>
      </c>
      <c r="B74" s="88"/>
      <c r="C74" s="88">
        <v>0</v>
      </c>
      <c r="D74" s="88"/>
      <c r="E74" s="88">
        <v>0</v>
      </c>
      <c r="F74" s="88"/>
      <c r="G74" s="88">
        <v>0</v>
      </c>
      <c r="H74" s="88"/>
      <c r="I74" s="102"/>
      <c r="J74" s="102"/>
      <c r="K74" s="102"/>
      <c r="L74" s="102"/>
      <c r="M74" s="102"/>
      <c r="N74" s="102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s="34" customFormat="1" ht="38.25" customHeight="1" x14ac:dyDescent="0.2">
      <c r="A75" s="33" t="s">
        <v>75</v>
      </c>
      <c r="B75" s="88"/>
      <c r="C75" s="88">
        <v>0</v>
      </c>
      <c r="D75" s="88"/>
      <c r="E75" s="88">
        <v>0</v>
      </c>
      <c r="F75" s="88"/>
      <c r="G75" s="88">
        <v>0</v>
      </c>
      <c r="H75" s="88"/>
      <c r="I75" s="102"/>
      <c r="J75" s="102"/>
      <c r="K75" s="102"/>
      <c r="L75" s="102"/>
      <c r="M75" s="102"/>
      <c r="N75" s="102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s="34" customFormat="1" ht="40.5" customHeight="1" x14ac:dyDescent="0.2">
      <c r="A76" s="33" t="s">
        <v>76</v>
      </c>
      <c r="B76" s="88"/>
      <c r="C76" s="88">
        <v>0</v>
      </c>
      <c r="D76" s="88"/>
      <c r="E76" s="88">
        <v>0</v>
      </c>
      <c r="F76" s="88"/>
      <c r="G76" s="88">
        <v>0</v>
      </c>
      <c r="H76" s="88"/>
      <c r="I76" s="102"/>
      <c r="J76" s="102"/>
      <c r="K76" s="102"/>
      <c r="L76" s="102"/>
      <c r="M76" s="102"/>
      <c r="N76" s="102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s="34" customFormat="1" ht="15.75" customHeight="1" x14ac:dyDescent="0.2">
      <c r="A77" s="54" t="s">
        <v>92</v>
      </c>
      <c r="B77" s="14"/>
      <c r="C77" s="14">
        <f>C78+C79</f>
        <v>0</v>
      </c>
      <c r="D77" s="14">
        <f>D78+D79</f>
        <v>0</v>
      </c>
      <c r="E77" s="14">
        <f>E78+E79</f>
        <v>0</v>
      </c>
      <c r="F77" s="14">
        <f>F78+F79</f>
        <v>0</v>
      </c>
      <c r="G77" s="14">
        <f>G78+G79</f>
        <v>0</v>
      </c>
      <c r="H77" s="14"/>
      <c r="I77" s="101"/>
      <c r="J77" s="101"/>
      <c r="K77" s="101"/>
      <c r="L77" s="101"/>
      <c r="M77" s="101"/>
      <c r="N77" s="101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s="34" customFormat="1" x14ac:dyDescent="0.2">
      <c r="A78" s="35" t="s">
        <v>93</v>
      </c>
      <c r="B78" s="86"/>
      <c r="C78" s="86">
        <f>C73+C74+C75+C76</f>
        <v>0</v>
      </c>
      <c r="D78" s="86">
        <f>D73+D74+D75+D76</f>
        <v>0</v>
      </c>
      <c r="E78" s="86">
        <f>E73+E74+E75+E76</f>
        <v>0</v>
      </c>
      <c r="F78" s="86">
        <f>F73+F74+F75+F76</f>
        <v>0</v>
      </c>
      <c r="G78" s="86">
        <f>G73+G74+G75+G76</f>
        <v>0</v>
      </c>
      <c r="H78" s="86"/>
      <c r="I78" s="99"/>
      <c r="J78" s="99"/>
      <c r="K78" s="99"/>
      <c r="L78" s="99"/>
      <c r="M78" s="99"/>
      <c r="N78" s="99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s="34" customFormat="1" x14ac:dyDescent="0.2">
      <c r="A79" s="35" t="s">
        <v>21</v>
      </c>
      <c r="B79" s="86"/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86"/>
      <c r="I79" s="99"/>
      <c r="J79" s="99"/>
      <c r="K79" s="99"/>
      <c r="L79" s="99"/>
      <c r="M79" s="99"/>
      <c r="N79" s="99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s="34" customFormat="1" ht="28.5" customHeight="1" x14ac:dyDescent="0.2">
      <c r="A80" s="31" t="s">
        <v>163</v>
      </c>
      <c r="B80" s="88"/>
      <c r="C80" s="88"/>
      <c r="D80" s="88"/>
      <c r="E80" s="88"/>
      <c r="F80" s="88"/>
      <c r="G80" s="88"/>
      <c r="H80" s="88"/>
      <c r="I80" s="102"/>
      <c r="J80" s="102"/>
      <c r="K80" s="102"/>
      <c r="L80" s="102"/>
      <c r="M80" s="102"/>
      <c r="N80" s="102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s="34" customFormat="1" ht="27.75" customHeight="1" x14ac:dyDescent="0.2">
      <c r="A81" s="68" t="s">
        <v>117</v>
      </c>
      <c r="B81" s="88"/>
      <c r="C81" s="88">
        <v>0</v>
      </c>
      <c r="D81" s="88"/>
      <c r="E81" s="88">
        <v>0</v>
      </c>
      <c r="F81" s="88"/>
      <c r="G81" s="88">
        <v>0</v>
      </c>
      <c r="H81" s="88"/>
      <c r="I81" s="102"/>
      <c r="J81" s="102"/>
      <c r="K81" s="102"/>
      <c r="L81" s="102"/>
      <c r="M81" s="102"/>
      <c r="N81" s="102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s="34" customFormat="1" ht="25.5" customHeight="1" x14ac:dyDescent="0.2">
      <c r="A82" s="22" t="s">
        <v>118</v>
      </c>
      <c r="B82" s="80"/>
      <c r="C82" s="80">
        <f>C83+C84+C85</f>
        <v>0</v>
      </c>
      <c r="D82" s="80">
        <f t="shared" ref="D82:H82" si="10">D83+D84+D85</f>
        <v>0</v>
      </c>
      <c r="E82" s="80">
        <f t="shared" si="10"/>
        <v>0</v>
      </c>
      <c r="F82" s="80">
        <f t="shared" si="10"/>
        <v>0</v>
      </c>
      <c r="G82" s="80">
        <f t="shared" si="10"/>
        <v>0</v>
      </c>
      <c r="H82" s="80">
        <f t="shared" si="10"/>
        <v>0</v>
      </c>
      <c r="I82" s="103"/>
      <c r="J82" s="103"/>
      <c r="K82" s="103"/>
      <c r="L82" s="103"/>
      <c r="M82" s="103"/>
      <c r="N82" s="10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s="34" customFormat="1" ht="15" customHeight="1" x14ac:dyDescent="0.2">
      <c r="A83" s="73" t="s">
        <v>69</v>
      </c>
      <c r="B83" s="88"/>
      <c r="C83" s="88">
        <v>0</v>
      </c>
      <c r="D83" s="88"/>
      <c r="E83" s="88">
        <v>0</v>
      </c>
      <c r="F83" s="88"/>
      <c r="G83" s="88">
        <v>0</v>
      </c>
      <c r="H83" s="88"/>
      <c r="I83" s="102"/>
      <c r="J83" s="102"/>
      <c r="K83" s="102"/>
      <c r="L83" s="102"/>
      <c r="M83" s="102"/>
      <c r="N83" s="102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s="34" customFormat="1" ht="13.5" customHeight="1" x14ac:dyDescent="0.2">
      <c r="A84" s="73" t="s">
        <v>71</v>
      </c>
      <c r="B84" s="88"/>
      <c r="C84" s="88">
        <v>0</v>
      </c>
      <c r="D84" s="88"/>
      <c r="E84" s="88">
        <v>0</v>
      </c>
      <c r="F84" s="88"/>
      <c r="G84" s="88">
        <v>0</v>
      </c>
      <c r="H84" s="88"/>
      <c r="I84" s="102"/>
      <c r="J84" s="102"/>
      <c r="K84" s="102"/>
      <c r="L84" s="102"/>
      <c r="M84" s="102"/>
      <c r="N84" s="102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s="34" customFormat="1" ht="12.75" customHeight="1" x14ac:dyDescent="0.2">
      <c r="A85" s="73" t="s">
        <v>84</v>
      </c>
      <c r="B85" s="88"/>
      <c r="C85" s="88">
        <v>0</v>
      </c>
      <c r="D85" s="88"/>
      <c r="E85" s="88">
        <v>0</v>
      </c>
      <c r="F85" s="88"/>
      <c r="G85" s="88">
        <v>0</v>
      </c>
      <c r="H85" s="88"/>
      <c r="I85" s="102"/>
      <c r="J85" s="102"/>
      <c r="K85" s="102"/>
      <c r="L85" s="102"/>
      <c r="M85" s="102"/>
      <c r="N85" s="102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s="34" customFormat="1" ht="15.75" customHeight="1" x14ac:dyDescent="0.2">
      <c r="A86" s="54" t="s">
        <v>164</v>
      </c>
      <c r="B86" s="14"/>
      <c r="C86" s="14">
        <f>C87+C88+C89</f>
        <v>0</v>
      </c>
      <c r="D86" s="14">
        <f t="shared" ref="D86:G86" si="11">D87+D88+D89</f>
        <v>0</v>
      </c>
      <c r="E86" s="14">
        <f t="shared" si="11"/>
        <v>0</v>
      </c>
      <c r="F86" s="14">
        <f t="shared" si="11"/>
        <v>0</v>
      </c>
      <c r="G86" s="14">
        <f t="shared" si="11"/>
        <v>0</v>
      </c>
      <c r="H86" s="14">
        <f>H87+H88+H89</f>
        <v>0</v>
      </c>
      <c r="I86" s="101"/>
      <c r="J86" s="101"/>
      <c r="K86" s="101"/>
      <c r="L86" s="101"/>
      <c r="M86" s="101"/>
      <c r="N86" s="101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s="34" customFormat="1" x14ac:dyDescent="0.2">
      <c r="A87" s="35" t="s">
        <v>93</v>
      </c>
      <c r="B87" s="86"/>
      <c r="C87" s="86">
        <f>C83</f>
        <v>0</v>
      </c>
      <c r="D87" s="86">
        <f t="shared" ref="D87:H87" si="12">D83</f>
        <v>0</v>
      </c>
      <c r="E87" s="86">
        <f t="shared" si="12"/>
        <v>0</v>
      </c>
      <c r="F87" s="86">
        <f t="shared" si="12"/>
        <v>0</v>
      </c>
      <c r="G87" s="86">
        <f t="shared" si="12"/>
        <v>0</v>
      </c>
      <c r="H87" s="86">
        <f t="shared" si="12"/>
        <v>0</v>
      </c>
      <c r="I87" s="99"/>
      <c r="J87" s="99"/>
      <c r="K87" s="99"/>
      <c r="L87" s="99"/>
      <c r="M87" s="99"/>
      <c r="N87" s="99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s="34" customFormat="1" x14ac:dyDescent="0.2">
      <c r="A88" s="35" t="s">
        <v>21</v>
      </c>
      <c r="B88" s="86"/>
      <c r="C88" s="86">
        <f>C84</f>
        <v>0</v>
      </c>
      <c r="D88" s="86">
        <f t="shared" ref="D88:H88" si="13">D84</f>
        <v>0</v>
      </c>
      <c r="E88" s="86">
        <f t="shared" si="13"/>
        <v>0</v>
      </c>
      <c r="F88" s="86">
        <f t="shared" si="13"/>
        <v>0</v>
      </c>
      <c r="G88" s="86">
        <f t="shared" si="13"/>
        <v>0</v>
      </c>
      <c r="H88" s="86">
        <f t="shared" si="13"/>
        <v>0</v>
      </c>
      <c r="I88" s="99"/>
      <c r="J88" s="99"/>
      <c r="K88" s="99"/>
      <c r="L88" s="99"/>
      <c r="M88" s="99"/>
      <c r="N88" s="99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s="34" customFormat="1" x14ac:dyDescent="0.2">
      <c r="A89" s="35" t="s">
        <v>54</v>
      </c>
      <c r="B89" s="86"/>
      <c r="C89" s="86">
        <f>C85</f>
        <v>0</v>
      </c>
      <c r="D89" s="86">
        <f t="shared" ref="D89:H89" si="14">D85</f>
        <v>0</v>
      </c>
      <c r="E89" s="86">
        <f t="shared" si="14"/>
        <v>0</v>
      </c>
      <c r="F89" s="86">
        <f t="shared" si="14"/>
        <v>0</v>
      </c>
      <c r="G89" s="86">
        <f t="shared" si="14"/>
        <v>0</v>
      </c>
      <c r="H89" s="86">
        <f t="shared" si="14"/>
        <v>0</v>
      </c>
      <c r="I89" s="99"/>
      <c r="J89" s="99"/>
      <c r="K89" s="99"/>
      <c r="L89" s="99"/>
      <c r="M89" s="99"/>
      <c r="N89" s="99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s="34" customFormat="1" ht="103.5" customHeight="1" x14ac:dyDescent="0.2">
      <c r="A90" s="31" t="s">
        <v>165</v>
      </c>
      <c r="B90" s="88"/>
      <c r="C90" s="88"/>
      <c r="D90" s="88"/>
      <c r="E90" s="88"/>
      <c r="F90" s="88"/>
      <c r="G90" s="88"/>
      <c r="H90" s="88"/>
      <c r="I90" s="102"/>
      <c r="J90" s="102"/>
      <c r="K90" s="102"/>
      <c r="L90" s="102"/>
      <c r="M90" s="102"/>
      <c r="N90" s="102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s="34" customFormat="1" ht="42.75" customHeight="1" x14ac:dyDescent="0.2">
      <c r="A91" s="22" t="s">
        <v>175</v>
      </c>
      <c r="B91" s="80"/>
      <c r="C91" s="80">
        <f>C92+C93</f>
        <v>13734.1</v>
      </c>
      <c r="D91" s="80">
        <f>D92+D93</f>
        <v>0</v>
      </c>
      <c r="E91" s="80">
        <f>E92+E93</f>
        <v>13513.75</v>
      </c>
      <c r="F91" s="80">
        <f>F92+F93</f>
        <v>0</v>
      </c>
      <c r="G91" s="80">
        <f>G92+G93</f>
        <v>3027.2570000000001</v>
      </c>
      <c r="H91" s="80"/>
      <c r="I91" s="103"/>
      <c r="J91" s="103"/>
      <c r="K91" s="103"/>
      <c r="L91" s="103"/>
      <c r="M91" s="103"/>
      <c r="N91" s="10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s="34" customFormat="1" x14ac:dyDescent="0.2">
      <c r="A92" s="33" t="s">
        <v>69</v>
      </c>
      <c r="B92" s="88"/>
      <c r="C92" s="88">
        <v>13734.1</v>
      </c>
      <c r="D92" s="88"/>
      <c r="E92" s="88">
        <v>13513.75</v>
      </c>
      <c r="F92" s="88"/>
      <c r="G92" s="88">
        <v>3027.2570000000001</v>
      </c>
      <c r="H92" s="88"/>
      <c r="I92" s="102"/>
      <c r="J92" s="102"/>
      <c r="K92" s="102"/>
      <c r="L92" s="102"/>
      <c r="M92" s="102"/>
      <c r="N92" s="102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s="34" customFormat="1" x14ac:dyDescent="0.2">
      <c r="A93" s="33" t="s">
        <v>71</v>
      </c>
      <c r="B93" s="88"/>
      <c r="C93" s="88"/>
      <c r="D93" s="88"/>
      <c r="E93" s="88"/>
      <c r="F93" s="88"/>
      <c r="G93" s="88"/>
      <c r="H93" s="88"/>
      <c r="I93" s="102"/>
      <c r="J93" s="102"/>
      <c r="K93" s="102"/>
      <c r="L93" s="102"/>
      <c r="M93" s="102"/>
      <c r="N93" s="102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s="34" customFormat="1" ht="103.5" customHeight="1" x14ac:dyDescent="0.2">
      <c r="A94" s="22" t="s">
        <v>184</v>
      </c>
      <c r="B94" s="80"/>
      <c r="C94" s="80">
        <f>C95+C96</f>
        <v>162.6</v>
      </c>
      <c r="D94" s="80">
        <f>D95+D96</f>
        <v>0</v>
      </c>
      <c r="E94" s="80">
        <f>E95+E96</f>
        <v>162.6</v>
      </c>
      <c r="F94" s="80">
        <f>F95+F96</f>
        <v>0</v>
      </c>
      <c r="G94" s="80">
        <f>G95+G96</f>
        <v>0</v>
      </c>
      <c r="H94" s="80"/>
      <c r="I94" s="103"/>
      <c r="J94" s="103"/>
      <c r="K94" s="103"/>
      <c r="L94" s="103"/>
      <c r="M94" s="103"/>
      <c r="N94" s="10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s="34" customFormat="1" x14ac:dyDescent="0.2">
      <c r="A95" s="73" t="s">
        <v>69</v>
      </c>
      <c r="B95" s="88"/>
      <c r="C95" s="88">
        <v>0</v>
      </c>
      <c r="D95" s="88"/>
      <c r="E95" s="88">
        <v>0</v>
      </c>
      <c r="F95" s="88"/>
      <c r="G95" s="88">
        <v>0</v>
      </c>
      <c r="H95" s="88"/>
      <c r="I95" s="102"/>
      <c r="J95" s="102"/>
      <c r="K95" s="102"/>
      <c r="L95" s="102"/>
      <c r="M95" s="102"/>
      <c r="N95" s="102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s="34" customFormat="1" x14ac:dyDescent="0.2">
      <c r="A96" s="73" t="s">
        <v>71</v>
      </c>
      <c r="B96" s="88"/>
      <c r="C96" s="88">
        <v>162.6</v>
      </c>
      <c r="D96" s="88"/>
      <c r="E96" s="88">
        <v>162.6</v>
      </c>
      <c r="F96" s="88"/>
      <c r="G96" s="88">
        <v>0</v>
      </c>
      <c r="H96" s="88"/>
      <c r="I96" s="102"/>
      <c r="J96" s="102"/>
      <c r="K96" s="102"/>
      <c r="L96" s="102"/>
      <c r="M96" s="102"/>
      <c r="N96" s="102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s="34" customFormat="1" x14ac:dyDescent="0.2">
      <c r="A97" s="54" t="s">
        <v>166</v>
      </c>
      <c r="B97" s="14"/>
      <c r="C97" s="14">
        <f>C98+C99</f>
        <v>13896.7</v>
      </c>
      <c r="D97" s="14">
        <f>D98+D99</f>
        <v>0</v>
      </c>
      <c r="E97" s="14">
        <f>E98+E99</f>
        <v>13676.35</v>
      </c>
      <c r="F97" s="14">
        <f>F98+F99</f>
        <v>0</v>
      </c>
      <c r="G97" s="14">
        <f>G98+G99</f>
        <v>3027.2570000000001</v>
      </c>
      <c r="H97" s="14"/>
      <c r="I97" s="101"/>
      <c r="J97" s="101"/>
      <c r="K97" s="101"/>
      <c r="L97" s="101"/>
      <c r="M97" s="101"/>
      <c r="N97" s="101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s="56" customFormat="1" x14ac:dyDescent="0.2">
      <c r="A98" s="35" t="s">
        <v>93</v>
      </c>
      <c r="B98" s="86"/>
      <c r="C98" s="86">
        <f>C92+C95</f>
        <v>13734.1</v>
      </c>
      <c r="D98" s="86">
        <f t="shared" ref="D98:G99" si="15">D92+D95</f>
        <v>0</v>
      </c>
      <c r="E98" s="86">
        <f t="shared" si="15"/>
        <v>13513.75</v>
      </c>
      <c r="F98" s="86">
        <f t="shared" si="15"/>
        <v>0</v>
      </c>
      <c r="G98" s="86">
        <f t="shared" si="15"/>
        <v>3027.2570000000001</v>
      </c>
      <c r="H98" s="86"/>
      <c r="I98" s="99"/>
      <c r="J98" s="99"/>
      <c r="K98" s="99"/>
      <c r="L98" s="99"/>
      <c r="M98" s="99"/>
      <c r="N98" s="99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</row>
    <row r="99" spans="1:27" s="56" customFormat="1" x14ac:dyDescent="0.2">
      <c r="A99" s="35" t="s">
        <v>21</v>
      </c>
      <c r="B99" s="86"/>
      <c r="C99" s="86">
        <f>C93+C96</f>
        <v>162.6</v>
      </c>
      <c r="D99" s="86">
        <f t="shared" si="15"/>
        <v>0</v>
      </c>
      <c r="E99" s="86">
        <f t="shared" si="15"/>
        <v>162.6</v>
      </c>
      <c r="F99" s="86">
        <f t="shared" si="15"/>
        <v>0</v>
      </c>
      <c r="G99" s="86">
        <f t="shared" si="15"/>
        <v>0</v>
      </c>
      <c r="H99" s="86"/>
      <c r="I99" s="99"/>
      <c r="J99" s="99"/>
      <c r="K99" s="99"/>
      <c r="L99" s="99"/>
      <c r="M99" s="99"/>
      <c r="N99" s="99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27" s="34" customFormat="1" ht="89.25" customHeight="1" x14ac:dyDescent="0.2">
      <c r="A100" s="31" t="s">
        <v>167</v>
      </c>
      <c r="B100" s="88"/>
      <c r="C100" s="88"/>
      <c r="D100" s="88"/>
      <c r="E100" s="88"/>
      <c r="F100" s="88"/>
      <c r="G100" s="88"/>
      <c r="H100" s="88"/>
      <c r="I100" s="102"/>
      <c r="J100" s="102"/>
      <c r="K100" s="102"/>
      <c r="L100" s="102"/>
      <c r="M100" s="102"/>
      <c r="N100" s="102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s="34" customFormat="1" ht="63" customHeight="1" x14ac:dyDescent="0.2">
      <c r="A101" s="75" t="s">
        <v>169</v>
      </c>
      <c r="B101" s="80"/>
      <c r="C101" s="80">
        <f>C102</f>
        <v>0</v>
      </c>
      <c r="D101" s="80">
        <f>D103</f>
        <v>15200</v>
      </c>
      <c r="E101" s="80">
        <f t="shared" ref="E101:G101" si="16">E102</f>
        <v>0</v>
      </c>
      <c r="F101" s="80">
        <f>F103</f>
        <v>15200</v>
      </c>
      <c r="G101" s="80">
        <f t="shared" si="16"/>
        <v>0</v>
      </c>
      <c r="H101" s="80">
        <f>H103</f>
        <v>4047.85</v>
      </c>
      <c r="I101" s="103"/>
      <c r="J101" s="103"/>
      <c r="K101" s="103"/>
      <c r="L101" s="103"/>
      <c r="M101" s="103"/>
      <c r="N101" s="10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s="34" customFormat="1" ht="13.5" customHeight="1" x14ac:dyDescent="0.2">
      <c r="A102" s="77" t="s">
        <v>69</v>
      </c>
      <c r="B102" s="88"/>
      <c r="C102" s="88"/>
      <c r="D102" s="88"/>
      <c r="E102" s="88"/>
      <c r="F102" s="88"/>
      <c r="G102" s="88"/>
      <c r="H102" s="88"/>
      <c r="I102" s="102"/>
      <c r="J102" s="102"/>
      <c r="K102" s="102"/>
      <c r="L102" s="102"/>
      <c r="M102" s="102"/>
      <c r="N102" s="102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s="34" customFormat="1" ht="12.75" customHeight="1" x14ac:dyDescent="0.2">
      <c r="A103" s="77" t="s">
        <v>168</v>
      </c>
      <c r="B103" s="88"/>
      <c r="C103" s="88"/>
      <c r="D103" s="88">
        <v>15200</v>
      </c>
      <c r="E103" s="88"/>
      <c r="F103" s="88">
        <v>15200</v>
      </c>
      <c r="G103" s="88"/>
      <c r="H103" s="88">
        <v>4047.85</v>
      </c>
      <c r="I103" s="102"/>
      <c r="J103" s="102"/>
      <c r="K103" s="102"/>
      <c r="L103" s="102"/>
      <c r="M103" s="102"/>
      <c r="N103" s="102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s="34" customFormat="1" ht="66" customHeight="1" x14ac:dyDescent="0.2">
      <c r="A104" s="22" t="s">
        <v>170</v>
      </c>
      <c r="B104" s="80"/>
      <c r="C104" s="80">
        <f>C105</f>
        <v>0</v>
      </c>
      <c r="D104" s="80">
        <f>D106</f>
        <v>0</v>
      </c>
      <c r="E104" s="80">
        <f t="shared" ref="E104" si="17">E105</f>
        <v>0</v>
      </c>
      <c r="F104" s="80">
        <f>F106</f>
        <v>0</v>
      </c>
      <c r="G104" s="80">
        <f t="shared" ref="G104" si="18">G105</f>
        <v>0</v>
      </c>
      <c r="H104" s="80">
        <f>H106</f>
        <v>0</v>
      </c>
      <c r="I104" s="103"/>
      <c r="J104" s="103"/>
      <c r="K104" s="103"/>
      <c r="L104" s="103"/>
      <c r="M104" s="103"/>
      <c r="N104" s="10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s="34" customFormat="1" ht="13.5" customHeight="1" x14ac:dyDescent="0.2">
      <c r="A105" s="77" t="s">
        <v>69</v>
      </c>
      <c r="B105" s="88"/>
      <c r="C105" s="88">
        <v>0</v>
      </c>
      <c r="D105" s="88"/>
      <c r="E105" s="88">
        <v>0</v>
      </c>
      <c r="F105" s="88">
        <v>0</v>
      </c>
      <c r="G105" s="88">
        <v>0</v>
      </c>
      <c r="H105" s="88">
        <v>0</v>
      </c>
      <c r="I105" s="102"/>
      <c r="J105" s="102"/>
      <c r="K105" s="102"/>
      <c r="L105" s="102"/>
      <c r="M105" s="102"/>
      <c r="N105" s="102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s="34" customFormat="1" ht="12.75" customHeight="1" x14ac:dyDescent="0.2">
      <c r="A106" s="77" t="s">
        <v>168</v>
      </c>
      <c r="B106" s="88"/>
      <c r="C106" s="88"/>
      <c r="D106" s="88">
        <v>0</v>
      </c>
      <c r="E106" s="88">
        <v>0</v>
      </c>
      <c r="F106" s="88">
        <v>0</v>
      </c>
      <c r="G106" s="88">
        <v>0</v>
      </c>
      <c r="H106" s="88">
        <v>0</v>
      </c>
      <c r="I106" s="102"/>
      <c r="J106" s="102"/>
      <c r="K106" s="102"/>
      <c r="L106" s="102"/>
      <c r="M106" s="102"/>
      <c r="N106" s="102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s="34" customFormat="1" ht="40.5" customHeight="1" x14ac:dyDescent="0.2">
      <c r="A107" s="33" t="s">
        <v>171</v>
      </c>
      <c r="B107" s="88"/>
      <c r="C107" s="88">
        <v>0</v>
      </c>
      <c r="D107" s="88"/>
      <c r="E107" s="88">
        <v>0</v>
      </c>
      <c r="F107" s="88"/>
      <c r="G107" s="88">
        <v>0</v>
      </c>
      <c r="H107" s="88"/>
      <c r="I107" s="102"/>
      <c r="J107" s="102"/>
      <c r="K107" s="102"/>
      <c r="L107" s="102"/>
      <c r="M107" s="102"/>
      <c r="N107" s="102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s="34" customFormat="1" ht="15.75" customHeight="1" x14ac:dyDescent="0.2">
      <c r="A108" s="54" t="s">
        <v>172</v>
      </c>
      <c r="B108" s="14"/>
      <c r="C108" s="14">
        <f>C109+C110</f>
        <v>0</v>
      </c>
      <c r="D108" s="14">
        <f t="shared" ref="D108:H108" si="19">D109+D110</f>
        <v>15200</v>
      </c>
      <c r="E108" s="14">
        <f t="shared" si="19"/>
        <v>0</v>
      </c>
      <c r="F108" s="14">
        <f t="shared" si="19"/>
        <v>15200</v>
      </c>
      <c r="G108" s="14">
        <f t="shared" si="19"/>
        <v>0</v>
      </c>
      <c r="H108" s="14">
        <f t="shared" si="19"/>
        <v>4047.85</v>
      </c>
      <c r="I108" s="101"/>
      <c r="J108" s="101"/>
      <c r="K108" s="101"/>
      <c r="L108" s="101"/>
      <c r="M108" s="101"/>
      <c r="N108" s="101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s="34" customFormat="1" x14ac:dyDescent="0.2">
      <c r="A109" s="35" t="s">
        <v>93</v>
      </c>
      <c r="B109" s="86"/>
      <c r="C109" s="86">
        <f>C102+C105+C107</f>
        <v>0</v>
      </c>
      <c r="D109" s="86">
        <f t="shared" ref="D109:H109" si="20">D102+D105+D107</f>
        <v>0</v>
      </c>
      <c r="E109" s="86">
        <f t="shared" si="20"/>
        <v>0</v>
      </c>
      <c r="F109" s="86">
        <f t="shared" si="20"/>
        <v>0</v>
      </c>
      <c r="G109" s="86">
        <f t="shared" si="20"/>
        <v>0</v>
      </c>
      <c r="H109" s="86">
        <f t="shared" si="20"/>
        <v>0</v>
      </c>
      <c r="I109" s="99"/>
      <c r="J109" s="99"/>
      <c r="K109" s="99"/>
      <c r="L109" s="99"/>
      <c r="M109" s="99"/>
      <c r="N109" s="99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s="34" customFormat="1" x14ac:dyDescent="0.2">
      <c r="A110" s="35" t="s">
        <v>168</v>
      </c>
      <c r="B110" s="86"/>
      <c r="C110" s="86">
        <v>0</v>
      </c>
      <c r="D110" s="86">
        <f>D103+D106</f>
        <v>15200</v>
      </c>
      <c r="E110" s="86">
        <v>0</v>
      </c>
      <c r="F110" s="86">
        <f>F103+F106</f>
        <v>15200</v>
      </c>
      <c r="G110" s="86">
        <v>0</v>
      </c>
      <c r="H110" s="86">
        <f>H103+H106</f>
        <v>4047.85</v>
      </c>
      <c r="I110" s="99"/>
      <c r="J110" s="99"/>
      <c r="K110" s="99"/>
      <c r="L110" s="99"/>
      <c r="M110" s="99"/>
      <c r="N110" s="99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ht="14.25" x14ac:dyDescent="0.2">
      <c r="A111" s="39" t="s">
        <v>93</v>
      </c>
      <c r="B111" s="90"/>
      <c r="C111" s="90">
        <f>C52+C64+C70+C78+C87+C98+C109</f>
        <v>131295.20000000001</v>
      </c>
      <c r="D111" s="90">
        <f>D110</f>
        <v>15200</v>
      </c>
      <c r="E111" s="90">
        <f>E52+E64+E70+E78+E87+E98+E109</f>
        <v>131294.85</v>
      </c>
      <c r="F111" s="90">
        <f>F110</f>
        <v>15200</v>
      </c>
      <c r="G111" s="90">
        <f>G52+G64+G70+G78+G87+G98+G109</f>
        <v>40547.519999999997</v>
      </c>
      <c r="H111" s="90">
        <f>H110</f>
        <v>4047.85</v>
      </c>
      <c r="I111" s="105"/>
      <c r="J111" s="105"/>
      <c r="K111" s="105"/>
      <c r="L111" s="105"/>
      <c r="M111" s="105"/>
      <c r="N111" s="105"/>
    </row>
    <row r="112" spans="1:27" ht="14.25" x14ac:dyDescent="0.2">
      <c r="A112" s="39" t="s">
        <v>21</v>
      </c>
      <c r="B112" s="90"/>
      <c r="C112" s="90">
        <f t="shared" ref="C112:H112" si="21">C53+C65+C71+C79+C88+C99</f>
        <v>309015</v>
      </c>
      <c r="D112" s="90">
        <f t="shared" si="21"/>
        <v>0</v>
      </c>
      <c r="E112" s="90">
        <f t="shared" si="21"/>
        <v>309015</v>
      </c>
      <c r="F112" s="90">
        <f t="shared" si="21"/>
        <v>0</v>
      </c>
      <c r="G112" s="90">
        <f t="shared" si="21"/>
        <v>63262.023000000001</v>
      </c>
      <c r="H112" s="90">
        <f t="shared" si="21"/>
        <v>0</v>
      </c>
      <c r="I112" s="105"/>
      <c r="J112" s="105"/>
      <c r="K112" s="105"/>
      <c r="L112" s="105"/>
      <c r="M112" s="105"/>
      <c r="N112" s="105"/>
    </row>
    <row r="113" spans="1:730" ht="28.5" x14ac:dyDescent="0.2">
      <c r="A113" s="39" t="s">
        <v>54</v>
      </c>
      <c r="B113" s="90"/>
      <c r="C113" s="90">
        <f>C89</f>
        <v>0</v>
      </c>
      <c r="D113" s="90">
        <f t="shared" ref="D113:H113" si="22">D89</f>
        <v>0</v>
      </c>
      <c r="E113" s="90">
        <f t="shared" si="22"/>
        <v>0</v>
      </c>
      <c r="F113" s="90">
        <f t="shared" si="22"/>
        <v>0</v>
      </c>
      <c r="G113" s="90">
        <f t="shared" si="22"/>
        <v>0</v>
      </c>
      <c r="H113" s="90">
        <f t="shared" si="22"/>
        <v>0</v>
      </c>
      <c r="I113" s="105"/>
      <c r="J113" s="105"/>
      <c r="K113" s="105"/>
      <c r="L113" s="105"/>
      <c r="M113" s="105"/>
      <c r="N113" s="105"/>
    </row>
    <row r="114" spans="1:730" ht="14.25" x14ac:dyDescent="0.2">
      <c r="A114" s="38" t="s">
        <v>20</v>
      </c>
      <c r="B114" s="91"/>
      <c r="C114" s="91">
        <f>C111+C112+C113</f>
        <v>440310.2</v>
      </c>
      <c r="D114" s="91">
        <f>D51+D63+D69+D77+D86+D97+D108</f>
        <v>15200</v>
      </c>
      <c r="E114" s="91">
        <f t="shared" ref="E114:G114" si="23">E111+E112+E113</f>
        <v>440309.85</v>
      </c>
      <c r="F114" s="91">
        <f>F51+F63+F69+F77+F86+F97+F108</f>
        <v>15200</v>
      </c>
      <c r="G114" s="91">
        <f t="shared" si="23"/>
        <v>103809.54300000001</v>
      </c>
      <c r="H114" s="91">
        <f>H51+H63+H69+H77+H86+H97+H108</f>
        <v>4047.85</v>
      </c>
      <c r="I114" s="106"/>
      <c r="J114" s="106"/>
      <c r="K114" s="106"/>
      <c r="L114" s="106"/>
      <c r="M114" s="106"/>
      <c r="N114" s="106"/>
    </row>
    <row r="115" spans="1:730" ht="8.25" customHeight="1" x14ac:dyDescent="0.2">
      <c r="A115" s="2"/>
      <c r="B115" s="3"/>
      <c r="C115" s="3"/>
      <c r="D115" s="3"/>
      <c r="E115" s="3"/>
      <c r="F115" s="3"/>
      <c r="G115" s="3"/>
      <c r="H115" s="3"/>
      <c r="I115" s="71"/>
      <c r="J115" s="71"/>
      <c r="K115" s="71"/>
      <c r="L115" s="71"/>
      <c r="M115" s="71"/>
      <c r="N115" s="71"/>
    </row>
    <row r="116" spans="1:730" ht="15.75" x14ac:dyDescent="0.2">
      <c r="A116" s="193" t="s">
        <v>123</v>
      </c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5"/>
      <c r="S116" s="1"/>
      <c r="T116" s="1"/>
      <c r="U116" s="1"/>
      <c r="V116" s="1"/>
      <c r="W116" s="1"/>
      <c r="X116" s="1"/>
      <c r="Y116" s="1"/>
      <c r="Z116" s="1"/>
      <c r="AA116" s="1"/>
    </row>
    <row r="117" spans="1:730" x14ac:dyDescent="0.2">
      <c r="A117" s="185" t="s">
        <v>36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96"/>
      <c r="S117" s="1"/>
      <c r="T117" s="1"/>
      <c r="U117" s="1"/>
      <c r="V117" s="1"/>
      <c r="W117" s="1"/>
      <c r="X117" s="1"/>
      <c r="Y117" s="1"/>
      <c r="Z117" s="1"/>
      <c r="AA117" s="1"/>
    </row>
    <row r="118" spans="1:730" ht="25.5" customHeight="1" x14ac:dyDescent="0.2">
      <c r="A118" s="197" t="s">
        <v>37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9"/>
      <c r="S118" s="1"/>
      <c r="T118" s="1"/>
      <c r="U118" s="1"/>
      <c r="V118" s="1"/>
      <c r="W118" s="1"/>
      <c r="X118" s="1"/>
      <c r="Y118" s="1"/>
      <c r="Z118" s="1"/>
      <c r="AA118" s="1"/>
    </row>
    <row r="119" spans="1:730" ht="117" customHeight="1" x14ac:dyDescent="0.2">
      <c r="A119" s="64" t="s">
        <v>38</v>
      </c>
      <c r="B119" s="66" t="s">
        <v>39</v>
      </c>
      <c r="C119" s="5">
        <v>30</v>
      </c>
      <c r="D119" s="5"/>
      <c r="E119" s="5">
        <v>30</v>
      </c>
      <c r="F119" s="5"/>
      <c r="G119" s="5">
        <v>0</v>
      </c>
      <c r="H119" s="5"/>
      <c r="I119" s="5" t="s">
        <v>155</v>
      </c>
      <c r="J119" s="5" t="s">
        <v>77</v>
      </c>
      <c r="K119" s="26"/>
      <c r="L119" s="26">
        <v>8</v>
      </c>
      <c r="M119" s="26"/>
      <c r="N119" s="26">
        <v>2</v>
      </c>
      <c r="S119" s="1"/>
      <c r="T119" s="1"/>
      <c r="U119" s="1"/>
      <c r="V119" s="1"/>
      <c r="W119" s="1"/>
      <c r="X119" s="1"/>
      <c r="Y119" s="1"/>
      <c r="Z119" s="1"/>
      <c r="AA119" s="1"/>
    </row>
    <row r="120" spans="1:730" ht="15.75" customHeight="1" x14ac:dyDescent="0.2">
      <c r="A120" s="9" t="s">
        <v>93</v>
      </c>
      <c r="B120" s="10"/>
      <c r="C120" s="10">
        <f>C119</f>
        <v>30</v>
      </c>
      <c r="D120" s="10">
        <f t="shared" ref="D120:H121" si="24">D119</f>
        <v>0</v>
      </c>
      <c r="E120" s="10">
        <f t="shared" si="24"/>
        <v>30</v>
      </c>
      <c r="F120" s="10">
        <f t="shared" si="24"/>
        <v>0</v>
      </c>
      <c r="G120" s="10">
        <f t="shared" si="24"/>
        <v>0</v>
      </c>
      <c r="H120" s="10">
        <f t="shared" si="24"/>
        <v>0</v>
      </c>
      <c r="I120" s="10"/>
      <c r="J120" s="10"/>
      <c r="K120" s="44"/>
      <c r="L120" s="44"/>
      <c r="M120" s="44"/>
      <c r="N120" s="44"/>
      <c r="S120" s="1"/>
      <c r="T120" s="1"/>
      <c r="U120" s="1"/>
      <c r="V120" s="1"/>
      <c r="W120" s="1"/>
      <c r="X120" s="1"/>
      <c r="Y120" s="1"/>
      <c r="Z120" s="1"/>
      <c r="AA120" s="1"/>
    </row>
    <row r="121" spans="1:730" ht="15" customHeight="1" x14ac:dyDescent="0.2">
      <c r="A121" s="13" t="s">
        <v>17</v>
      </c>
      <c r="B121" s="29"/>
      <c r="C121" s="14">
        <f>C120</f>
        <v>30</v>
      </c>
      <c r="D121" s="14">
        <f t="shared" si="24"/>
        <v>0</v>
      </c>
      <c r="E121" s="14">
        <f t="shared" si="24"/>
        <v>30</v>
      </c>
      <c r="F121" s="14">
        <f t="shared" si="24"/>
        <v>0</v>
      </c>
      <c r="G121" s="14">
        <f t="shared" si="24"/>
        <v>0</v>
      </c>
      <c r="H121" s="14">
        <f t="shared" si="24"/>
        <v>0</v>
      </c>
      <c r="I121" s="14"/>
      <c r="J121" s="14"/>
      <c r="K121" s="45"/>
      <c r="L121" s="45"/>
      <c r="M121" s="45"/>
      <c r="N121" s="45"/>
      <c r="S121" s="1"/>
      <c r="T121" s="1"/>
      <c r="U121" s="1"/>
      <c r="V121" s="1"/>
      <c r="W121" s="1"/>
      <c r="X121" s="1"/>
      <c r="Y121" s="1"/>
      <c r="Z121" s="1"/>
      <c r="AA121" s="1"/>
    </row>
    <row r="122" spans="1:730" ht="6.75" customHeight="1" x14ac:dyDescent="0.2">
      <c r="A122" s="49"/>
      <c r="B122" s="50"/>
      <c r="C122" s="51"/>
      <c r="D122" s="51"/>
      <c r="E122" s="51"/>
      <c r="F122" s="51"/>
      <c r="G122" s="51"/>
      <c r="H122" s="51"/>
      <c r="I122" s="51"/>
      <c r="J122" s="51"/>
      <c r="K122" s="52"/>
      <c r="L122" s="52"/>
      <c r="M122" s="52"/>
      <c r="N122" s="53"/>
      <c r="S122" s="1"/>
      <c r="T122" s="1"/>
      <c r="U122" s="1"/>
      <c r="V122" s="1"/>
      <c r="W122" s="1"/>
      <c r="X122" s="1"/>
      <c r="Y122" s="1"/>
      <c r="Z122" s="1"/>
      <c r="AA122" s="1"/>
    </row>
    <row r="123" spans="1:730" ht="15.75" x14ac:dyDescent="0.2">
      <c r="A123" s="193" t="s">
        <v>124</v>
      </c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5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  <c r="IW123" s="19"/>
      <c r="IX123" s="19"/>
      <c r="IY123" s="19"/>
      <c r="IZ123" s="19"/>
      <c r="JA123" s="19"/>
      <c r="JB123" s="19"/>
      <c r="JC123" s="19"/>
      <c r="JD123" s="19"/>
      <c r="JE123" s="19"/>
      <c r="JF123" s="19"/>
      <c r="JG123" s="19"/>
      <c r="JH123" s="19"/>
      <c r="JI123" s="19"/>
      <c r="JJ123" s="19"/>
      <c r="JK123" s="19"/>
      <c r="JL123" s="19"/>
      <c r="JM123" s="19"/>
      <c r="JN123" s="19"/>
      <c r="JO123" s="19"/>
      <c r="JP123" s="19"/>
      <c r="JQ123" s="19"/>
      <c r="JR123" s="19"/>
      <c r="JS123" s="19"/>
      <c r="JT123" s="19"/>
      <c r="JU123" s="19"/>
      <c r="JV123" s="19"/>
      <c r="JW123" s="19"/>
      <c r="JX123" s="19"/>
      <c r="JY123" s="19"/>
      <c r="JZ123" s="19"/>
      <c r="KA123" s="19"/>
      <c r="KB123" s="19"/>
      <c r="KC123" s="19"/>
      <c r="KD123" s="19"/>
      <c r="KE123" s="19"/>
      <c r="KF123" s="19"/>
      <c r="KG123" s="19"/>
      <c r="KH123" s="19"/>
      <c r="KI123" s="19"/>
      <c r="KJ123" s="19"/>
      <c r="KK123" s="19"/>
      <c r="KL123" s="19"/>
      <c r="KM123" s="19"/>
      <c r="KN123" s="19"/>
      <c r="KO123" s="19"/>
      <c r="KP123" s="19"/>
      <c r="KQ123" s="19"/>
      <c r="KR123" s="19"/>
      <c r="KS123" s="19"/>
      <c r="KT123" s="19"/>
      <c r="KU123" s="19"/>
      <c r="KV123" s="19"/>
      <c r="KW123" s="19"/>
      <c r="KX123" s="19"/>
      <c r="KY123" s="19"/>
      <c r="KZ123" s="19"/>
      <c r="LA123" s="19"/>
      <c r="LB123" s="19"/>
      <c r="LC123" s="19"/>
      <c r="LD123" s="19"/>
      <c r="LE123" s="19"/>
      <c r="LF123" s="19"/>
      <c r="LG123" s="19"/>
      <c r="LH123" s="19"/>
      <c r="LI123" s="19"/>
      <c r="LJ123" s="19"/>
      <c r="LK123" s="19"/>
      <c r="LL123" s="19"/>
      <c r="LM123" s="19"/>
      <c r="LN123" s="19"/>
      <c r="LO123" s="19"/>
      <c r="LP123" s="19"/>
      <c r="LQ123" s="19"/>
      <c r="LR123" s="19"/>
      <c r="LS123" s="19"/>
      <c r="LT123" s="19"/>
      <c r="LU123" s="19"/>
      <c r="LV123" s="19"/>
      <c r="LW123" s="19"/>
      <c r="LX123" s="19"/>
      <c r="LY123" s="19"/>
      <c r="LZ123" s="19"/>
      <c r="MA123" s="19"/>
      <c r="MB123" s="19"/>
      <c r="MC123" s="19"/>
      <c r="MD123" s="19"/>
      <c r="ME123" s="19"/>
      <c r="MF123" s="19"/>
      <c r="MG123" s="19"/>
      <c r="MH123" s="19"/>
      <c r="MI123" s="19"/>
      <c r="MJ123" s="19"/>
      <c r="MK123" s="19"/>
      <c r="ML123" s="19"/>
      <c r="MM123" s="19"/>
      <c r="MN123" s="19"/>
      <c r="MO123" s="19"/>
      <c r="MP123" s="19"/>
      <c r="MQ123" s="19"/>
      <c r="MR123" s="19"/>
      <c r="MS123" s="19"/>
      <c r="MT123" s="19"/>
      <c r="MU123" s="19"/>
      <c r="MV123" s="19"/>
      <c r="MW123" s="19"/>
      <c r="MX123" s="19"/>
      <c r="MY123" s="19"/>
      <c r="MZ123" s="19"/>
      <c r="NA123" s="19"/>
      <c r="NB123" s="19"/>
      <c r="NC123" s="19"/>
      <c r="ND123" s="19"/>
      <c r="NE123" s="19"/>
      <c r="NF123" s="19"/>
      <c r="NG123" s="19"/>
      <c r="NH123" s="19"/>
      <c r="NI123" s="19"/>
      <c r="NJ123" s="19"/>
      <c r="NK123" s="19"/>
      <c r="NL123" s="19"/>
      <c r="NM123" s="19"/>
      <c r="NN123" s="19"/>
      <c r="NO123" s="19"/>
      <c r="NP123" s="19"/>
      <c r="NQ123" s="19"/>
      <c r="NR123" s="19"/>
      <c r="NS123" s="19"/>
      <c r="NT123" s="19"/>
      <c r="NU123" s="19"/>
      <c r="NV123" s="19"/>
      <c r="NW123" s="19"/>
      <c r="NX123" s="19"/>
      <c r="NY123" s="19"/>
      <c r="NZ123" s="19"/>
      <c r="OA123" s="19"/>
      <c r="OB123" s="19"/>
      <c r="OC123" s="19"/>
      <c r="OD123" s="19"/>
      <c r="OE123" s="19"/>
      <c r="OF123" s="19"/>
      <c r="OG123" s="19"/>
      <c r="OH123" s="19"/>
      <c r="OI123" s="19"/>
      <c r="OJ123" s="19"/>
      <c r="OK123" s="19"/>
      <c r="OL123" s="19"/>
      <c r="OM123" s="19"/>
      <c r="ON123" s="19"/>
      <c r="OO123" s="19"/>
      <c r="OP123" s="19"/>
      <c r="OQ123" s="19"/>
      <c r="OR123" s="19"/>
      <c r="OS123" s="19"/>
      <c r="OT123" s="19"/>
      <c r="OU123" s="19"/>
      <c r="OV123" s="19"/>
      <c r="OW123" s="19"/>
      <c r="OX123" s="19"/>
      <c r="OY123" s="19"/>
      <c r="OZ123" s="19"/>
      <c r="PA123" s="19"/>
      <c r="PB123" s="19"/>
      <c r="PC123" s="19"/>
      <c r="PD123" s="19"/>
      <c r="PE123" s="19"/>
      <c r="PF123" s="19"/>
      <c r="PG123" s="19"/>
      <c r="PH123" s="19"/>
      <c r="PI123" s="19"/>
      <c r="PJ123" s="19"/>
      <c r="PK123" s="19"/>
      <c r="PL123" s="19"/>
      <c r="PM123" s="19"/>
      <c r="PN123" s="19"/>
      <c r="PO123" s="19"/>
      <c r="PP123" s="19"/>
      <c r="PQ123" s="19"/>
      <c r="PR123" s="19"/>
      <c r="PS123" s="19"/>
      <c r="PT123" s="19"/>
      <c r="PU123" s="19"/>
      <c r="PV123" s="19"/>
      <c r="PW123" s="19"/>
      <c r="PX123" s="19"/>
      <c r="PY123" s="19"/>
      <c r="PZ123" s="19"/>
      <c r="QA123" s="19"/>
      <c r="QB123" s="19"/>
      <c r="QC123" s="19"/>
      <c r="QD123" s="19"/>
      <c r="QE123" s="19"/>
      <c r="QF123" s="19"/>
      <c r="QG123" s="19"/>
      <c r="QH123" s="19"/>
      <c r="QI123" s="19"/>
      <c r="QJ123" s="19"/>
      <c r="QK123" s="19"/>
      <c r="QL123" s="19"/>
      <c r="QM123" s="19"/>
      <c r="QN123" s="19"/>
      <c r="QO123" s="19"/>
      <c r="QP123" s="19"/>
      <c r="QQ123" s="19"/>
      <c r="QR123" s="19"/>
      <c r="QS123" s="19"/>
      <c r="QT123" s="19"/>
      <c r="QU123" s="19"/>
      <c r="QV123" s="19"/>
      <c r="QW123" s="19"/>
      <c r="QX123" s="19"/>
      <c r="QY123" s="19"/>
      <c r="QZ123" s="19"/>
      <c r="RA123" s="19"/>
      <c r="RB123" s="19"/>
      <c r="RC123" s="19"/>
      <c r="RD123" s="19"/>
      <c r="RE123" s="19"/>
      <c r="RF123" s="19"/>
      <c r="RG123" s="19"/>
      <c r="RH123" s="19"/>
      <c r="RI123" s="19"/>
      <c r="RJ123" s="19"/>
      <c r="RK123" s="19"/>
      <c r="RL123" s="19"/>
      <c r="RM123" s="19"/>
      <c r="RN123" s="19"/>
      <c r="RO123" s="19"/>
      <c r="RP123" s="19"/>
      <c r="RQ123" s="19"/>
      <c r="RR123" s="19"/>
      <c r="RS123" s="19"/>
      <c r="RT123" s="19"/>
      <c r="RU123" s="19"/>
      <c r="RV123" s="19"/>
      <c r="RW123" s="19"/>
      <c r="RX123" s="19"/>
      <c r="RY123" s="19"/>
      <c r="RZ123" s="19"/>
      <c r="SA123" s="19"/>
      <c r="SB123" s="19"/>
      <c r="SC123" s="19"/>
      <c r="SD123" s="19"/>
      <c r="SE123" s="19"/>
      <c r="SF123" s="19"/>
      <c r="SG123" s="19"/>
      <c r="SH123" s="19"/>
      <c r="SI123" s="19"/>
      <c r="SJ123" s="19"/>
      <c r="SK123" s="19"/>
      <c r="SL123" s="19"/>
      <c r="SM123" s="19"/>
      <c r="SN123" s="19"/>
      <c r="SO123" s="19"/>
      <c r="SP123" s="19"/>
      <c r="SQ123" s="19"/>
      <c r="SR123" s="19"/>
      <c r="SS123" s="19"/>
      <c r="ST123" s="19"/>
      <c r="SU123" s="19"/>
      <c r="SV123" s="19"/>
      <c r="SW123" s="19"/>
      <c r="SX123" s="19"/>
      <c r="SY123" s="19"/>
      <c r="SZ123" s="19"/>
      <c r="TA123" s="19"/>
      <c r="TB123" s="19"/>
      <c r="TC123" s="19"/>
      <c r="TD123" s="19"/>
      <c r="TE123" s="19"/>
      <c r="TF123" s="19"/>
      <c r="TG123" s="19"/>
      <c r="TH123" s="19"/>
      <c r="TI123" s="19"/>
      <c r="TJ123" s="19"/>
      <c r="TK123" s="19"/>
      <c r="TL123" s="19"/>
      <c r="TM123" s="19"/>
      <c r="TN123" s="19"/>
      <c r="TO123" s="19"/>
      <c r="TP123" s="19"/>
      <c r="TQ123" s="19"/>
      <c r="TR123" s="19"/>
      <c r="TS123" s="19"/>
      <c r="TT123" s="19"/>
      <c r="TU123" s="19"/>
      <c r="TV123" s="19"/>
      <c r="TW123" s="19"/>
      <c r="TX123" s="19"/>
      <c r="TY123" s="19"/>
      <c r="TZ123" s="19"/>
      <c r="UA123" s="19"/>
      <c r="UB123" s="19"/>
      <c r="UC123" s="19"/>
      <c r="UD123" s="19"/>
      <c r="UE123" s="19"/>
      <c r="UF123" s="19"/>
      <c r="UG123" s="19"/>
      <c r="UH123" s="19"/>
      <c r="UI123" s="19"/>
      <c r="UJ123" s="19"/>
      <c r="UK123" s="19"/>
      <c r="UL123" s="19"/>
      <c r="UM123" s="19"/>
      <c r="UN123" s="19"/>
      <c r="UO123" s="19"/>
      <c r="UP123" s="19"/>
      <c r="UQ123" s="19"/>
      <c r="UR123" s="19"/>
      <c r="US123" s="19"/>
      <c r="UT123" s="19"/>
      <c r="UU123" s="19"/>
      <c r="UV123" s="19"/>
      <c r="UW123" s="19"/>
      <c r="UX123" s="19"/>
      <c r="UY123" s="19"/>
      <c r="UZ123" s="19"/>
      <c r="VA123" s="19"/>
      <c r="VB123" s="19"/>
      <c r="VC123" s="19"/>
      <c r="VD123" s="19"/>
      <c r="VE123" s="19"/>
      <c r="VF123" s="19"/>
      <c r="VG123" s="19"/>
      <c r="VH123" s="19"/>
      <c r="VI123" s="19"/>
      <c r="VJ123" s="19"/>
      <c r="VK123" s="19"/>
      <c r="VL123" s="19"/>
      <c r="VM123" s="19"/>
      <c r="VN123" s="19"/>
      <c r="VO123" s="19"/>
      <c r="VP123" s="19"/>
      <c r="VQ123" s="19"/>
      <c r="VR123" s="19"/>
      <c r="VS123" s="19"/>
      <c r="VT123" s="19"/>
      <c r="VU123" s="19"/>
      <c r="VV123" s="19"/>
      <c r="VW123" s="19"/>
      <c r="VX123" s="19"/>
      <c r="VY123" s="19"/>
      <c r="VZ123" s="19"/>
      <c r="WA123" s="19"/>
      <c r="WB123" s="19"/>
      <c r="WC123" s="19"/>
      <c r="WD123" s="19"/>
      <c r="WE123" s="19"/>
      <c r="WF123" s="19"/>
      <c r="WG123" s="19"/>
      <c r="WH123" s="19"/>
      <c r="WI123" s="19"/>
      <c r="WJ123" s="19"/>
      <c r="WK123" s="19"/>
      <c r="WL123" s="19"/>
      <c r="WM123" s="19"/>
      <c r="WN123" s="19"/>
      <c r="WO123" s="19"/>
      <c r="WP123" s="19"/>
      <c r="WQ123" s="19"/>
      <c r="WR123" s="19"/>
      <c r="WS123" s="19"/>
      <c r="WT123" s="19"/>
      <c r="WU123" s="19"/>
      <c r="WV123" s="19"/>
      <c r="WW123" s="19"/>
      <c r="WX123" s="19"/>
      <c r="WY123" s="19"/>
      <c r="WZ123" s="19"/>
      <c r="XA123" s="19"/>
      <c r="XB123" s="19"/>
      <c r="XC123" s="19"/>
      <c r="XD123" s="19"/>
      <c r="XE123" s="19"/>
      <c r="XF123" s="19"/>
      <c r="XG123" s="19"/>
      <c r="XH123" s="19"/>
      <c r="XI123" s="19"/>
      <c r="XJ123" s="19"/>
      <c r="XK123" s="19"/>
      <c r="XL123" s="19"/>
      <c r="XM123" s="19"/>
      <c r="XN123" s="19"/>
      <c r="XO123" s="19"/>
      <c r="XP123" s="19"/>
      <c r="XQ123" s="19"/>
      <c r="XR123" s="19"/>
      <c r="XS123" s="19"/>
      <c r="XT123" s="19"/>
      <c r="XU123" s="19"/>
      <c r="XV123" s="19"/>
      <c r="XW123" s="19"/>
      <c r="XX123" s="19"/>
      <c r="XY123" s="19"/>
      <c r="XZ123" s="19"/>
      <c r="YA123" s="19"/>
      <c r="YB123" s="19"/>
      <c r="YC123" s="19"/>
      <c r="YD123" s="19"/>
      <c r="YE123" s="19"/>
      <c r="YF123" s="19"/>
      <c r="YG123" s="19"/>
      <c r="YH123" s="19"/>
      <c r="YI123" s="19"/>
      <c r="YJ123" s="19"/>
      <c r="YK123" s="19"/>
      <c r="YL123" s="19"/>
      <c r="YM123" s="19"/>
      <c r="YN123" s="19"/>
      <c r="YO123" s="19"/>
      <c r="YP123" s="19"/>
      <c r="YQ123" s="19"/>
      <c r="YR123" s="19"/>
      <c r="YS123" s="19"/>
      <c r="YT123" s="19"/>
      <c r="YU123" s="19"/>
      <c r="YV123" s="19"/>
      <c r="YW123" s="19"/>
      <c r="YX123" s="19"/>
      <c r="YY123" s="19"/>
      <c r="YZ123" s="19"/>
      <c r="ZA123" s="19"/>
      <c r="ZB123" s="19"/>
      <c r="ZC123" s="19"/>
      <c r="ZD123" s="19"/>
      <c r="ZE123" s="19"/>
      <c r="ZF123" s="19"/>
      <c r="ZG123" s="19"/>
      <c r="ZH123" s="19"/>
      <c r="ZI123" s="19"/>
      <c r="ZJ123" s="19"/>
      <c r="ZK123" s="19"/>
      <c r="ZL123" s="19"/>
      <c r="ZM123" s="19"/>
      <c r="ZN123" s="19"/>
      <c r="ZO123" s="19"/>
      <c r="ZP123" s="19"/>
      <c r="ZQ123" s="19"/>
      <c r="ZR123" s="19"/>
      <c r="ZS123" s="19"/>
      <c r="ZT123" s="19"/>
      <c r="ZU123" s="19"/>
      <c r="ZV123" s="19"/>
      <c r="ZW123" s="19"/>
      <c r="ZX123" s="19"/>
      <c r="ZY123" s="19"/>
      <c r="ZZ123" s="19"/>
      <c r="AAA123" s="19"/>
      <c r="AAB123" s="19"/>
      <c r="AAC123" s="19"/>
      <c r="AAD123" s="19"/>
      <c r="AAE123" s="19"/>
      <c r="AAF123" s="19"/>
      <c r="AAG123" s="19"/>
      <c r="AAH123" s="19"/>
      <c r="AAI123" s="19"/>
      <c r="AAJ123" s="19"/>
      <c r="AAK123" s="19"/>
      <c r="AAL123" s="19"/>
      <c r="AAM123" s="19"/>
      <c r="AAN123" s="19"/>
      <c r="AAO123" s="19"/>
      <c r="AAP123" s="19"/>
      <c r="AAQ123" s="19"/>
      <c r="AAR123" s="19"/>
      <c r="AAS123" s="19"/>
      <c r="AAT123" s="19"/>
      <c r="AAU123" s="19"/>
      <c r="AAV123" s="19"/>
      <c r="AAW123" s="19"/>
      <c r="AAX123" s="19"/>
      <c r="AAY123" s="19"/>
      <c r="AAZ123" s="19"/>
      <c r="ABA123" s="19"/>
      <c r="ABB123" s="19"/>
    </row>
    <row r="124" spans="1:730" x14ac:dyDescent="0.2">
      <c r="A124" s="185" t="s">
        <v>62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96"/>
    </row>
    <row r="125" spans="1:730" ht="15.75" customHeight="1" x14ac:dyDescent="0.2">
      <c r="A125" s="185" t="s">
        <v>63</v>
      </c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96"/>
      <c r="S125" s="1"/>
      <c r="T125" s="1"/>
      <c r="U125" s="1"/>
      <c r="V125" s="1"/>
      <c r="W125" s="1"/>
      <c r="X125" s="1"/>
      <c r="Y125" s="1"/>
      <c r="Z125" s="1"/>
      <c r="AA125" s="1"/>
    </row>
    <row r="126" spans="1:730" ht="53.25" customHeight="1" x14ac:dyDescent="0.2">
      <c r="A126" s="64" t="s">
        <v>145</v>
      </c>
      <c r="B126" s="5" t="s">
        <v>19</v>
      </c>
      <c r="C126" s="3">
        <v>30</v>
      </c>
      <c r="D126" s="3"/>
      <c r="E126" s="3">
        <v>30</v>
      </c>
      <c r="F126" s="3"/>
      <c r="G126" s="3">
        <v>0</v>
      </c>
      <c r="H126" s="3"/>
      <c r="I126" s="5"/>
      <c r="J126" s="5"/>
      <c r="K126" s="3"/>
      <c r="L126" s="3"/>
      <c r="M126" s="3"/>
      <c r="N126" s="3"/>
      <c r="S126" s="1"/>
      <c r="T126" s="1"/>
      <c r="U126" s="1"/>
      <c r="V126" s="1"/>
      <c r="W126" s="1"/>
      <c r="X126" s="1"/>
      <c r="Y126" s="1"/>
      <c r="Z126" s="1"/>
      <c r="AA126" s="1"/>
    </row>
    <row r="127" spans="1:730" x14ac:dyDescent="0.2">
      <c r="A127" s="20" t="s">
        <v>93</v>
      </c>
      <c r="B127" s="10"/>
      <c r="C127" s="79">
        <f t="shared" ref="C127:H127" si="25">C126</f>
        <v>30</v>
      </c>
      <c r="D127" s="79">
        <f t="shared" si="25"/>
        <v>0</v>
      </c>
      <c r="E127" s="79">
        <f t="shared" si="25"/>
        <v>30</v>
      </c>
      <c r="F127" s="79">
        <f t="shared" si="25"/>
        <v>0</v>
      </c>
      <c r="G127" s="79">
        <f t="shared" si="25"/>
        <v>0</v>
      </c>
      <c r="H127" s="79">
        <f t="shared" si="25"/>
        <v>0</v>
      </c>
      <c r="I127" s="10"/>
      <c r="J127" s="10"/>
      <c r="K127" s="79"/>
      <c r="L127" s="79"/>
      <c r="M127" s="79"/>
      <c r="N127" s="79"/>
      <c r="S127" s="1"/>
      <c r="T127" s="1"/>
      <c r="U127" s="1"/>
      <c r="V127" s="1"/>
      <c r="W127" s="1"/>
      <c r="X127" s="1"/>
      <c r="Y127" s="1"/>
      <c r="Z127" s="1"/>
      <c r="AA127" s="1"/>
    </row>
    <row r="128" spans="1:730" x14ac:dyDescent="0.2">
      <c r="A128" s="20" t="s">
        <v>21</v>
      </c>
      <c r="B128" s="10"/>
      <c r="C128" s="79"/>
      <c r="D128" s="79"/>
      <c r="E128" s="79"/>
      <c r="F128" s="79"/>
      <c r="G128" s="79"/>
      <c r="H128" s="79"/>
      <c r="I128" s="10"/>
      <c r="J128" s="10"/>
      <c r="K128" s="79"/>
      <c r="L128" s="79"/>
      <c r="M128" s="79"/>
      <c r="N128" s="79"/>
      <c r="S128" s="1"/>
      <c r="T128" s="1"/>
      <c r="U128" s="1"/>
      <c r="V128" s="1"/>
      <c r="W128" s="1"/>
      <c r="X128" s="1"/>
      <c r="Y128" s="1"/>
      <c r="Z128" s="1"/>
      <c r="AA128" s="1"/>
    </row>
    <row r="129" spans="1:730" x14ac:dyDescent="0.2">
      <c r="A129" s="13" t="s">
        <v>20</v>
      </c>
      <c r="B129" s="6"/>
      <c r="C129" s="29">
        <f t="shared" ref="C129:H129" si="26">C127+C128</f>
        <v>30</v>
      </c>
      <c r="D129" s="29">
        <f t="shared" si="26"/>
        <v>0</v>
      </c>
      <c r="E129" s="29">
        <f t="shared" si="26"/>
        <v>30</v>
      </c>
      <c r="F129" s="29">
        <f t="shared" si="26"/>
        <v>0</v>
      </c>
      <c r="G129" s="29">
        <f t="shared" si="26"/>
        <v>0</v>
      </c>
      <c r="H129" s="29">
        <f t="shared" si="26"/>
        <v>0</v>
      </c>
      <c r="I129" s="6"/>
      <c r="J129" s="6"/>
      <c r="K129" s="6"/>
      <c r="L129" s="6"/>
      <c r="M129" s="6"/>
      <c r="N129" s="6"/>
      <c r="S129" s="1"/>
      <c r="T129" s="1"/>
      <c r="U129" s="1"/>
      <c r="V129" s="1"/>
      <c r="W129" s="1"/>
      <c r="X129" s="1"/>
      <c r="Y129" s="1"/>
      <c r="Z129" s="1"/>
      <c r="AA129" s="1"/>
    </row>
    <row r="130" spans="1:730" x14ac:dyDescent="0.2">
      <c r="A130" s="2"/>
      <c r="B130" s="3"/>
      <c r="C130" s="3"/>
      <c r="D130" s="3"/>
      <c r="E130" s="3"/>
      <c r="F130" s="3"/>
      <c r="G130" s="3"/>
      <c r="H130" s="3"/>
      <c r="I130" s="71"/>
      <c r="J130" s="71"/>
      <c r="K130" s="71"/>
      <c r="L130" s="71"/>
      <c r="M130" s="71"/>
      <c r="N130" s="71"/>
      <c r="S130" s="1"/>
      <c r="T130" s="1"/>
      <c r="U130" s="1"/>
      <c r="V130" s="1"/>
      <c r="W130" s="1"/>
      <c r="X130" s="1"/>
      <c r="Y130" s="1"/>
      <c r="Z130" s="1"/>
      <c r="AA130" s="1"/>
    </row>
    <row r="131" spans="1:730" ht="32.25" customHeight="1" x14ac:dyDescent="0.2">
      <c r="A131" s="179" t="s">
        <v>125</v>
      </c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</row>
    <row r="132" spans="1:730" ht="50.25" customHeight="1" x14ac:dyDescent="0.2">
      <c r="A132" s="178" t="s">
        <v>33</v>
      </c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</row>
    <row r="133" spans="1:730" ht="77.25" customHeight="1" x14ac:dyDescent="0.2">
      <c r="A133" s="178" t="s">
        <v>34</v>
      </c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</row>
    <row r="134" spans="1:730" x14ac:dyDescent="0.2">
      <c r="A134" s="178" t="s">
        <v>30</v>
      </c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</row>
    <row r="135" spans="1:730" ht="90" customHeight="1" x14ac:dyDescent="0.2">
      <c r="A135" s="64" t="s">
        <v>101</v>
      </c>
      <c r="B135" s="5" t="s">
        <v>102</v>
      </c>
      <c r="C135" s="5">
        <v>0</v>
      </c>
      <c r="D135" s="5"/>
      <c r="E135" s="5">
        <v>0</v>
      </c>
      <c r="F135" s="5"/>
      <c r="G135" s="5">
        <v>0</v>
      </c>
      <c r="H135" s="5"/>
      <c r="I135" s="70"/>
      <c r="J135" s="70"/>
      <c r="K135" s="70"/>
      <c r="L135" s="70"/>
      <c r="M135" s="70"/>
      <c r="N135" s="70"/>
    </row>
    <row r="136" spans="1:730" x14ac:dyDescent="0.2">
      <c r="A136" s="64" t="s">
        <v>141</v>
      </c>
      <c r="B136" s="5" t="s">
        <v>140</v>
      </c>
      <c r="C136" s="5">
        <v>0</v>
      </c>
      <c r="D136" s="5"/>
      <c r="E136" s="5">
        <v>0</v>
      </c>
      <c r="F136" s="5"/>
      <c r="G136" s="5"/>
      <c r="H136" s="5"/>
      <c r="I136" s="70"/>
      <c r="J136" s="70"/>
      <c r="K136" s="70"/>
      <c r="L136" s="70"/>
      <c r="M136" s="70"/>
      <c r="N136" s="70"/>
    </row>
    <row r="137" spans="1:730" x14ac:dyDescent="0.2">
      <c r="A137" s="57" t="s">
        <v>93</v>
      </c>
      <c r="B137" s="5"/>
      <c r="C137" s="5">
        <f>C135+C136</f>
        <v>0</v>
      </c>
      <c r="D137" s="5">
        <f>D135+D136</f>
        <v>0</v>
      </c>
      <c r="E137" s="5">
        <f>E135+E136</f>
        <v>0</v>
      </c>
      <c r="F137" s="5">
        <f>F135+F136</f>
        <v>0</v>
      </c>
      <c r="G137" s="5">
        <f>G135+G136</f>
        <v>0</v>
      </c>
      <c r="H137" s="5">
        <f>H135</f>
        <v>0</v>
      </c>
      <c r="I137" s="70"/>
      <c r="J137" s="70"/>
      <c r="K137" s="70"/>
      <c r="L137" s="70"/>
      <c r="M137" s="70"/>
      <c r="N137" s="70"/>
    </row>
    <row r="138" spans="1:730" x14ac:dyDescent="0.2">
      <c r="A138" s="16" t="s">
        <v>17</v>
      </c>
      <c r="B138" s="29"/>
      <c r="C138" s="29">
        <f t="shared" ref="C138:H138" si="27">C137</f>
        <v>0</v>
      </c>
      <c r="D138" s="29">
        <f t="shared" si="27"/>
        <v>0</v>
      </c>
      <c r="E138" s="29">
        <f t="shared" si="27"/>
        <v>0</v>
      </c>
      <c r="F138" s="29">
        <f t="shared" si="27"/>
        <v>0</v>
      </c>
      <c r="G138" s="29">
        <f t="shared" si="27"/>
        <v>0</v>
      </c>
      <c r="H138" s="29">
        <f t="shared" si="27"/>
        <v>0</v>
      </c>
      <c r="I138" s="28"/>
      <c r="J138" s="28"/>
      <c r="K138" s="28"/>
      <c r="L138" s="28"/>
      <c r="M138" s="28"/>
      <c r="N138" s="28"/>
      <c r="S138" s="1"/>
      <c r="T138" s="1"/>
      <c r="U138" s="1"/>
      <c r="V138" s="1"/>
      <c r="W138" s="1"/>
      <c r="X138" s="1"/>
      <c r="Y138" s="1"/>
      <c r="Z138" s="1"/>
      <c r="AA138" s="1"/>
    </row>
    <row r="139" spans="1:730" ht="15.75" x14ac:dyDescent="0.2">
      <c r="A139" s="193" t="s">
        <v>126</v>
      </c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5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  <c r="IW139" s="19"/>
      <c r="IX139" s="19"/>
      <c r="IY139" s="19"/>
      <c r="IZ139" s="19"/>
      <c r="JA139" s="19"/>
      <c r="JB139" s="19"/>
      <c r="JC139" s="19"/>
      <c r="JD139" s="19"/>
      <c r="JE139" s="19"/>
      <c r="JF139" s="19"/>
      <c r="JG139" s="19"/>
      <c r="JH139" s="19"/>
      <c r="JI139" s="19"/>
      <c r="JJ139" s="19"/>
      <c r="JK139" s="19"/>
      <c r="JL139" s="19"/>
      <c r="JM139" s="19"/>
      <c r="JN139" s="19"/>
      <c r="JO139" s="19"/>
      <c r="JP139" s="19"/>
      <c r="JQ139" s="19"/>
      <c r="JR139" s="19"/>
      <c r="JS139" s="19"/>
      <c r="JT139" s="19"/>
      <c r="JU139" s="19"/>
      <c r="JV139" s="19"/>
      <c r="JW139" s="19"/>
      <c r="JX139" s="19"/>
      <c r="JY139" s="19"/>
      <c r="JZ139" s="19"/>
      <c r="KA139" s="19"/>
      <c r="KB139" s="19"/>
      <c r="KC139" s="19"/>
      <c r="KD139" s="19"/>
      <c r="KE139" s="19"/>
      <c r="KF139" s="19"/>
      <c r="KG139" s="19"/>
      <c r="KH139" s="19"/>
      <c r="KI139" s="19"/>
      <c r="KJ139" s="19"/>
      <c r="KK139" s="19"/>
      <c r="KL139" s="19"/>
      <c r="KM139" s="19"/>
      <c r="KN139" s="19"/>
      <c r="KO139" s="19"/>
      <c r="KP139" s="19"/>
      <c r="KQ139" s="19"/>
      <c r="KR139" s="19"/>
      <c r="KS139" s="19"/>
      <c r="KT139" s="19"/>
      <c r="KU139" s="19"/>
      <c r="KV139" s="19"/>
      <c r="KW139" s="19"/>
      <c r="KX139" s="19"/>
      <c r="KY139" s="19"/>
      <c r="KZ139" s="19"/>
      <c r="LA139" s="19"/>
      <c r="LB139" s="19"/>
      <c r="LC139" s="19"/>
      <c r="LD139" s="19"/>
      <c r="LE139" s="19"/>
      <c r="LF139" s="19"/>
      <c r="LG139" s="19"/>
      <c r="LH139" s="19"/>
      <c r="LI139" s="19"/>
      <c r="LJ139" s="19"/>
      <c r="LK139" s="19"/>
      <c r="LL139" s="19"/>
      <c r="LM139" s="19"/>
      <c r="LN139" s="19"/>
      <c r="LO139" s="19"/>
      <c r="LP139" s="19"/>
      <c r="LQ139" s="19"/>
      <c r="LR139" s="19"/>
      <c r="LS139" s="19"/>
      <c r="LT139" s="19"/>
      <c r="LU139" s="19"/>
      <c r="LV139" s="19"/>
      <c r="LW139" s="19"/>
      <c r="LX139" s="19"/>
      <c r="LY139" s="19"/>
      <c r="LZ139" s="19"/>
      <c r="MA139" s="19"/>
      <c r="MB139" s="19"/>
      <c r="MC139" s="19"/>
      <c r="MD139" s="19"/>
      <c r="ME139" s="19"/>
      <c r="MF139" s="19"/>
      <c r="MG139" s="19"/>
      <c r="MH139" s="19"/>
      <c r="MI139" s="19"/>
      <c r="MJ139" s="19"/>
      <c r="MK139" s="19"/>
      <c r="ML139" s="19"/>
      <c r="MM139" s="19"/>
      <c r="MN139" s="19"/>
      <c r="MO139" s="19"/>
      <c r="MP139" s="19"/>
      <c r="MQ139" s="19"/>
      <c r="MR139" s="19"/>
      <c r="MS139" s="19"/>
      <c r="MT139" s="19"/>
      <c r="MU139" s="19"/>
      <c r="MV139" s="19"/>
      <c r="MW139" s="19"/>
      <c r="MX139" s="19"/>
      <c r="MY139" s="19"/>
      <c r="MZ139" s="19"/>
      <c r="NA139" s="19"/>
      <c r="NB139" s="19"/>
      <c r="NC139" s="19"/>
      <c r="ND139" s="19"/>
      <c r="NE139" s="19"/>
      <c r="NF139" s="19"/>
      <c r="NG139" s="19"/>
      <c r="NH139" s="19"/>
      <c r="NI139" s="19"/>
      <c r="NJ139" s="19"/>
      <c r="NK139" s="19"/>
      <c r="NL139" s="19"/>
      <c r="NM139" s="19"/>
      <c r="NN139" s="19"/>
      <c r="NO139" s="19"/>
      <c r="NP139" s="19"/>
      <c r="NQ139" s="19"/>
      <c r="NR139" s="19"/>
      <c r="NS139" s="19"/>
      <c r="NT139" s="19"/>
      <c r="NU139" s="19"/>
      <c r="NV139" s="19"/>
      <c r="NW139" s="19"/>
      <c r="NX139" s="19"/>
      <c r="NY139" s="19"/>
      <c r="NZ139" s="19"/>
      <c r="OA139" s="19"/>
      <c r="OB139" s="19"/>
      <c r="OC139" s="19"/>
      <c r="OD139" s="19"/>
      <c r="OE139" s="19"/>
      <c r="OF139" s="19"/>
      <c r="OG139" s="19"/>
      <c r="OH139" s="19"/>
      <c r="OI139" s="19"/>
      <c r="OJ139" s="19"/>
      <c r="OK139" s="19"/>
      <c r="OL139" s="19"/>
      <c r="OM139" s="19"/>
      <c r="ON139" s="19"/>
      <c r="OO139" s="19"/>
      <c r="OP139" s="19"/>
      <c r="OQ139" s="19"/>
      <c r="OR139" s="19"/>
      <c r="OS139" s="19"/>
      <c r="OT139" s="19"/>
      <c r="OU139" s="19"/>
      <c r="OV139" s="19"/>
      <c r="OW139" s="19"/>
      <c r="OX139" s="19"/>
      <c r="OY139" s="19"/>
      <c r="OZ139" s="19"/>
      <c r="PA139" s="19"/>
      <c r="PB139" s="19"/>
      <c r="PC139" s="19"/>
      <c r="PD139" s="19"/>
      <c r="PE139" s="19"/>
      <c r="PF139" s="19"/>
      <c r="PG139" s="19"/>
      <c r="PH139" s="19"/>
      <c r="PI139" s="19"/>
      <c r="PJ139" s="19"/>
      <c r="PK139" s="19"/>
      <c r="PL139" s="19"/>
      <c r="PM139" s="19"/>
      <c r="PN139" s="19"/>
      <c r="PO139" s="19"/>
      <c r="PP139" s="19"/>
      <c r="PQ139" s="19"/>
      <c r="PR139" s="19"/>
      <c r="PS139" s="19"/>
      <c r="PT139" s="19"/>
      <c r="PU139" s="19"/>
      <c r="PV139" s="19"/>
      <c r="PW139" s="19"/>
      <c r="PX139" s="19"/>
      <c r="PY139" s="19"/>
      <c r="PZ139" s="19"/>
      <c r="QA139" s="19"/>
      <c r="QB139" s="19"/>
      <c r="QC139" s="19"/>
      <c r="QD139" s="19"/>
      <c r="QE139" s="19"/>
      <c r="QF139" s="19"/>
      <c r="QG139" s="19"/>
      <c r="QH139" s="19"/>
      <c r="QI139" s="19"/>
      <c r="QJ139" s="19"/>
      <c r="QK139" s="19"/>
      <c r="QL139" s="19"/>
      <c r="QM139" s="19"/>
      <c r="QN139" s="19"/>
      <c r="QO139" s="19"/>
      <c r="QP139" s="19"/>
      <c r="QQ139" s="19"/>
      <c r="QR139" s="19"/>
      <c r="QS139" s="19"/>
      <c r="QT139" s="19"/>
      <c r="QU139" s="19"/>
      <c r="QV139" s="19"/>
      <c r="QW139" s="19"/>
      <c r="QX139" s="19"/>
      <c r="QY139" s="19"/>
      <c r="QZ139" s="19"/>
      <c r="RA139" s="19"/>
      <c r="RB139" s="19"/>
      <c r="RC139" s="19"/>
      <c r="RD139" s="19"/>
      <c r="RE139" s="19"/>
      <c r="RF139" s="19"/>
      <c r="RG139" s="19"/>
      <c r="RH139" s="19"/>
      <c r="RI139" s="19"/>
      <c r="RJ139" s="19"/>
      <c r="RK139" s="19"/>
      <c r="RL139" s="19"/>
      <c r="RM139" s="19"/>
      <c r="RN139" s="19"/>
      <c r="RO139" s="19"/>
      <c r="RP139" s="19"/>
      <c r="RQ139" s="19"/>
      <c r="RR139" s="19"/>
      <c r="RS139" s="19"/>
      <c r="RT139" s="19"/>
      <c r="RU139" s="19"/>
      <c r="RV139" s="19"/>
      <c r="RW139" s="19"/>
      <c r="RX139" s="19"/>
      <c r="RY139" s="19"/>
      <c r="RZ139" s="19"/>
      <c r="SA139" s="19"/>
      <c r="SB139" s="19"/>
      <c r="SC139" s="19"/>
      <c r="SD139" s="19"/>
      <c r="SE139" s="19"/>
      <c r="SF139" s="19"/>
      <c r="SG139" s="19"/>
      <c r="SH139" s="19"/>
      <c r="SI139" s="19"/>
      <c r="SJ139" s="19"/>
      <c r="SK139" s="19"/>
      <c r="SL139" s="19"/>
      <c r="SM139" s="19"/>
      <c r="SN139" s="19"/>
      <c r="SO139" s="19"/>
      <c r="SP139" s="19"/>
      <c r="SQ139" s="19"/>
      <c r="SR139" s="19"/>
      <c r="SS139" s="19"/>
      <c r="ST139" s="19"/>
      <c r="SU139" s="19"/>
      <c r="SV139" s="19"/>
      <c r="SW139" s="19"/>
      <c r="SX139" s="19"/>
      <c r="SY139" s="19"/>
      <c r="SZ139" s="19"/>
      <c r="TA139" s="19"/>
      <c r="TB139" s="19"/>
      <c r="TC139" s="19"/>
      <c r="TD139" s="19"/>
      <c r="TE139" s="19"/>
      <c r="TF139" s="19"/>
      <c r="TG139" s="19"/>
      <c r="TH139" s="19"/>
      <c r="TI139" s="19"/>
      <c r="TJ139" s="19"/>
      <c r="TK139" s="19"/>
      <c r="TL139" s="19"/>
      <c r="TM139" s="19"/>
      <c r="TN139" s="19"/>
      <c r="TO139" s="19"/>
      <c r="TP139" s="19"/>
      <c r="TQ139" s="19"/>
      <c r="TR139" s="19"/>
      <c r="TS139" s="19"/>
      <c r="TT139" s="19"/>
      <c r="TU139" s="19"/>
      <c r="TV139" s="19"/>
      <c r="TW139" s="19"/>
      <c r="TX139" s="19"/>
      <c r="TY139" s="19"/>
      <c r="TZ139" s="19"/>
      <c r="UA139" s="19"/>
      <c r="UB139" s="19"/>
      <c r="UC139" s="19"/>
      <c r="UD139" s="19"/>
      <c r="UE139" s="19"/>
      <c r="UF139" s="19"/>
      <c r="UG139" s="19"/>
      <c r="UH139" s="19"/>
      <c r="UI139" s="19"/>
      <c r="UJ139" s="19"/>
      <c r="UK139" s="19"/>
      <c r="UL139" s="19"/>
      <c r="UM139" s="19"/>
      <c r="UN139" s="19"/>
      <c r="UO139" s="19"/>
      <c r="UP139" s="19"/>
      <c r="UQ139" s="19"/>
      <c r="UR139" s="19"/>
      <c r="US139" s="19"/>
      <c r="UT139" s="19"/>
      <c r="UU139" s="19"/>
      <c r="UV139" s="19"/>
      <c r="UW139" s="19"/>
      <c r="UX139" s="19"/>
      <c r="UY139" s="19"/>
      <c r="UZ139" s="19"/>
      <c r="VA139" s="19"/>
      <c r="VB139" s="19"/>
      <c r="VC139" s="19"/>
      <c r="VD139" s="19"/>
      <c r="VE139" s="19"/>
      <c r="VF139" s="19"/>
      <c r="VG139" s="19"/>
      <c r="VH139" s="19"/>
      <c r="VI139" s="19"/>
      <c r="VJ139" s="19"/>
      <c r="VK139" s="19"/>
      <c r="VL139" s="19"/>
      <c r="VM139" s="19"/>
      <c r="VN139" s="19"/>
      <c r="VO139" s="19"/>
      <c r="VP139" s="19"/>
      <c r="VQ139" s="19"/>
      <c r="VR139" s="19"/>
      <c r="VS139" s="19"/>
      <c r="VT139" s="19"/>
      <c r="VU139" s="19"/>
      <c r="VV139" s="19"/>
      <c r="VW139" s="19"/>
      <c r="VX139" s="19"/>
      <c r="VY139" s="19"/>
      <c r="VZ139" s="19"/>
      <c r="WA139" s="19"/>
      <c r="WB139" s="19"/>
      <c r="WC139" s="19"/>
      <c r="WD139" s="19"/>
      <c r="WE139" s="19"/>
      <c r="WF139" s="19"/>
      <c r="WG139" s="19"/>
      <c r="WH139" s="19"/>
      <c r="WI139" s="19"/>
      <c r="WJ139" s="19"/>
      <c r="WK139" s="19"/>
      <c r="WL139" s="19"/>
      <c r="WM139" s="19"/>
      <c r="WN139" s="19"/>
      <c r="WO139" s="19"/>
      <c r="WP139" s="19"/>
      <c r="WQ139" s="19"/>
      <c r="WR139" s="19"/>
      <c r="WS139" s="19"/>
      <c r="WT139" s="19"/>
      <c r="WU139" s="19"/>
      <c r="WV139" s="19"/>
      <c r="WW139" s="19"/>
      <c r="WX139" s="19"/>
      <c r="WY139" s="19"/>
      <c r="WZ139" s="19"/>
      <c r="XA139" s="19"/>
      <c r="XB139" s="19"/>
      <c r="XC139" s="19"/>
      <c r="XD139" s="19"/>
      <c r="XE139" s="19"/>
      <c r="XF139" s="19"/>
      <c r="XG139" s="19"/>
      <c r="XH139" s="19"/>
      <c r="XI139" s="19"/>
      <c r="XJ139" s="19"/>
      <c r="XK139" s="19"/>
      <c r="XL139" s="19"/>
      <c r="XM139" s="19"/>
      <c r="XN139" s="19"/>
      <c r="XO139" s="19"/>
      <c r="XP139" s="19"/>
      <c r="XQ139" s="19"/>
      <c r="XR139" s="19"/>
      <c r="XS139" s="19"/>
      <c r="XT139" s="19"/>
      <c r="XU139" s="19"/>
      <c r="XV139" s="19"/>
      <c r="XW139" s="19"/>
      <c r="XX139" s="19"/>
      <c r="XY139" s="19"/>
      <c r="XZ139" s="19"/>
      <c r="YA139" s="19"/>
      <c r="YB139" s="19"/>
      <c r="YC139" s="19"/>
      <c r="YD139" s="19"/>
      <c r="YE139" s="19"/>
      <c r="YF139" s="19"/>
      <c r="YG139" s="19"/>
      <c r="YH139" s="19"/>
      <c r="YI139" s="19"/>
      <c r="YJ139" s="19"/>
      <c r="YK139" s="19"/>
      <c r="YL139" s="19"/>
      <c r="YM139" s="19"/>
      <c r="YN139" s="19"/>
      <c r="YO139" s="19"/>
      <c r="YP139" s="19"/>
      <c r="YQ139" s="19"/>
      <c r="YR139" s="19"/>
      <c r="YS139" s="19"/>
      <c r="YT139" s="19"/>
      <c r="YU139" s="19"/>
      <c r="YV139" s="19"/>
      <c r="YW139" s="19"/>
      <c r="YX139" s="19"/>
      <c r="YY139" s="19"/>
      <c r="YZ139" s="19"/>
      <c r="ZA139" s="19"/>
      <c r="ZB139" s="19"/>
      <c r="ZC139" s="19"/>
      <c r="ZD139" s="19"/>
      <c r="ZE139" s="19"/>
      <c r="ZF139" s="19"/>
      <c r="ZG139" s="19"/>
      <c r="ZH139" s="19"/>
      <c r="ZI139" s="19"/>
      <c r="ZJ139" s="19"/>
      <c r="ZK139" s="19"/>
      <c r="ZL139" s="19"/>
      <c r="ZM139" s="19"/>
      <c r="ZN139" s="19"/>
      <c r="ZO139" s="19"/>
      <c r="ZP139" s="19"/>
      <c r="ZQ139" s="19"/>
      <c r="ZR139" s="19"/>
      <c r="ZS139" s="19"/>
      <c r="ZT139" s="19"/>
      <c r="ZU139" s="19"/>
      <c r="ZV139" s="19"/>
      <c r="ZW139" s="19"/>
      <c r="ZX139" s="19"/>
      <c r="ZY139" s="19"/>
      <c r="ZZ139" s="19"/>
      <c r="AAA139" s="19"/>
      <c r="AAB139" s="19"/>
      <c r="AAC139" s="19"/>
      <c r="AAD139" s="19"/>
      <c r="AAE139" s="19"/>
      <c r="AAF139" s="19"/>
      <c r="AAG139" s="19"/>
      <c r="AAH139" s="19"/>
      <c r="AAI139" s="19"/>
      <c r="AAJ139" s="19"/>
      <c r="AAK139" s="19"/>
      <c r="AAL139" s="19"/>
      <c r="AAM139" s="19"/>
      <c r="AAN139" s="19"/>
      <c r="AAO139" s="19"/>
      <c r="AAP139" s="19"/>
      <c r="AAQ139" s="19"/>
      <c r="AAR139" s="19"/>
      <c r="AAS139" s="19"/>
      <c r="AAT139" s="19"/>
      <c r="AAU139" s="19"/>
      <c r="AAV139" s="19"/>
      <c r="AAW139" s="19"/>
      <c r="AAX139" s="19"/>
      <c r="AAY139" s="19"/>
      <c r="AAZ139" s="19"/>
      <c r="ABA139" s="19"/>
      <c r="ABB139" s="19"/>
    </row>
    <row r="140" spans="1:730" x14ac:dyDescent="0.2">
      <c r="A140" s="178" t="s">
        <v>28</v>
      </c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S140" s="1"/>
      <c r="T140" s="1"/>
      <c r="U140" s="1"/>
      <c r="V140" s="1"/>
      <c r="W140" s="1"/>
      <c r="X140" s="1"/>
      <c r="Y140" s="1"/>
      <c r="Z140" s="1"/>
      <c r="AA140" s="1"/>
    </row>
    <row r="141" spans="1:730" ht="28.5" customHeight="1" x14ac:dyDescent="0.2">
      <c r="A141" s="178" t="s">
        <v>29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S141" s="1"/>
      <c r="T141" s="1"/>
      <c r="U141" s="1"/>
      <c r="V141" s="1"/>
      <c r="W141" s="1"/>
      <c r="X141" s="1"/>
      <c r="Y141" s="1"/>
      <c r="Z141" s="1"/>
      <c r="AA141" s="1"/>
    </row>
    <row r="142" spans="1:730" ht="144" customHeight="1" x14ac:dyDescent="0.2">
      <c r="A142" s="64" t="s">
        <v>190</v>
      </c>
      <c r="B142" s="5" t="s">
        <v>154</v>
      </c>
      <c r="C142" s="5">
        <v>50</v>
      </c>
      <c r="D142" s="5"/>
      <c r="E142" s="5">
        <v>50</v>
      </c>
      <c r="F142" s="5"/>
      <c r="G142" s="5">
        <v>0</v>
      </c>
      <c r="H142" s="5"/>
      <c r="I142" s="11"/>
      <c r="J142" s="11"/>
      <c r="K142" s="11"/>
      <c r="L142" s="11"/>
      <c r="M142" s="11"/>
      <c r="N142" s="11"/>
      <c r="S142" s="1"/>
      <c r="T142" s="1"/>
      <c r="U142" s="1"/>
      <c r="V142" s="1"/>
      <c r="W142" s="1"/>
      <c r="X142" s="1"/>
      <c r="Y142" s="1"/>
      <c r="Z142" s="1"/>
      <c r="AA142" s="1"/>
    </row>
    <row r="143" spans="1:730" x14ac:dyDescent="0.2">
      <c r="A143" s="24" t="s">
        <v>49</v>
      </c>
      <c r="B143" s="5"/>
      <c r="C143" s="5">
        <f>C142</f>
        <v>50</v>
      </c>
      <c r="D143" s="125">
        <f t="shared" ref="D143:H143" si="28">D142</f>
        <v>0</v>
      </c>
      <c r="E143" s="125">
        <f t="shared" si="28"/>
        <v>50</v>
      </c>
      <c r="F143" s="125">
        <f t="shared" si="28"/>
        <v>0</v>
      </c>
      <c r="G143" s="125">
        <f t="shared" si="28"/>
        <v>0</v>
      </c>
      <c r="H143" s="125">
        <f t="shared" si="28"/>
        <v>0</v>
      </c>
      <c r="I143" s="11"/>
      <c r="J143" s="11"/>
      <c r="K143" s="11"/>
      <c r="L143" s="11"/>
      <c r="M143" s="11"/>
      <c r="N143" s="11"/>
      <c r="S143" s="1"/>
      <c r="T143" s="1"/>
      <c r="U143" s="1"/>
      <c r="V143" s="1"/>
      <c r="W143" s="1"/>
      <c r="X143" s="1"/>
      <c r="Y143" s="1"/>
      <c r="Z143" s="1"/>
      <c r="AA143" s="1"/>
    </row>
    <row r="144" spans="1:730" x14ac:dyDescent="0.2">
      <c r="A144" s="15" t="s">
        <v>59</v>
      </c>
      <c r="B144" s="3"/>
      <c r="C144" s="78">
        <f>C143</f>
        <v>50</v>
      </c>
      <c r="D144" s="78">
        <f t="shared" ref="D144:H144" si="29">D143</f>
        <v>0</v>
      </c>
      <c r="E144" s="78">
        <f t="shared" si="29"/>
        <v>50</v>
      </c>
      <c r="F144" s="78">
        <f t="shared" si="29"/>
        <v>0</v>
      </c>
      <c r="G144" s="78">
        <f t="shared" si="29"/>
        <v>0</v>
      </c>
      <c r="H144" s="78">
        <f t="shared" si="29"/>
        <v>0</v>
      </c>
      <c r="I144" s="4"/>
      <c r="J144" s="4"/>
      <c r="K144" s="4"/>
      <c r="L144" s="4"/>
      <c r="M144" s="4"/>
      <c r="N144" s="4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8.25" customHeight="1" x14ac:dyDescent="0.2">
      <c r="A145" s="15"/>
      <c r="B145" s="3"/>
      <c r="C145" s="78"/>
      <c r="D145" s="78"/>
      <c r="E145" s="78"/>
      <c r="F145" s="78"/>
      <c r="G145" s="78"/>
      <c r="H145" s="78"/>
      <c r="I145" s="4"/>
      <c r="J145" s="4"/>
      <c r="K145" s="4"/>
      <c r="L145" s="4"/>
      <c r="M145" s="4"/>
      <c r="N145" s="4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31.5" customHeight="1" x14ac:dyDescent="0.2">
      <c r="A146" s="179" t="s">
        <v>191</v>
      </c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29.25" customHeight="1" x14ac:dyDescent="0.2">
      <c r="A147" s="178" t="s">
        <v>40</v>
      </c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29.25" customHeight="1" x14ac:dyDescent="0.2">
      <c r="A148" s="178" t="s">
        <v>192</v>
      </c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x14ac:dyDescent="0.2">
      <c r="A149" s="192" t="s">
        <v>41</v>
      </c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4" customHeight="1" x14ac:dyDescent="0.2">
      <c r="A150" s="17" t="s">
        <v>149</v>
      </c>
      <c r="B150" s="5" t="s">
        <v>14</v>
      </c>
      <c r="C150" s="5">
        <v>50</v>
      </c>
      <c r="D150" s="5">
        <f>D151+D152+D153</f>
        <v>0</v>
      </c>
      <c r="E150" s="5">
        <f>E151+E152+E153</f>
        <v>50</v>
      </c>
      <c r="F150" s="5">
        <f>F151+F152+F153</f>
        <v>0</v>
      </c>
      <c r="G150" s="5">
        <v>0</v>
      </c>
      <c r="H150" s="3"/>
      <c r="I150" s="71"/>
      <c r="J150" s="71"/>
      <c r="K150" s="71"/>
      <c r="L150" s="71"/>
      <c r="M150" s="71"/>
      <c r="N150" s="7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">
      <c r="A151" s="17" t="s">
        <v>69</v>
      </c>
      <c r="B151" s="5"/>
      <c r="C151" s="5">
        <f>C150</f>
        <v>50</v>
      </c>
      <c r="D151" s="3"/>
      <c r="E151" s="5">
        <v>50</v>
      </c>
      <c r="F151" s="3"/>
      <c r="G151" s="5">
        <f>G150</f>
        <v>0</v>
      </c>
      <c r="H151" s="3"/>
      <c r="I151" s="71"/>
      <c r="J151" s="71"/>
      <c r="K151" s="71"/>
      <c r="L151" s="71"/>
      <c r="M151" s="71"/>
      <c r="N151" s="7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">
      <c r="A152" s="17" t="s">
        <v>71</v>
      </c>
      <c r="B152" s="5"/>
      <c r="C152" s="5"/>
      <c r="D152" s="3"/>
      <c r="E152" s="5">
        <v>0</v>
      </c>
      <c r="F152" s="3"/>
      <c r="G152" s="5">
        <v>0</v>
      </c>
      <c r="H152" s="3"/>
      <c r="I152" s="71"/>
      <c r="J152" s="71"/>
      <c r="K152" s="71"/>
      <c r="L152" s="71"/>
      <c r="M152" s="71"/>
      <c r="N152" s="7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">
      <c r="A153" s="17" t="s">
        <v>84</v>
      </c>
      <c r="B153" s="5"/>
      <c r="C153" s="5"/>
      <c r="D153" s="3"/>
      <c r="E153" s="5">
        <v>0</v>
      </c>
      <c r="F153" s="3"/>
      <c r="G153" s="5">
        <v>0</v>
      </c>
      <c r="H153" s="3"/>
      <c r="I153" s="71"/>
      <c r="J153" s="71"/>
      <c r="K153" s="71"/>
      <c r="L153" s="71"/>
      <c r="M153" s="71"/>
      <c r="N153" s="7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">
      <c r="A154" s="36" t="s">
        <v>16</v>
      </c>
      <c r="B154" s="41"/>
      <c r="C154" s="41">
        <f t="shared" ref="C154:H154" si="30">C151+C152+C153</f>
        <v>50</v>
      </c>
      <c r="D154" s="41">
        <f t="shared" si="30"/>
        <v>0</v>
      </c>
      <c r="E154" s="41">
        <f t="shared" si="30"/>
        <v>50</v>
      </c>
      <c r="F154" s="41">
        <f t="shared" si="30"/>
        <v>0</v>
      </c>
      <c r="G154" s="41">
        <f t="shared" si="30"/>
        <v>0</v>
      </c>
      <c r="H154" s="41">
        <f t="shared" si="30"/>
        <v>0</v>
      </c>
      <c r="I154" s="107"/>
      <c r="J154" s="71"/>
      <c r="K154" s="71"/>
      <c r="L154" s="71"/>
      <c r="M154" s="71"/>
      <c r="N154" s="7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x14ac:dyDescent="0.2">
      <c r="A155" s="192" t="s">
        <v>42</v>
      </c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79.5" customHeight="1" x14ac:dyDescent="0.2">
      <c r="A156" s="17" t="s">
        <v>43</v>
      </c>
      <c r="B156" s="5" t="s">
        <v>14</v>
      </c>
      <c r="C156" s="5">
        <v>0</v>
      </c>
      <c r="D156" s="3"/>
      <c r="E156" s="5">
        <v>0</v>
      </c>
      <c r="F156" s="3"/>
      <c r="G156" s="3">
        <v>0</v>
      </c>
      <c r="H156" s="3"/>
      <c r="I156" s="3"/>
      <c r="J156" s="71"/>
      <c r="K156" s="71"/>
      <c r="L156" s="71"/>
      <c r="M156" s="71"/>
      <c r="N156" s="7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">
      <c r="A157" s="40" t="s">
        <v>44</v>
      </c>
      <c r="B157" s="41"/>
      <c r="C157" s="41">
        <f t="shared" ref="C157:H157" si="31">C156</f>
        <v>0</v>
      </c>
      <c r="D157" s="41">
        <f t="shared" si="31"/>
        <v>0</v>
      </c>
      <c r="E157" s="41">
        <f t="shared" si="31"/>
        <v>0</v>
      </c>
      <c r="F157" s="41">
        <f t="shared" si="31"/>
        <v>0</v>
      </c>
      <c r="G157" s="41">
        <f t="shared" si="31"/>
        <v>0</v>
      </c>
      <c r="H157" s="41">
        <f t="shared" si="31"/>
        <v>0</v>
      </c>
      <c r="I157" s="3"/>
      <c r="J157" s="71"/>
      <c r="K157" s="71"/>
      <c r="L157" s="71"/>
      <c r="M157" s="71"/>
      <c r="N157" s="7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">
      <c r="A158" s="35" t="s">
        <v>95</v>
      </c>
      <c r="B158" s="80"/>
      <c r="C158" s="80">
        <f t="shared" ref="C158:H158" si="32">C151+C157</f>
        <v>50</v>
      </c>
      <c r="D158" s="80">
        <f t="shared" si="32"/>
        <v>0</v>
      </c>
      <c r="E158" s="80">
        <f t="shared" si="32"/>
        <v>50</v>
      </c>
      <c r="F158" s="80">
        <f t="shared" si="32"/>
        <v>0</v>
      </c>
      <c r="G158" s="80">
        <f t="shared" si="32"/>
        <v>0</v>
      </c>
      <c r="H158" s="80">
        <f t="shared" si="32"/>
        <v>0</v>
      </c>
      <c r="I158" s="108"/>
      <c r="J158" s="108"/>
      <c r="K158" s="108"/>
      <c r="L158" s="108"/>
      <c r="M158" s="108"/>
      <c r="N158" s="108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">
      <c r="A159" s="35" t="s">
        <v>21</v>
      </c>
      <c r="B159" s="80"/>
      <c r="C159" s="80">
        <f>C152</f>
        <v>0</v>
      </c>
      <c r="D159" s="80">
        <f t="shared" ref="D159:H160" si="33">D152</f>
        <v>0</v>
      </c>
      <c r="E159" s="80">
        <f t="shared" si="33"/>
        <v>0</v>
      </c>
      <c r="F159" s="80">
        <f t="shared" si="33"/>
        <v>0</v>
      </c>
      <c r="G159" s="80">
        <f t="shared" si="33"/>
        <v>0</v>
      </c>
      <c r="H159" s="80">
        <f t="shared" si="33"/>
        <v>0</v>
      </c>
      <c r="I159" s="108"/>
      <c r="J159" s="108"/>
      <c r="K159" s="108"/>
      <c r="L159" s="108"/>
      <c r="M159" s="108"/>
      <c r="N159" s="108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">
      <c r="A160" s="35" t="s">
        <v>54</v>
      </c>
      <c r="B160" s="80"/>
      <c r="C160" s="80">
        <f>C153</f>
        <v>0</v>
      </c>
      <c r="D160" s="80">
        <f t="shared" si="33"/>
        <v>0</v>
      </c>
      <c r="E160" s="80">
        <f t="shared" si="33"/>
        <v>0</v>
      </c>
      <c r="F160" s="80">
        <f t="shared" si="33"/>
        <v>0</v>
      </c>
      <c r="G160" s="80">
        <f t="shared" si="33"/>
        <v>0</v>
      </c>
      <c r="H160" s="80">
        <f t="shared" si="33"/>
        <v>0</v>
      </c>
      <c r="I160" s="108"/>
      <c r="J160" s="108"/>
      <c r="K160" s="108"/>
      <c r="L160" s="108"/>
      <c r="M160" s="108"/>
      <c r="N160" s="108"/>
      <c r="S160" s="1"/>
      <c r="T160" s="1"/>
      <c r="U160" s="1"/>
      <c r="V160" s="1"/>
      <c r="W160" s="1"/>
      <c r="X160" s="1"/>
      <c r="Y160" s="1"/>
      <c r="Z160" s="1"/>
      <c r="AA160" s="1"/>
    </row>
    <row r="161" spans="1:731" x14ac:dyDescent="0.2">
      <c r="A161" s="16" t="s">
        <v>20</v>
      </c>
      <c r="B161" s="29"/>
      <c r="C161" s="29">
        <f t="shared" ref="C161:H161" si="34">C158+C159+C160</f>
        <v>50</v>
      </c>
      <c r="D161" s="29">
        <f t="shared" si="34"/>
        <v>0</v>
      </c>
      <c r="E161" s="29">
        <f t="shared" si="34"/>
        <v>50</v>
      </c>
      <c r="F161" s="29">
        <f t="shared" si="34"/>
        <v>0</v>
      </c>
      <c r="G161" s="29">
        <f t="shared" si="34"/>
        <v>0</v>
      </c>
      <c r="H161" s="29">
        <f t="shared" si="34"/>
        <v>0</v>
      </c>
      <c r="I161" s="109"/>
      <c r="J161" s="109"/>
      <c r="K161" s="109"/>
      <c r="L161" s="109"/>
      <c r="M161" s="109"/>
      <c r="N161" s="109"/>
      <c r="S161" s="1"/>
      <c r="T161" s="1"/>
      <c r="U161" s="1"/>
      <c r="V161" s="1"/>
      <c r="W161" s="1"/>
      <c r="X161" s="1"/>
      <c r="Y161" s="1"/>
      <c r="Z161" s="1"/>
      <c r="AA161" s="1"/>
    </row>
    <row r="162" spans="1:731" ht="8.25" customHeight="1" x14ac:dyDescent="0.2">
      <c r="A162" s="2"/>
      <c r="B162" s="3"/>
      <c r="C162" s="3"/>
      <c r="D162" s="3"/>
      <c r="E162" s="3"/>
      <c r="F162" s="3"/>
      <c r="G162" s="3"/>
      <c r="H162" s="3"/>
      <c r="I162" s="71"/>
      <c r="J162" s="71"/>
      <c r="K162" s="71"/>
      <c r="L162" s="71"/>
      <c r="M162" s="71"/>
      <c r="N162" s="71"/>
      <c r="S162" s="1"/>
      <c r="T162" s="1"/>
      <c r="U162" s="1"/>
      <c r="V162" s="1"/>
      <c r="W162" s="1"/>
      <c r="X162" s="1"/>
      <c r="Y162" s="1"/>
      <c r="Z162" s="1"/>
      <c r="AA162" s="1"/>
    </row>
    <row r="163" spans="1:731" ht="30" customHeight="1" x14ac:dyDescent="0.2">
      <c r="A163" s="179" t="s">
        <v>127</v>
      </c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S163" s="1"/>
      <c r="T163" s="1"/>
      <c r="U163" s="1"/>
      <c r="V163" s="1"/>
      <c r="W163" s="1"/>
      <c r="X163" s="1"/>
      <c r="Y163" s="1"/>
      <c r="Z163" s="1"/>
      <c r="AA163" s="1"/>
    </row>
    <row r="164" spans="1:731" ht="27.75" customHeight="1" x14ac:dyDescent="0.2">
      <c r="A164" s="178" t="s">
        <v>45</v>
      </c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S164" s="1"/>
      <c r="T164" s="1"/>
      <c r="U164" s="1"/>
      <c r="V164" s="1"/>
      <c r="W164" s="1"/>
      <c r="X164" s="1"/>
      <c r="Y164" s="1"/>
      <c r="Z164" s="1"/>
      <c r="AA164" s="1"/>
    </row>
    <row r="165" spans="1:731" ht="30" customHeight="1" x14ac:dyDescent="0.2">
      <c r="A165" s="178" t="s">
        <v>46</v>
      </c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S165" s="1"/>
      <c r="T165" s="1"/>
      <c r="U165" s="1"/>
      <c r="V165" s="1"/>
      <c r="W165" s="1"/>
      <c r="X165" s="1"/>
      <c r="Y165" s="1"/>
      <c r="Z165" s="1"/>
      <c r="AA165" s="1"/>
    </row>
    <row r="166" spans="1:731" ht="45" customHeight="1" x14ac:dyDescent="0.2">
      <c r="A166" s="64" t="s">
        <v>64</v>
      </c>
      <c r="B166" s="110" t="s">
        <v>47</v>
      </c>
      <c r="C166" s="3">
        <v>1200</v>
      </c>
      <c r="D166" s="3"/>
      <c r="E166" s="3">
        <v>1200</v>
      </c>
      <c r="F166" s="3"/>
      <c r="G166" s="3">
        <v>0</v>
      </c>
      <c r="H166" s="3"/>
      <c r="I166" s="71"/>
      <c r="J166" s="71"/>
      <c r="K166" s="71"/>
      <c r="L166" s="71"/>
      <c r="M166" s="71"/>
      <c r="N166" s="71"/>
      <c r="S166" s="1"/>
      <c r="T166" s="1"/>
      <c r="U166" s="1"/>
      <c r="V166" s="1"/>
      <c r="W166" s="1"/>
      <c r="X166" s="1"/>
      <c r="Y166" s="1"/>
      <c r="Z166" s="1"/>
      <c r="AA166" s="1"/>
    </row>
    <row r="167" spans="1:731" x14ac:dyDescent="0.2">
      <c r="A167" s="35" t="s">
        <v>93</v>
      </c>
      <c r="B167" s="80"/>
      <c r="C167" s="92">
        <f>C166</f>
        <v>1200</v>
      </c>
      <c r="D167" s="92">
        <f t="shared" ref="D167:H168" si="35">D166</f>
        <v>0</v>
      </c>
      <c r="E167" s="92">
        <f t="shared" si="35"/>
        <v>1200</v>
      </c>
      <c r="F167" s="92">
        <f t="shared" si="35"/>
        <v>0</v>
      </c>
      <c r="G167" s="92">
        <f t="shared" si="35"/>
        <v>0</v>
      </c>
      <c r="H167" s="92">
        <f t="shared" si="35"/>
        <v>0</v>
      </c>
      <c r="I167" s="108"/>
      <c r="J167" s="108"/>
      <c r="K167" s="108"/>
      <c r="L167" s="108"/>
      <c r="M167" s="108"/>
      <c r="N167" s="108"/>
      <c r="S167" s="1"/>
      <c r="T167" s="1"/>
      <c r="U167" s="1"/>
      <c r="V167" s="1"/>
      <c r="W167" s="1"/>
      <c r="X167" s="1"/>
      <c r="Y167" s="1"/>
      <c r="Z167" s="1"/>
      <c r="AA167" s="1"/>
    </row>
    <row r="168" spans="1:731" x14ac:dyDescent="0.2">
      <c r="A168" s="13" t="s">
        <v>20</v>
      </c>
      <c r="B168" s="29"/>
      <c r="C168" s="29">
        <f>C167</f>
        <v>1200</v>
      </c>
      <c r="D168" s="29">
        <f t="shared" si="35"/>
        <v>0</v>
      </c>
      <c r="E168" s="29">
        <f t="shared" si="35"/>
        <v>1200</v>
      </c>
      <c r="F168" s="29">
        <f t="shared" si="35"/>
        <v>0</v>
      </c>
      <c r="G168" s="29">
        <f t="shared" si="35"/>
        <v>0</v>
      </c>
      <c r="H168" s="29">
        <f t="shared" si="35"/>
        <v>0</v>
      </c>
      <c r="I168" s="28"/>
      <c r="J168" s="28"/>
      <c r="K168" s="28"/>
      <c r="L168" s="28"/>
      <c r="M168" s="28"/>
      <c r="N168" s="28"/>
      <c r="S168" s="1"/>
      <c r="T168" s="1"/>
      <c r="U168" s="1"/>
      <c r="V168" s="1"/>
      <c r="W168" s="1"/>
      <c r="X168" s="1"/>
      <c r="Y168" s="1"/>
      <c r="Z168" s="1"/>
      <c r="AA168" s="1"/>
    </row>
    <row r="169" spans="1:731" ht="8.25" customHeight="1" x14ac:dyDescent="0.2">
      <c r="A169" s="2"/>
      <c r="B169" s="3"/>
      <c r="C169" s="3"/>
      <c r="D169" s="3"/>
      <c r="E169" s="3"/>
      <c r="F169" s="3"/>
      <c r="G169" s="3"/>
      <c r="H169" s="3"/>
      <c r="I169" s="71"/>
      <c r="J169" s="71"/>
      <c r="K169" s="71"/>
      <c r="L169" s="71"/>
      <c r="M169" s="71"/>
      <c r="N169" s="71"/>
      <c r="S169" s="1"/>
      <c r="T169" s="1"/>
      <c r="U169" s="1"/>
      <c r="V169" s="1"/>
      <c r="W169" s="1"/>
      <c r="X169" s="1"/>
      <c r="Y169" s="1"/>
      <c r="Z169" s="1"/>
      <c r="AA169" s="1"/>
    </row>
    <row r="170" spans="1:731" s="2" customFormat="1" ht="30.75" customHeight="1" x14ac:dyDescent="0.2">
      <c r="A170" s="179" t="s">
        <v>212</v>
      </c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  <c r="IW170" s="19"/>
      <c r="IX170" s="19"/>
      <c r="IY170" s="19"/>
      <c r="IZ170" s="19"/>
      <c r="JA170" s="19"/>
      <c r="JB170" s="19"/>
      <c r="JC170" s="19"/>
      <c r="JD170" s="19"/>
      <c r="JE170" s="19"/>
      <c r="JF170" s="19"/>
      <c r="JG170" s="19"/>
      <c r="JH170" s="19"/>
      <c r="JI170" s="19"/>
      <c r="JJ170" s="19"/>
      <c r="JK170" s="19"/>
      <c r="JL170" s="19"/>
      <c r="JM170" s="19"/>
      <c r="JN170" s="19"/>
      <c r="JO170" s="19"/>
      <c r="JP170" s="19"/>
      <c r="JQ170" s="19"/>
      <c r="JR170" s="19"/>
      <c r="JS170" s="19"/>
      <c r="JT170" s="19"/>
      <c r="JU170" s="19"/>
      <c r="JV170" s="19"/>
      <c r="JW170" s="19"/>
      <c r="JX170" s="19"/>
      <c r="JY170" s="19"/>
      <c r="JZ170" s="19"/>
      <c r="KA170" s="19"/>
      <c r="KB170" s="19"/>
      <c r="KC170" s="19"/>
      <c r="KD170" s="19"/>
      <c r="KE170" s="19"/>
      <c r="KF170" s="19"/>
      <c r="KG170" s="19"/>
      <c r="KH170" s="19"/>
      <c r="KI170" s="19"/>
      <c r="KJ170" s="19"/>
      <c r="KK170" s="19"/>
      <c r="KL170" s="19"/>
      <c r="KM170" s="19"/>
      <c r="KN170" s="19"/>
      <c r="KO170" s="19"/>
      <c r="KP170" s="19"/>
      <c r="KQ170" s="19"/>
      <c r="KR170" s="19"/>
      <c r="KS170" s="19"/>
      <c r="KT170" s="19"/>
      <c r="KU170" s="19"/>
      <c r="KV170" s="19"/>
      <c r="KW170" s="19"/>
      <c r="KX170" s="19"/>
      <c r="KY170" s="19"/>
      <c r="KZ170" s="19"/>
      <c r="LA170" s="19"/>
      <c r="LB170" s="19"/>
      <c r="LC170" s="19"/>
      <c r="LD170" s="19"/>
      <c r="LE170" s="19"/>
      <c r="LF170" s="19"/>
      <c r="LG170" s="19"/>
      <c r="LH170" s="19"/>
      <c r="LI170" s="19"/>
      <c r="LJ170" s="19"/>
      <c r="LK170" s="19"/>
      <c r="LL170" s="19"/>
      <c r="LM170" s="19"/>
      <c r="LN170" s="19"/>
      <c r="LO170" s="19"/>
      <c r="LP170" s="19"/>
      <c r="LQ170" s="19"/>
      <c r="LR170" s="19"/>
      <c r="LS170" s="19"/>
      <c r="LT170" s="19"/>
      <c r="LU170" s="19"/>
      <c r="LV170" s="19"/>
      <c r="LW170" s="19"/>
      <c r="LX170" s="19"/>
      <c r="LY170" s="19"/>
      <c r="LZ170" s="19"/>
      <c r="MA170" s="19"/>
      <c r="MB170" s="19"/>
      <c r="MC170" s="19"/>
      <c r="MD170" s="19"/>
      <c r="ME170" s="19"/>
      <c r="MF170" s="19"/>
      <c r="MG170" s="19"/>
      <c r="MH170" s="19"/>
      <c r="MI170" s="19"/>
      <c r="MJ170" s="19"/>
      <c r="MK170" s="19"/>
      <c r="ML170" s="19"/>
      <c r="MM170" s="19"/>
      <c r="MN170" s="19"/>
      <c r="MO170" s="19"/>
      <c r="MP170" s="19"/>
      <c r="MQ170" s="19"/>
      <c r="MR170" s="19"/>
      <c r="MS170" s="19"/>
      <c r="MT170" s="19"/>
      <c r="MU170" s="19"/>
      <c r="MV170" s="19"/>
      <c r="MW170" s="19"/>
      <c r="MX170" s="19"/>
      <c r="MY170" s="19"/>
      <c r="MZ170" s="19"/>
      <c r="NA170" s="19"/>
      <c r="NB170" s="19"/>
      <c r="NC170" s="19"/>
      <c r="ND170" s="19"/>
      <c r="NE170" s="19"/>
      <c r="NF170" s="19"/>
      <c r="NG170" s="19"/>
      <c r="NH170" s="19"/>
      <c r="NI170" s="19"/>
      <c r="NJ170" s="19"/>
      <c r="NK170" s="19"/>
      <c r="NL170" s="19"/>
      <c r="NM170" s="19"/>
      <c r="NN170" s="19"/>
      <c r="NO170" s="19"/>
      <c r="NP170" s="19"/>
      <c r="NQ170" s="19"/>
      <c r="NR170" s="19"/>
      <c r="NS170" s="19"/>
      <c r="NT170" s="19"/>
      <c r="NU170" s="19"/>
      <c r="NV170" s="19"/>
      <c r="NW170" s="19"/>
      <c r="NX170" s="19"/>
      <c r="NY170" s="19"/>
      <c r="NZ170" s="19"/>
      <c r="OA170" s="19"/>
      <c r="OB170" s="19"/>
      <c r="OC170" s="19"/>
      <c r="OD170" s="19"/>
      <c r="OE170" s="19"/>
      <c r="OF170" s="19"/>
      <c r="OG170" s="19"/>
      <c r="OH170" s="19"/>
      <c r="OI170" s="19"/>
      <c r="OJ170" s="19"/>
      <c r="OK170" s="19"/>
      <c r="OL170" s="19"/>
      <c r="OM170" s="19"/>
      <c r="ON170" s="19"/>
      <c r="OO170" s="19"/>
      <c r="OP170" s="19"/>
      <c r="OQ170" s="19"/>
      <c r="OR170" s="19"/>
      <c r="OS170" s="19"/>
      <c r="OT170" s="19"/>
      <c r="OU170" s="19"/>
      <c r="OV170" s="19"/>
      <c r="OW170" s="19"/>
      <c r="OX170" s="19"/>
      <c r="OY170" s="19"/>
      <c r="OZ170" s="19"/>
      <c r="PA170" s="19"/>
      <c r="PB170" s="19"/>
      <c r="PC170" s="19"/>
      <c r="PD170" s="19"/>
      <c r="PE170" s="19"/>
      <c r="PF170" s="19"/>
      <c r="PG170" s="19"/>
      <c r="PH170" s="19"/>
      <c r="PI170" s="19"/>
      <c r="PJ170" s="19"/>
      <c r="PK170" s="19"/>
      <c r="PL170" s="19"/>
      <c r="PM170" s="19"/>
      <c r="PN170" s="19"/>
      <c r="PO170" s="19"/>
      <c r="PP170" s="19"/>
      <c r="PQ170" s="19"/>
      <c r="PR170" s="19"/>
      <c r="PS170" s="19"/>
      <c r="PT170" s="19"/>
      <c r="PU170" s="19"/>
      <c r="PV170" s="19"/>
      <c r="PW170" s="19"/>
      <c r="PX170" s="19"/>
      <c r="PY170" s="19"/>
      <c r="PZ170" s="19"/>
      <c r="QA170" s="19"/>
      <c r="QB170" s="19"/>
      <c r="QC170" s="19"/>
      <c r="QD170" s="19"/>
      <c r="QE170" s="19"/>
      <c r="QF170" s="19"/>
      <c r="QG170" s="19"/>
      <c r="QH170" s="19"/>
      <c r="QI170" s="19"/>
      <c r="QJ170" s="19"/>
      <c r="QK170" s="19"/>
      <c r="QL170" s="19"/>
      <c r="QM170" s="19"/>
      <c r="QN170" s="19"/>
      <c r="QO170" s="19"/>
      <c r="QP170" s="19"/>
      <c r="QQ170" s="19"/>
      <c r="QR170" s="19"/>
      <c r="QS170" s="19"/>
      <c r="QT170" s="19"/>
      <c r="QU170" s="19"/>
      <c r="QV170" s="19"/>
      <c r="QW170" s="19"/>
      <c r="QX170" s="19"/>
      <c r="QY170" s="19"/>
      <c r="QZ170" s="19"/>
      <c r="RA170" s="19"/>
      <c r="RB170" s="19"/>
      <c r="RC170" s="19"/>
      <c r="RD170" s="19"/>
      <c r="RE170" s="19"/>
      <c r="RF170" s="19"/>
      <c r="RG170" s="19"/>
      <c r="RH170" s="19"/>
      <c r="RI170" s="19"/>
      <c r="RJ170" s="19"/>
      <c r="RK170" s="19"/>
      <c r="RL170" s="19"/>
      <c r="RM170" s="19"/>
      <c r="RN170" s="19"/>
      <c r="RO170" s="19"/>
      <c r="RP170" s="19"/>
      <c r="RQ170" s="19"/>
      <c r="RR170" s="19"/>
      <c r="RS170" s="19"/>
      <c r="RT170" s="19"/>
      <c r="RU170" s="19"/>
      <c r="RV170" s="19"/>
      <c r="RW170" s="19"/>
      <c r="RX170" s="19"/>
      <c r="RY170" s="19"/>
      <c r="RZ170" s="19"/>
      <c r="SA170" s="19"/>
      <c r="SB170" s="19"/>
      <c r="SC170" s="19"/>
      <c r="SD170" s="19"/>
      <c r="SE170" s="19"/>
      <c r="SF170" s="19"/>
      <c r="SG170" s="19"/>
      <c r="SH170" s="19"/>
      <c r="SI170" s="19"/>
      <c r="SJ170" s="19"/>
      <c r="SK170" s="19"/>
      <c r="SL170" s="19"/>
      <c r="SM170" s="19"/>
      <c r="SN170" s="19"/>
      <c r="SO170" s="19"/>
      <c r="SP170" s="19"/>
      <c r="SQ170" s="19"/>
      <c r="SR170" s="19"/>
      <c r="SS170" s="19"/>
      <c r="ST170" s="19"/>
      <c r="SU170" s="19"/>
      <c r="SV170" s="19"/>
      <c r="SW170" s="19"/>
      <c r="SX170" s="19"/>
      <c r="SY170" s="19"/>
      <c r="SZ170" s="19"/>
      <c r="TA170" s="19"/>
      <c r="TB170" s="19"/>
      <c r="TC170" s="19"/>
      <c r="TD170" s="19"/>
      <c r="TE170" s="19"/>
      <c r="TF170" s="19"/>
      <c r="TG170" s="19"/>
      <c r="TH170" s="19"/>
      <c r="TI170" s="19"/>
      <c r="TJ170" s="19"/>
      <c r="TK170" s="19"/>
      <c r="TL170" s="19"/>
      <c r="TM170" s="19"/>
      <c r="TN170" s="19"/>
      <c r="TO170" s="19"/>
      <c r="TP170" s="19"/>
      <c r="TQ170" s="19"/>
      <c r="TR170" s="19"/>
      <c r="TS170" s="19"/>
      <c r="TT170" s="19"/>
      <c r="TU170" s="19"/>
      <c r="TV170" s="19"/>
      <c r="TW170" s="19"/>
      <c r="TX170" s="19"/>
      <c r="TY170" s="19"/>
      <c r="TZ170" s="19"/>
      <c r="UA170" s="19"/>
      <c r="UB170" s="19"/>
      <c r="UC170" s="19"/>
      <c r="UD170" s="19"/>
      <c r="UE170" s="19"/>
      <c r="UF170" s="19"/>
      <c r="UG170" s="19"/>
      <c r="UH170" s="19"/>
      <c r="UI170" s="19"/>
      <c r="UJ170" s="19"/>
      <c r="UK170" s="19"/>
      <c r="UL170" s="19"/>
      <c r="UM170" s="19"/>
      <c r="UN170" s="19"/>
      <c r="UO170" s="19"/>
      <c r="UP170" s="19"/>
      <c r="UQ170" s="19"/>
      <c r="UR170" s="19"/>
      <c r="US170" s="19"/>
      <c r="UT170" s="19"/>
      <c r="UU170" s="19"/>
      <c r="UV170" s="19"/>
      <c r="UW170" s="19"/>
      <c r="UX170" s="19"/>
      <c r="UY170" s="19"/>
      <c r="UZ170" s="19"/>
      <c r="VA170" s="19"/>
      <c r="VB170" s="19"/>
      <c r="VC170" s="19"/>
      <c r="VD170" s="19"/>
      <c r="VE170" s="19"/>
      <c r="VF170" s="19"/>
      <c r="VG170" s="19"/>
      <c r="VH170" s="19"/>
      <c r="VI170" s="19"/>
      <c r="VJ170" s="19"/>
      <c r="VK170" s="19"/>
      <c r="VL170" s="19"/>
      <c r="VM170" s="19"/>
      <c r="VN170" s="19"/>
      <c r="VO170" s="19"/>
      <c r="VP170" s="19"/>
      <c r="VQ170" s="19"/>
      <c r="VR170" s="19"/>
      <c r="VS170" s="19"/>
      <c r="VT170" s="19"/>
      <c r="VU170" s="19"/>
      <c r="VV170" s="19"/>
      <c r="VW170" s="19"/>
      <c r="VX170" s="19"/>
      <c r="VY170" s="19"/>
      <c r="VZ170" s="19"/>
      <c r="WA170" s="19"/>
      <c r="WB170" s="19"/>
      <c r="WC170" s="19"/>
      <c r="WD170" s="19"/>
      <c r="WE170" s="19"/>
      <c r="WF170" s="19"/>
      <c r="WG170" s="19"/>
      <c r="WH170" s="19"/>
      <c r="WI170" s="19"/>
      <c r="WJ170" s="19"/>
      <c r="WK170" s="19"/>
      <c r="WL170" s="19"/>
      <c r="WM170" s="19"/>
      <c r="WN170" s="19"/>
      <c r="WO170" s="19"/>
      <c r="WP170" s="19"/>
      <c r="WQ170" s="19"/>
      <c r="WR170" s="19"/>
      <c r="WS170" s="19"/>
      <c r="WT170" s="19"/>
      <c r="WU170" s="19"/>
      <c r="WV170" s="19"/>
      <c r="WW170" s="19"/>
      <c r="WX170" s="19"/>
      <c r="WY170" s="19"/>
      <c r="WZ170" s="19"/>
      <c r="XA170" s="19"/>
      <c r="XB170" s="19"/>
      <c r="XC170" s="19"/>
      <c r="XD170" s="19"/>
      <c r="XE170" s="19"/>
      <c r="XF170" s="19"/>
      <c r="XG170" s="19"/>
      <c r="XH170" s="19"/>
      <c r="XI170" s="19"/>
      <c r="XJ170" s="19"/>
      <c r="XK170" s="19"/>
      <c r="XL170" s="19"/>
      <c r="XM170" s="19"/>
      <c r="XN170" s="19"/>
      <c r="XO170" s="19"/>
      <c r="XP170" s="19"/>
      <c r="XQ170" s="19"/>
      <c r="XR170" s="19"/>
      <c r="XS170" s="19"/>
      <c r="XT170" s="19"/>
      <c r="XU170" s="19"/>
      <c r="XV170" s="19"/>
      <c r="XW170" s="19"/>
      <c r="XX170" s="19"/>
      <c r="XY170" s="19"/>
      <c r="XZ170" s="19"/>
      <c r="YA170" s="19"/>
      <c r="YB170" s="19"/>
      <c r="YC170" s="19"/>
      <c r="YD170" s="19"/>
      <c r="YE170" s="19"/>
      <c r="YF170" s="19"/>
      <c r="YG170" s="19"/>
      <c r="YH170" s="19"/>
      <c r="YI170" s="19"/>
      <c r="YJ170" s="19"/>
      <c r="YK170" s="19"/>
      <c r="YL170" s="19"/>
      <c r="YM170" s="19"/>
      <c r="YN170" s="19"/>
      <c r="YO170" s="19"/>
      <c r="YP170" s="19"/>
      <c r="YQ170" s="19"/>
      <c r="YR170" s="19"/>
      <c r="YS170" s="19"/>
      <c r="YT170" s="19"/>
      <c r="YU170" s="19"/>
      <c r="YV170" s="19"/>
      <c r="YW170" s="19"/>
      <c r="YX170" s="19"/>
      <c r="YY170" s="19"/>
      <c r="YZ170" s="19"/>
      <c r="ZA170" s="19"/>
      <c r="ZB170" s="19"/>
      <c r="ZC170" s="19"/>
      <c r="ZD170" s="19"/>
      <c r="ZE170" s="19"/>
      <c r="ZF170" s="19"/>
      <c r="ZG170" s="19"/>
      <c r="ZH170" s="19"/>
      <c r="ZI170" s="19"/>
      <c r="ZJ170" s="19"/>
      <c r="ZK170" s="19"/>
      <c r="ZL170" s="19"/>
      <c r="ZM170" s="19"/>
      <c r="ZN170" s="19"/>
      <c r="ZO170" s="19"/>
      <c r="ZP170" s="19"/>
      <c r="ZQ170" s="19"/>
      <c r="ZR170" s="19"/>
      <c r="ZS170" s="19"/>
      <c r="ZT170" s="19"/>
      <c r="ZU170" s="19"/>
      <c r="ZV170" s="19"/>
      <c r="ZW170" s="19"/>
      <c r="ZX170" s="19"/>
      <c r="ZY170" s="19"/>
      <c r="ZZ170" s="19"/>
      <c r="AAA170" s="19"/>
      <c r="AAB170" s="19"/>
      <c r="AAC170" s="19"/>
      <c r="AAD170" s="19"/>
      <c r="AAE170" s="19"/>
      <c r="AAF170" s="19"/>
      <c r="AAG170" s="19"/>
      <c r="AAH170" s="19"/>
      <c r="AAI170" s="19"/>
      <c r="AAJ170" s="19"/>
      <c r="AAK170" s="19"/>
      <c r="AAL170" s="19"/>
      <c r="AAM170" s="19"/>
      <c r="AAN170" s="19"/>
      <c r="AAO170" s="19"/>
      <c r="AAP170" s="19"/>
      <c r="AAQ170" s="19"/>
      <c r="AAR170" s="19"/>
      <c r="AAS170" s="19"/>
      <c r="AAT170" s="19"/>
      <c r="AAU170" s="19"/>
      <c r="AAV170" s="19"/>
      <c r="AAW170" s="19"/>
      <c r="AAX170" s="19"/>
      <c r="AAY170" s="19"/>
      <c r="AAZ170" s="19"/>
      <c r="ABA170" s="19"/>
      <c r="ABB170" s="19"/>
      <c r="ABC170" s="18"/>
    </row>
    <row r="171" spans="1:731" s="2" customFormat="1" x14ac:dyDescent="0.2">
      <c r="A171" s="178" t="s">
        <v>105</v>
      </c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  <c r="IW171" s="19"/>
      <c r="IX171" s="19"/>
      <c r="IY171" s="19"/>
      <c r="IZ171" s="19"/>
      <c r="JA171" s="19"/>
      <c r="JB171" s="19"/>
      <c r="JC171" s="19"/>
      <c r="JD171" s="19"/>
      <c r="JE171" s="19"/>
      <c r="JF171" s="19"/>
      <c r="JG171" s="19"/>
      <c r="JH171" s="19"/>
      <c r="JI171" s="19"/>
      <c r="JJ171" s="19"/>
      <c r="JK171" s="19"/>
      <c r="JL171" s="19"/>
      <c r="JM171" s="19"/>
      <c r="JN171" s="19"/>
      <c r="JO171" s="19"/>
      <c r="JP171" s="19"/>
      <c r="JQ171" s="19"/>
      <c r="JR171" s="19"/>
      <c r="JS171" s="19"/>
      <c r="JT171" s="19"/>
      <c r="JU171" s="19"/>
      <c r="JV171" s="19"/>
      <c r="JW171" s="19"/>
      <c r="JX171" s="19"/>
      <c r="JY171" s="19"/>
      <c r="JZ171" s="19"/>
      <c r="KA171" s="19"/>
      <c r="KB171" s="19"/>
      <c r="KC171" s="19"/>
      <c r="KD171" s="19"/>
      <c r="KE171" s="19"/>
      <c r="KF171" s="19"/>
      <c r="KG171" s="19"/>
      <c r="KH171" s="19"/>
      <c r="KI171" s="19"/>
      <c r="KJ171" s="19"/>
      <c r="KK171" s="19"/>
      <c r="KL171" s="19"/>
      <c r="KM171" s="19"/>
      <c r="KN171" s="19"/>
      <c r="KO171" s="19"/>
      <c r="KP171" s="19"/>
      <c r="KQ171" s="19"/>
      <c r="KR171" s="19"/>
      <c r="KS171" s="19"/>
      <c r="KT171" s="19"/>
      <c r="KU171" s="19"/>
      <c r="KV171" s="19"/>
      <c r="KW171" s="19"/>
      <c r="KX171" s="19"/>
      <c r="KY171" s="19"/>
      <c r="KZ171" s="19"/>
      <c r="LA171" s="19"/>
      <c r="LB171" s="19"/>
      <c r="LC171" s="19"/>
      <c r="LD171" s="19"/>
      <c r="LE171" s="19"/>
      <c r="LF171" s="19"/>
      <c r="LG171" s="19"/>
      <c r="LH171" s="19"/>
      <c r="LI171" s="19"/>
      <c r="LJ171" s="19"/>
      <c r="LK171" s="19"/>
      <c r="LL171" s="19"/>
      <c r="LM171" s="19"/>
      <c r="LN171" s="19"/>
      <c r="LO171" s="19"/>
      <c r="LP171" s="19"/>
      <c r="LQ171" s="19"/>
      <c r="LR171" s="19"/>
      <c r="LS171" s="19"/>
      <c r="LT171" s="19"/>
      <c r="LU171" s="19"/>
      <c r="LV171" s="19"/>
      <c r="LW171" s="19"/>
      <c r="LX171" s="19"/>
      <c r="LY171" s="19"/>
      <c r="LZ171" s="19"/>
      <c r="MA171" s="19"/>
      <c r="MB171" s="19"/>
      <c r="MC171" s="19"/>
      <c r="MD171" s="19"/>
      <c r="ME171" s="19"/>
      <c r="MF171" s="19"/>
      <c r="MG171" s="19"/>
      <c r="MH171" s="19"/>
      <c r="MI171" s="19"/>
      <c r="MJ171" s="19"/>
      <c r="MK171" s="19"/>
      <c r="ML171" s="19"/>
      <c r="MM171" s="19"/>
      <c r="MN171" s="19"/>
      <c r="MO171" s="19"/>
      <c r="MP171" s="19"/>
      <c r="MQ171" s="19"/>
      <c r="MR171" s="19"/>
      <c r="MS171" s="19"/>
      <c r="MT171" s="19"/>
      <c r="MU171" s="19"/>
      <c r="MV171" s="19"/>
      <c r="MW171" s="19"/>
      <c r="MX171" s="19"/>
      <c r="MY171" s="19"/>
      <c r="MZ171" s="19"/>
      <c r="NA171" s="19"/>
      <c r="NB171" s="19"/>
      <c r="NC171" s="19"/>
      <c r="ND171" s="19"/>
      <c r="NE171" s="19"/>
      <c r="NF171" s="19"/>
      <c r="NG171" s="19"/>
      <c r="NH171" s="19"/>
      <c r="NI171" s="19"/>
      <c r="NJ171" s="19"/>
      <c r="NK171" s="19"/>
      <c r="NL171" s="19"/>
      <c r="NM171" s="19"/>
      <c r="NN171" s="19"/>
      <c r="NO171" s="19"/>
      <c r="NP171" s="19"/>
      <c r="NQ171" s="19"/>
      <c r="NR171" s="19"/>
      <c r="NS171" s="19"/>
      <c r="NT171" s="19"/>
      <c r="NU171" s="19"/>
      <c r="NV171" s="19"/>
      <c r="NW171" s="19"/>
      <c r="NX171" s="19"/>
      <c r="NY171" s="19"/>
      <c r="NZ171" s="19"/>
      <c r="OA171" s="19"/>
      <c r="OB171" s="19"/>
      <c r="OC171" s="19"/>
      <c r="OD171" s="19"/>
      <c r="OE171" s="19"/>
      <c r="OF171" s="19"/>
      <c r="OG171" s="19"/>
      <c r="OH171" s="19"/>
      <c r="OI171" s="19"/>
      <c r="OJ171" s="19"/>
      <c r="OK171" s="19"/>
      <c r="OL171" s="19"/>
      <c r="OM171" s="19"/>
      <c r="ON171" s="19"/>
      <c r="OO171" s="19"/>
      <c r="OP171" s="19"/>
      <c r="OQ171" s="19"/>
      <c r="OR171" s="19"/>
      <c r="OS171" s="19"/>
      <c r="OT171" s="19"/>
      <c r="OU171" s="19"/>
      <c r="OV171" s="19"/>
      <c r="OW171" s="19"/>
      <c r="OX171" s="19"/>
      <c r="OY171" s="19"/>
      <c r="OZ171" s="19"/>
      <c r="PA171" s="19"/>
      <c r="PB171" s="19"/>
      <c r="PC171" s="19"/>
      <c r="PD171" s="19"/>
      <c r="PE171" s="19"/>
      <c r="PF171" s="19"/>
      <c r="PG171" s="19"/>
      <c r="PH171" s="19"/>
      <c r="PI171" s="19"/>
      <c r="PJ171" s="19"/>
      <c r="PK171" s="19"/>
      <c r="PL171" s="19"/>
      <c r="PM171" s="19"/>
      <c r="PN171" s="19"/>
      <c r="PO171" s="19"/>
      <c r="PP171" s="19"/>
      <c r="PQ171" s="19"/>
      <c r="PR171" s="19"/>
      <c r="PS171" s="19"/>
      <c r="PT171" s="19"/>
      <c r="PU171" s="19"/>
      <c r="PV171" s="19"/>
      <c r="PW171" s="19"/>
      <c r="PX171" s="19"/>
      <c r="PY171" s="19"/>
      <c r="PZ171" s="19"/>
      <c r="QA171" s="19"/>
      <c r="QB171" s="19"/>
      <c r="QC171" s="19"/>
      <c r="QD171" s="19"/>
      <c r="QE171" s="19"/>
      <c r="QF171" s="19"/>
      <c r="QG171" s="19"/>
      <c r="QH171" s="19"/>
      <c r="QI171" s="19"/>
      <c r="QJ171" s="19"/>
      <c r="QK171" s="19"/>
      <c r="QL171" s="19"/>
      <c r="QM171" s="19"/>
      <c r="QN171" s="19"/>
      <c r="QO171" s="19"/>
      <c r="QP171" s="19"/>
      <c r="QQ171" s="19"/>
      <c r="QR171" s="19"/>
      <c r="QS171" s="19"/>
      <c r="QT171" s="19"/>
      <c r="QU171" s="19"/>
      <c r="QV171" s="19"/>
      <c r="QW171" s="19"/>
      <c r="QX171" s="19"/>
      <c r="QY171" s="19"/>
      <c r="QZ171" s="19"/>
      <c r="RA171" s="19"/>
      <c r="RB171" s="19"/>
      <c r="RC171" s="19"/>
      <c r="RD171" s="19"/>
      <c r="RE171" s="19"/>
      <c r="RF171" s="19"/>
      <c r="RG171" s="19"/>
      <c r="RH171" s="19"/>
      <c r="RI171" s="19"/>
      <c r="RJ171" s="19"/>
      <c r="RK171" s="19"/>
      <c r="RL171" s="19"/>
      <c r="RM171" s="19"/>
      <c r="RN171" s="19"/>
      <c r="RO171" s="19"/>
      <c r="RP171" s="19"/>
      <c r="RQ171" s="19"/>
      <c r="RR171" s="19"/>
      <c r="RS171" s="19"/>
      <c r="RT171" s="19"/>
      <c r="RU171" s="19"/>
      <c r="RV171" s="19"/>
      <c r="RW171" s="19"/>
      <c r="RX171" s="19"/>
      <c r="RY171" s="19"/>
      <c r="RZ171" s="19"/>
      <c r="SA171" s="19"/>
      <c r="SB171" s="19"/>
      <c r="SC171" s="19"/>
      <c r="SD171" s="19"/>
      <c r="SE171" s="19"/>
      <c r="SF171" s="19"/>
      <c r="SG171" s="19"/>
      <c r="SH171" s="19"/>
      <c r="SI171" s="19"/>
      <c r="SJ171" s="19"/>
      <c r="SK171" s="19"/>
      <c r="SL171" s="19"/>
      <c r="SM171" s="19"/>
      <c r="SN171" s="19"/>
      <c r="SO171" s="19"/>
      <c r="SP171" s="19"/>
      <c r="SQ171" s="19"/>
      <c r="SR171" s="19"/>
      <c r="SS171" s="19"/>
      <c r="ST171" s="19"/>
      <c r="SU171" s="19"/>
      <c r="SV171" s="19"/>
      <c r="SW171" s="19"/>
      <c r="SX171" s="19"/>
      <c r="SY171" s="19"/>
      <c r="SZ171" s="19"/>
      <c r="TA171" s="19"/>
      <c r="TB171" s="19"/>
      <c r="TC171" s="19"/>
      <c r="TD171" s="19"/>
      <c r="TE171" s="19"/>
      <c r="TF171" s="19"/>
      <c r="TG171" s="19"/>
      <c r="TH171" s="19"/>
      <c r="TI171" s="19"/>
      <c r="TJ171" s="19"/>
      <c r="TK171" s="19"/>
      <c r="TL171" s="19"/>
      <c r="TM171" s="19"/>
      <c r="TN171" s="19"/>
      <c r="TO171" s="19"/>
      <c r="TP171" s="19"/>
      <c r="TQ171" s="19"/>
      <c r="TR171" s="19"/>
      <c r="TS171" s="19"/>
      <c r="TT171" s="19"/>
      <c r="TU171" s="19"/>
      <c r="TV171" s="19"/>
      <c r="TW171" s="19"/>
      <c r="TX171" s="19"/>
      <c r="TY171" s="19"/>
      <c r="TZ171" s="19"/>
      <c r="UA171" s="19"/>
      <c r="UB171" s="19"/>
      <c r="UC171" s="19"/>
      <c r="UD171" s="19"/>
      <c r="UE171" s="19"/>
      <c r="UF171" s="19"/>
      <c r="UG171" s="19"/>
      <c r="UH171" s="19"/>
      <c r="UI171" s="19"/>
      <c r="UJ171" s="19"/>
      <c r="UK171" s="19"/>
      <c r="UL171" s="19"/>
      <c r="UM171" s="19"/>
      <c r="UN171" s="19"/>
      <c r="UO171" s="19"/>
      <c r="UP171" s="19"/>
      <c r="UQ171" s="19"/>
      <c r="UR171" s="19"/>
      <c r="US171" s="19"/>
      <c r="UT171" s="19"/>
      <c r="UU171" s="19"/>
      <c r="UV171" s="19"/>
      <c r="UW171" s="19"/>
      <c r="UX171" s="19"/>
      <c r="UY171" s="19"/>
      <c r="UZ171" s="19"/>
      <c r="VA171" s="19"/>
      <c r="VB171" s="19"/>
      <c r="VC171" s="19"/>
      <c r="VD171" s="19"/>
      <c r="VE171" s="19"/>
      <c r="VF171" s="19"/>
      <c r="VG171" s="19"/>
      <c r="VH171" s="19"/>
      <c r="VI171" s="19"/>
      <c r="VJ171" s="19"/>
      <c r="VK171" s="19"/>
      <c r="VL171" s="19"/>
      <c r="VM171" s="19"/>
      <c r="VN171" s="19"/>
      <c r="VO171" s="19"/>
      <c r="VP171" s="19"/>
      <c r="VQ171" s="19"/>
      <c r="VR171" s="19"/>
      <c r="VS171" s="19"/>
      <c r="VT171" s="19"/>
      <c r="VU171" s="19"/>
      <c r="VV171" s="19"/>
      <c r="VW171" s="19"/>
      <c r="VX171" s="19"/>
      <c r="VY171" s="19"/>
      <c r="VZ171" s="19"/>
      <c r="WA171" s="19"/>
      <c r="WB171" s="19"/>
      <c r="WC171" s="19"/>
      <c r="WD171" s="19"/>
      <c r="WE171" s="19"/>
      <c r="WF171" s="19"/>
      <c r="WG171" s="19"/>
      <c r="WH171" s="19"/>
      <c r="WI171" s="19"/>
      <c r="WJ171" s="19"/>
      <c r="WK171" s="19"/>
      <c r="WL171" s="19"/>
      <c r="WM171" s="19"/>
      <c r="WN171" s="19"/>
      <c r="WO171" s="19"/>
      <c r="WP171" s="19"/>
      <c r="WQ171" s="19"/>
      <c r="WR171" s="19"/>
      <c r="WS171" s="19"/>
      <c r="WT171" s="19"/>
      <c r="WU171" s="19"/>
      <c r="WV171" s="19"/>
      <c r="WW171" s="19"/>
      <c r="WX171" s="19"/>
      <c r="WY171" s="19"/>
      <c r="WZ171" s="19"/>
      <c r="XA171" s="19"/>
      <c r="XB171" s="19"/>
      <c r="XC171" s="19"/>
      <c r="XD171" s="19"/>
      <c r="XE171" s="19"/>
      <c r="XF171" s="19"/>
      <c r="XG171" s="19"/>
      <c r="XH171" s="19"/>
      <c r="XI171" s="19"/>
      <c r="XJ171" s="19"/>
      <c r="XK171" s="19"/>
      <c r="XL171" s="19"/>
      <c r="XM171" s="19"/>
      <c r="XN171" s="19"/>
      <c r="XO171" s="19"/>
      <c r="XP171" s="19"/>
      <c r="XQ171" s="19"/>
      <c r="XR171" s="19"/>
      <c r="XS171" s="19"/>
      <c r="XT171" s="19"/>
      <c r="XU171" s="19"/>
      <c r="XV171" s="19"/>
      <c r="XW171" s="19"/>
      <c r="XX171" s="19"/>
      <c r="XY171" s="19"/>
      <c r="XZ171" s="19"/>
      <c r="YA171" s="19"/>
      <c r="YB171" s="19"/>
      <c r="YC171" s="19"/>
      <c r="YD171" s="19"/>
      <c r="YE171" s="19"/>
      <c r="YF171" s="19"/>
      <c r="YG171" s="19"/>
      <c r="YH171" s="19"/>
      <c r="YI171" s="19"/>
      <c r="YJ171" s="19"/>
      <c r="YK171" s="19"/>
      <c r="YL171" s="19"/>
      <c r="YM171" s="19"/>
      <c r="YN171" s="19"/>
      <c r="YO171" s="19"/>
      <c r="YP171" s="19"/>
      <c r="YQ171" s="19"/>
      <c r="YR171" s="19"/>
      <c r="YS171" s="19"/>
      <c r="YT171" s="19"/>
      <c r="YU171" s="19"/>
      <c r="YV171" s="19"/>
      <c r="YW171" s="19"/>
      <c r="YX171" s="19"/>
      <c r="YY171" s="19"/>
      <c r="YZ171" s="19"/>
      <c r="ZA171" s="19"/>
      <c r="ZB171" s="19"/>
      <c r="ZC171" s="19"/>
      <c r="ZD171" s="19"/>
      <c r="ZE171" s="19"/>
      <c r="ZF171" s="19"/>
      <c r="ZG171" s="19"/>
      <c r="ZH171" s="19"/>
      <c r="ZI171" s="19"/>
      <c r="ZJ171" s="19"/>
      <c r="ZK171" s="19"/>
      <c r="ZL171" s="19"/>
      <c r="ZM171" s="19"/>
      <c r="ZN171" s="19"/>
      <c r="ZO171" s="19"/>
      <c r="ZP171" s="19"/>
      <c r="ZQ171" s="19"/>
      <c r="ZR171" s="19"/>
      <c r="ZS171" s="19"/>
      <c r="ZT171" s="19"/>
      <c r="ZU171" s="19"/>
      <c r="ZV171" s="19"/>
      <c r="ZW171" s="19"/>
      <c r="ZX171" s="19"/>
      <c r="ZY171" s="19"/>
      <c r="ZZ171" s="19"/>
      <c r="AAA171" s="19"/>
      <c r="AAB171" s="19"/>
      <c r="AAC171" s="19"/>
      <c r="AAD171" s="19"/>
      <c r="AAE171" s="19"/>
      <c r="AAF171" s="19"/>
      <c r="AAG171" s="19"/>
      <c r="AAH171" s="19"/>
      <c r="AAI171" s="19"/>
      <c r="AAJ171" s="19"/>
      <c r="AAK171" s="19"/>
      <c r="AAL171" s="19"/>
      <c r="AAM171" s="19"/>
      <c r="AAN171" s="19"/>
      <c r="AAO171" s="19"/>
      <c r="AAP171" s="19"/>
      <c r="AAQ171" s="19"/>
      <c r="AAR171" s="19"/>
      <c r="AAS171" s="19"/>
      <c r="AAT171" s="19"/>
      <c r="AAU171" s="19"/>
      <c r="AAV171" s="19"/>
      <c r="AAW171" s="19"/>
      <c r="AAX171" s="19"/>
      <c r="AAY171" s="19"/>
      <c r="AAZ171" s="19"/>
      <c r="ABA171" s="19"/>
      <c r="ABB171" s="19"/>
      <c r="ABC171" s="18"/>
    </row>
    <row r="172" spans="1:731" s="2" customFormat="1" x14ac:dyDescent="0.2">
      <c r="A172" s="178" t="s">
        <v>106</v>
      </c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  <c r="IW172" s="19"/>
      <c r="IX172" s="19"/>
      <c r="IY172" s="19"/>
      <c r="IZ172" s="19"/>
      <c r="JA172" s="19"/>
      <c r="JB172" s="19"/>
      <c r="JC172" s="19"/>
      <c r="JD172" s="19"/>
      <c r="JE172" s="19"/>
      <c r="JF172" s="19"/>
      <c r="JG172" s="19"/>
      <c r="JH172" s="19"/>
      <c r="JI172" s="19"/>
      <c r="JJ172" s="19"/>
      <c r="JK172" s="19"/>
      <c r="JL172" s="19"/>
      <c r="JM172" s="19"/>
      <c r="JN172" s="19"/>
      <c r="JO172" s="19"/>
      <c r="JP172" s="19"/>
      <c r="JQ172" s="19"/>
      <c r="JR172" s="19"/>
      <c r="JS172" s="19"/>
      <c r="JT172" s="19"/>
      <c r="JU172" s="19"/>
      <c r="JV172" s="19"/>
      <c r="JW172" s="19"/>
      <c r="JX172" s="19"/>
      <c r="JY172" s="19"/>
      <c r="JZ172" s="19"/>
      <c r="KA172" s="19"/>
      <c r="KB172" s="19"/>
      <c r="KC172" s="19"/>
      <c r="KD172" s="19"/>
      <c r="KE172" s="19"/>
      <c r="KF172" s="19"/>
      <c r="KG172" s="19"/>
      <c r="KH172" s="19"/>
      <c r="KI172" s="19"/>
      <c r="KJ172" s="19"/>
      <c r="KK172" s="19"/>
      <c r="KL172" s="19"/>
      <c r="KM172" s="19"/>
      <c r="KN172" s="19"/>
      <c r="KO172" s="19"/>
      <c r="KP172" s="19"/>
      <c r="KQ172" s="19"/>
      <c r="KR172" s="19"/>
      <c r="KS172" s="19"/>
      <c r="KT172" s="19"/>
      <c r="KU172" s="19"/>
      <c r="KV172" s="19"/>
      <c r="KW172" s="19"/>
      <c r="KX172" s="19"/>
      <c r="KY172" s="19"/>
      <c r="KZ172" s="19"/>
      <c r="LA172" s="19"/>
      <c r="LB172" s="19"/>
      <c r="LC172" s="19"/>
      <c r="LD172" s="19"/>
      <c r="LE172" s="19"/>
      <c r="LF172" s="19"/>
      <c r="LG172" s="19"/>
      <c r="LH172" s="19"/>
      <c r="LI172" s="19"/>
      <c r="LJ172" s="19"/>
      <c r="LK172" s="19"/>
      <c r="LL172" s="19"/>
      <c r="LM172" s="19"/>
      <c r="LN172" s="19"/>
      <c r="LO172" s="19"/>
      <c r="LP172" s="19"/>
      <c r="LQ172" s="19"/>
      <c r="LR172" s="19"/>
      <c r="LS172" s="19"/>
      <c r="LT172" s="19"/>
      <c r="LU172" s="19"/>
      <c r="LV172" s="19"/>
      <c r="LW172" s="19"/>
      <c r="LX172" s="19"/>
      <c r="LY172" s="19"/>
      <c r="LZ172" s="19"/>
      <c r="MA172" s="19"/>
      <c r="MB172" s="19"/>
      <c r="MC172" s="19"/>
      <c r="MD172" s="19"/>
      <c r="ME172" s="19"/>
      <c r="MF172" s="19"/>
      <c r="MG172" s="19"/>
      <c r="MH172" s="19"/>
      <c r="MI172" s="19"/>
      <c r="MJ172" s="19"/>
      <c r="MK172" s="19"/>
      <c r="ML172" s="19"/>
      <c r="MM172" s="19"/>
      <c r="MN172" s="19"/>
      <c r="MO172" s="19"/>
      <c r="MP172" s="19"/>
      <c r="MQ172" s="19"/>
      <c r="MR172" s="19"/>
      <c r="MS172" s="19"/>
      <c r="MT172" s="19"/>
      <c r="MU172" s="19"/>
      <c r="MV172" s="19"/>
      <c r="MW172" s="19"/>
      <c r="MX172" s="19"/>
      <c r="MY172" s="19"/>
      <c r="MZ172" s="19"/>
      <c r="NA172" s="19"/>
      <c r="NB172" s="19"/>
      <c r="NC172" s="19"/>
      <c r="ND172" s="19"/>
      <c r="NE172" s="19"/>
      <c r="NF172" s="19"/>
      <c r="NG172" s="19"/>
      <c r="NH172" s="19"/>
      <c r="NI172" s="19"/>
      <c r="NJ172" s="19"/>
      <c r="NK172" s="19"/>
      <c r="NL172" s="19"/>
      <c r="NM172" s="19"/>
      <c r="NN172" s="19"/>
      <c r="NO172" s="19"/>
      <c r="NP172" s="19"/>
      <c r="NQ172" s="19"/>
      <c r="NR172" s="19"/>
      <c r="NS172" s="19"/>
      <c r="NT172" s="19"/>
      <c r="NU172" s="19"/>
      <c r="NV172" s="19"/>
      <c r="NW172" s="19"/>
      <c r="NX172" s="19"/>
      <c r="NY172" s="19"/>
      <c r="NZ172" s="19"/>
      <c r="OA172" s="19"/>
      <c r="OB172" s="19"/>
      <c r="OC172" s="19"/>
      <c r="OD172" s="19"/>
      <c r="OE172" s="19"/>
      <c r="OF172" s="19"/>
      <c r="OG172" s="19"/>
      <c r="OH172" s="19"/>
      <c r="OI172" s="19"/>
      <c r="OJ172" s="19"/>
      <c r="OK172" s="19"/>
      <c r="OL172" s="19"/>
      <c r="OM172" s="19"/>
      <c r="ON172" s="19"/>
      <c r="OO172" s="19"/>
      <c r="OP172" s="19"/>
      <c r="OQ172" s="19"/>
      <c r="OR172" s="19"/>
      <c r="OS172" s="19"/>
      <c r="OT172" s="19"/>
      <c r="OU172" s="19"/>
      <c r="OV172" s="19"/>
      <c r="OW172" s="19"/>
      <c r="OX172" s="19"/>
      <c r="OY172" s="19"/>
      <c r="OZ172" s="19"/>
      <c r="PA172" s="19"/>
      <c r="PB172" s="19"/>
      <c r="PC172" s="19"/>
      <c r="PD172" s="19"/>
      <c r="PE172" s="19"/>
      <c r="PF172" s="19"/>
      <c r="PG172" s="19"/>
      <c r="PH172" s="19"/>
      <c r="PI172" s="19"/>
      <c r="PJ172" s="19"/>
      <c r="PK172" s="19"/>
      <c r="PL172" s="19"/>
      <c r="PM172" s="19"/>
      <c r="PN172" s="19"/>
      <c r="PO172" s="19"/>
      <c r="PP172" s="19"/>
      <c r="PQ172" s="19"/>
      <c r="PR172" s="19"/>
      <c r="PS172" s="19"/>
      <c r="PT172" s="19"/>
      <c r="PU172" s="19"/>
      <c r="PV172" s="19"/>
      <c r="PW172" s="19"/>
      <c r="PX172" s="19"/>
      <c r="PY172" s="19"/>
      <c r="PZ172" s="19"/>
      <c r="QA172" s="19"/>
      <c r="QB172" s="19"/>
      <c r="QC172" s="19"/>
      <c r="QD172" s="19"/>
      <c r="QE172" s="19"/>
      <c r="QF172" s="19"/>
      <c r="QG172" s="19"/>
      <c r="QH172" s="19"/>
      <c r="QI172" s="19"/>
      <c r="QJ172" s="19"/>
      <c r="QK172" s="19"/>
      <c r="QL172" s="19"/>
      <c r="QM172" s="19"/>
      <c r="QN172" s="19"/>
      <c r="QO172" s="19"/>
      <c r="QP172" s="19"/>
      <c r="QQ172" s="19"/>
      <c r="QR172" s="19"/>
      <c r="QS172" s="19"/>
      <c r="QT172" s="19"/>
      <c r="QU172" s="19"/>
      <c r="QV172" s="19"/>
      <c r="QW172" s="19"/>
      <c r="QX172" s="19"/>
      <c r="QY172" s="19"/>
      <c r="QZ172" s="19"/>
      <c r="RA172" s="19"/>
      <c r="RB172" s="19"/>
      <c r="RC172" s="19"/>
      <c r="RD172" s="19"/>
      <c r="RE172" s="19"/>
      <c r="RF172" s="19"/>
      <c r="RG172" s="19"/>
      <c r="RH172" s="19"/>
      <c r="RI172" s="19"/>
      <c r="RJ172" s="19"/>
      <c r="RK172" s="19"/>
      <c r="RL172" s="19"/>
      <c r="RM172" s="19"/>
      <c r="RN172" s="19"/>
      <c r="RO172" s="19"/>
      <c r="RP172" s="19"/>
      <c r="RQ172" s="19"/>
      <c r="RR172" s="19"/>
      <c r="RS172" s="19"/>
      <c r="RT172" s="19"/>
      <c r="RU172" s="19"/>
      <c r="RV172" s="19"/>
      <c r="RW172" s="19"/>
      <c r="RX172" s="19"/>
      <c r="RY172" s="19"/>
      <c r="RZ172" s="19"/>
      <c r="SA172" s="19"/>
      <c r="SB172" s="19"/>
      <c r="SC172" s="19"/>
      <c r="SD172" s="19"/>
      <c r="SE172" s="19"/>
      <c r="SF172" s="19"/>
      <c r="SG172" s="19"/>
      <c r="SH172" s="19"/>
      <c r="SI172" s="19"/>
      <c r="SJ172" s="19"/>
      <c r="SK172" s="19"/>
      <c r="SL172" s="19"/>
      <c r="SM172" s="19"/>
      <c r="SN172" s="19"/>
      <c r="SO172" s="19"/>
      <c r="SP172" s="19"/>
      <c r="SQ172" s="19"/>
      <c r="SR172" s="19"/>
      <c r="SS172" s="19"/>
      <c r="ST172" s="19"/>
      <c r="SU172" s="19"/>
      <c r="SV172" s="19"/>
      <c r="SW172" s="19"/>
      <c r="SX172" s="19"/>
      <c r="SY172" s="19"/>
      <c r="SZ172" s="19"/>
      <c r="TA172" s="19"/>
      <c r="TB172" s="19"/>
      <c r="TC172" s="19"/>
      <c r="TD172" s="19"/>
      <c r="TE172" s="19"/>
      <c r="TF172" s="19"/>
      <c r="TG172" s="19"/>
      <c r="TH172" s="19"/>
      <c r="TI172" s="19"/>
      <c r="TJ172" s="19"/>
      <c r="TK172" s="19"/>
      <c r="TL172" s="19"/>
      <c r="TM172" s="19"/>
      <c r="TN172" s="19"/>
      <c r="TO172" s="19"/>
      <c r="TP172" s="19"/>
      <c r="TQ172" s="19"/>
      <c r="TR172" s="19"/>
      <c r="TS172" s="19"/>
      <c r="TT172" s="19"/>
      <c r="TU172" s="19"/>
      <c r="TV172" s="19"/>
      <c r="TW172" s="19"/>
      <c r="TX172" s="19"/>
      <c r="TY172" s="19"/>
      <c r="TZ172" s="19"/>
      <c r="UA172" s="19"/>
      <c r="UB172" s="19"/>
      <c r="UC172" s="19"/>
      <c r="UD172" s="19"/>
      <c r="UE172" s="19"/>
      <c r="UF172" s="19"/>
      <c r="UG172" s="19"/>
      <c r="UH172" s="19"/>
      <c r="UI172" s="19"/>
      <c r="UJ172" s="19"/>
      <c r="UK172" s="19"/>
      <c r="UL172" s="19"/>
      <c r="UM172" s="19"/>
      <c r="UN172" s="19"/>
      <c r="UO172" s="19"/>
      <c r="UP172" s="19"/>
      <c r="UQ172" s="19"/>
      <c r="UR172" s="19"/>
      <c r="US172" s="19"/>
      <c r="UT172" s="19"/>
      <c r="UU172" s="19"/>
      <c r="UV172" s="19"/>
      <c r="UW172" s="19"/>
      <c r="UX172" s="19"/>
      <c r="UY172" s="19"/>
      <c r="UZ172" s="19"/>
      <c r="VA172" s="19"/>
      <c r="VB172" s="19"/>
      <c r="VC172" s="19"/>
      <c r="VD172" s="19"/>
      <c r="VE172" s="19"/>
      <c r="VF172" s="19"/>
      <c r="VG172" s="19"/>
      <c r="VH172" s="19"/>
      <c r="VI172" s="19"/>
      <c r="VJ172" s="19"/>
      <c r="VK172" s="19"/>
      <c r="VL172" s="19"/>
      <c r="VM172" s="19"/>
      <c r="VN172" s="19"/>
      <c r="VO172" s="19"/>
      <c r="VP172" s="19"/>
      <c r="VQ172" s="19"/>
      <c r="VR172" s="19"/>
      <c r="VS172" s="19"/>
      <c r="VT172" s="19"/>
      <c r="VU172" s="19"/>
      <c r="VV172" s="19"/>
      <c r="VW172" s="19"/>
      <c r="VX172" s="19"/>
      <c r="VY172" s="19"/>
      <c r="VZ172" s="19"/>
      <c r="WA172" s="19"/>
      <c r="WB172" s="19"/>
      <c r="WC172" s="19"/>
      <c r="WD172" s="19"/>
      <c r="WE172" s="19"/>
      <c r="WF172" s="19"/>
      <c r="WG172" s="19"/>
      <c r="WH172" s="19"/>
      <c r="WI172" s="19"/>
      <c r="WJ172" s="19"/>
      <c r="WK172" s="19"/>
      <c r="WL172" s="19"/>
      <c r="WM172" s="19"/>
      <c r="WN172" s="19"/>
      <c r="WO172" s="19"/>
      <c r="WP172" s="19"/>
      <c r="WQ172" s="19"/>
      <c r="WR172" s="19"/>
      <c r="WS172" s="19"/>
      <c r="WT172" s="19"/>
      <c r="WU172" s="19"/>
      <c r="WV172" s="19"/>
      <c r="WW172" s="19"/>
      <c r="WX172" s="19"/>
      <c r="WY172" s="19"/>
      <c r="WZ172" s="19"/>
      <c r="XA172" s="19"/>
      <c r="XB172" s="19"/>
      <c r="XC172" s="19"/>
      <c r="XD172" s="19"/>
      <c r="XE172" s="19"/>
      <c r="XF172" s="19"/>
      <c r="XG172" s="19"/>
      <c r="XH172" s="19"/>
      <c r="XI172" s="19"/>
      <c r="XJ172" s="19"/>
      <c r="XK172" s="19"/>
      <c r="XL172" s="19"/>
      <c r="XM172" s="19"/>
      <c r="XN172" s="19"/>
      <c r="XO172" s="19"/>
      <c r="XP172" s="19"/>
      <c r="XQ172" s="19"/>
      <c r="XR172" s="19"/>
      <c r="XS172" s="19"/>
      <c r="XT172" s="19"/>
      <c r="XU172" s="19"/>
      <c r="XV172" s="19"/>
      <c r="XW172" s="19"/>
      <c r="XX172" s="19"/>
      <c r="XY172" s="19"/>
      <c r="XZ172" s="19"/>
      <c r="YA172" s="19"/>
      <c r="YB172" s="19"/>
      <c r="YC172" s="19"/>
      <c r="YD172" s="19"/>
      <c r="YE172" s="19"/>
      <c r="YF172" s="19"/>
      <c r="YG172" s="19"/>
      <c r="YH172" s="19"/>
      <c r="YI172" s="19"/>
      <c r="YJ172" s="19"/>
      <c r="YK172" s="19"/>
      <c r="YL172" s="19"/>
      <c r="YM172" s="19"/>
      <c r="YN172" s="19"/>
      <c r="YO172" s="19"/>
      <c r="YP172" s="19"/>
      <c r="YQ172" s="19"/>
      <c r="YR172" s="19"/>
      <c r="YS172" s="19"/>
      <c r="YT172" s="19"/>
      <c r="YU172" s="19"/>
      <c r="YV172" s="19"/>
      <c r="YW172" s="19"/>
      <c r="YX172" s="19"/>
      <c r="YY172" s="19"/>
      <c r="YZ172" s="19"/>
      <c r="ZA172" s="19"/>
      <c r="ZB172" s="19"/>
      <c r="ZC172" s="19"/>
      <c r="ZD172" s="19"/>
      <c r="ZE172" s="19"/>
      <c r="ZF172" s="19"/>
      <c r="ZG172" s="19"/>
      <c r="ZH172" s="19"/>
      <c r="ZI172" s="19"/>
      <c r="ZJ172" s="19"/>
      <c r="ZK172" s="19"/>
      <c r="ZL172" s="19"/>
      <c r="ZM172" s="19"/>
      <c r="ZN172" s="19"/>
      <c r="ZO172" s="19"/>
      <c r="ZP172" s="19"/>
      <c r="ZQ172" s="19"/>
      <c r="ZR172" s="19"/>
      <c r="ZS172" s="19"/>
      <c r="ZT172" s="19"/>
      <c r="ZU172" s="19"/>
      <c r="ZV172" s="19"/>
      <c r="ZW172" s="19"/>
      <c r="ZX172" s="19"/>
      <c r="ZY172" s="19"/>
      <c r="ZZ172" s="19"/>
      <c r="AAA172" s="19"/>
      <c r="AAB172" s="19"/>
      <c r="AAC172" s="19"/>
      <c r="AAD172" s="19"/>
      <c r="AAE172" s="19"/>
      <c r="AAF172" s="19"/>
      <c r="AAG172" s="19"/>
      <c r="AAH172" s="19"/>
      <c r="AAI172" s="19"/>
      <c r="AAJ172" s="19"/>
      <c r="AAK172" s="19"/>
      <c r="AAL172" s="19"/>
      <c r="AAM172" s="19"/>
      <c r="AAN172" s="19"/>
      <c r="AAO172" s="19"/>
      <c r="AAP172" s="19"/>
      <c r="AAQ172" s="19"/>
      <c r="AAR172" s="19"/>
      <c r="AAS172" s="19"/>
      <c r="AAT172" s="19"/>
      <c r="AAU172" s="19"/>
      <c r="AAV172" s="19"/>
      <c r="AAW172" s="19"/>
      <c r="AAX172" s="19"/>
      <c r="AAY172" s="19"/>
      <c r="AAZ172" s="19"/>
      <c r="ABA172" s="19"/>
      <c r="ABB172" s="19"/>
      <c r="ABC172" s="18"/>
    </row>
    <row r="173" spans="1:731" s="19" customFormat="1" ht="40.5" customHeight="1" x14ac:dyDescent="0.2">
      <c r="A173" s="64" t="s">
        <v>103</v>
      </c>
      <c r="B173" s="189"/>
      <c r="C173" s="3">
        <v>6883.8</v>
      </c>
      <c r="D173" s="3"/>
      <c r="E173" s="3">
        <v>6883.8</v>
      </c>
      <c r="F173" s="3"/>
      <c r="G173" s="3">
        <v>267.8</v>
      </c>
      <c r="H173" s="3"/>
      <c r="I173" s="191" t="s">
        <v>109</v>
      </c>
      <c r="J173" s="71"/>
      <c r="K173" s="71"/>
      <c r="L173" s="71"/>
      <c r="M173" s="71"/>
      <c r="N173" s="71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</row>
    <row r="174" spans="1:731" s="19" customFormat="1" ht="37.5" customHeight="1" x14ac:dyDescent="0.2">
      <c r="A174" s="64" t="s">
        <v>104</v>
      </c>
      <c r="B174" s="190"/>
      <c r="C174" s="3">
        <v>3441.2</v>
      </c>
      <c r="D174" s="3"/>
      <c r="E174" s="3">
        <v>3441.2</v>
      </c>
      <c r="F174" s="3"/>
      <c r="G174" s="3">
        <v>648.20000000000005</v>
      </c>
      <c r="H174" s="3"/>
      <c r="I174" s="184"/>
      <c r="J174" s="71"/>
      <c r="K174" s="71"/>
      <c r="L174" s="71"/>
      <c r="M174" s="71"/>
      <c r="N174" s="71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</row>
    <row r="175" spans="1:731" s="19" customFormat="1" x14ac:dyDescent="0.2">
      <c r="A175" s="20" t="s">
        <v>93</v>
      </c>
      <c r="B175" s="89"/>
      <c r="C175" s="87">
        <f>C173+C174</f>
        <v>10325</v>
      </c>
      <c r="D175" s="87">
        <f t="shared" ref="D175:H175" si="36">D173+D174</f>
        <v>0</v>
      </c>
      <c r="E175" s="87">
        <f t="shared" si="36"/>
        <v>10325</v>
      </c>
      <c r="F175" s="87">
        <f t="shared" si="36"/>
        <v>0</v>
      </c>
      <c r="G175" s="87">
        <f t="shared" si="36"/>
        <v>916</v>
      </c>
      <c r="H175" s="87">
        <f t="shared" si="36"/>
        <v>0</v>
      </c>
      <c r="I175" s="111"/>
      <c r="J175" s="111"/>
      <c r="K175" s="111"/>
      <c r="L175" s="111"/>
      <c r="M175" s="111"/>
      <c r="N175" s="111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</row>
    <row r="176" spans="1:731" s="19" customFormat="1" x14ac:dyDescent="0.2">
      <c r="A176" s="20" t="s">
        <v>148</v>
      </c>
      <c r="B176" s="89"/>
      <c r="C176" s="87"/>
      <c r="D176" s="87"/>
      <c r="E176" s="87"/>
      <c r="F176" s="87"/>
      <c r="G176" s="87"/>
      <c r="H176" s="87"/>
      <c r="I176" s="111"/>
      <c r="J176" s="111"/>
      <c r="K176" s="111"/>
      <c r="L176" s="111"/>
      <c r="M176" s="111"/>
      <c r="N176" s="111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</row>
    <row r="177" spans="1:730" s="19" customFormat="1" x14ac:dyDescent="0.2">
      <c r="A177" s="13" t="s">
        <v>20</v>
      </c>
      <c r="B177" s="14"/>
      <c r="C177" s="29">
        <f t="shared" ref="C177:H177" si="37">C175+C176</f>
        <v>10325</v>
      </c>
      <c r="D177" s="29">
        <f t="shared" si="37"/>
        <v>0</v>
      </c>
      <c r="E177" s="29">
        <f t="shared" si="37"/>
        <v>10325</v>
      </c>
      <c r="F177" s="29">
        <f t="shared" si="37"/>
        <v>0</v>
      </c>
      <c r="G177" s="29">
        <f t="shared" si="37"/>
        <v>916</v>
      </c>
      <c r="H177" s="29">
        <f t="shared" si="37"/>
        <v>0</v>
      </c>
      <c r="I177" s="109"/>
      <c r="J177" s="109"/>
      <c r="K177" s="109"/>
      <c r="L177" s="109"/>
      <c r="M177" s="109"/>
      <c r="N177" s="109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</row>
    <row r="178" spans="1:730" ht="6" customHeight="1" x14ac:dyDescent="0.2">
      <c r="A178" s="2"/>
      <c r="B178" s="3"/>
      <c r="C178" s="3"/>
      <c r="D178" s="3"/>
      <c r="E178" s="3"/>
      <c r="F178" s="3"/>
      <c r="G178" s="3"/>
      <c r="H178" s="3"/>
      <c r="I178" s="71"/>
      <c r="J178" s="71"/>
      <c r="K178" s="71"/>
      <c r="L178" s="71"/>
      <c r="M178" s="71"/>
      <c r="N178" s="71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  <c r="IW178" s="19"/>
      <c r="IX178" s="19"/>
      <c r="IY178" s="19"/>
      <c r="IZ178" s="19"/>
      <c r="JA178" s="19"/>
      <c r="JB178" s="19"/>
      <c r="JC178" s="19"/>
      <c r="JD178" s="19"/>
      <c r="JE178" s="19"/>
      <c r="JF178" s="19"/>
      <c r="JG178" s="19"/>
      <c r="JH178" s="19"/>
      <c r="JI178" s="19"/>
      <c r="JJ178" s="19"/>
      <c r="JK178" s="19"/>
      <c r="JL178" s="19"/>
      <c r="JM178" s="19"/>
      <c r="JN178" s="19"/>
      <c r="JO178" s="19"/>
      <c r="JP178" s="19"/>
      <c r="JQ178" s="19"/>
      <c r="JR178" s="19"/>
      <c r="JS178" s="19"/>
      <c r="JT178" s="19"/>
      <c r="JU178" s="19"/>
      <c r="JV178" s="19"/>
      <c r="JW178" s="19"/>
      <c r="JX178" s="19"/>
      <c r="JY178" s="19"/>
      <c r="JZ178" s="19"/>
      <c r="KA178" s="19"/>
      <c r="KB178" s="19"/>
      <c r="KC178" s="19"/>
      <c r="KD178" s="19"/>
      <c r="KE178" s="19"/>
      <c r="KF178" s="19"/>
      <c r="KG178" s="19"/>
      <c r="KH178" s="19"/>
      <c r="KI178" s="19"/>
      <c r="KJ178" s="19"/>
      <c r="KK178" s="19"/>
      <c r="KL178" s="19"/>
      <c r="KM178" s="19"/>
      <c r="KN178" s="19"/>
      <c r="KO178" s="19"/>
      <c r="KP178" s="19"/>
      <c r="KQ178" s="19"/>
      <c r="KR178" s="19"/>
      <c r="KS178" s="19"/>
      <c r="KT178" s="19"/>
      <c r="KU178" s="19"/>
      <c r="KV178" s="19"/>
      <c r="KW178" s="19"/>
      <c r="KX178" s="19"/>
      <c r="KY178" s="19"/>
      <c r="KZ178" s="19"/>
      <c r="LA178" s="19"/>
      <c r="LB178" s="19"/>
      <c r="LC178" s="19"/>
      <c r="LD178" s="19"/>
      <c r="LE178" s="19"/>
      <c r="LF178" s="19"/>
      <c r="LG178" s="19"/>
      <c r="LH178" s="19"/>
      <c r="LI178" s="19"/>
      <c r="LJ178" s="19"/>
      <c r="LK178" s="19"/>
      <c r="LL178" s="19"/>
      <c r="LM178" s="19"/>
      <c r="LN178" s="19"/>
      <c r="LO178" s="19"/>
      <c r="LP178" s="19"/>
      <c r="LQ178" s="19"/>
      <c r="LR178" s="19"/>
      <c r="LS178" s="19"/>
      <c r="LT178" s="19"/>
      <c r="LU178" s="19"/>
      <c r="LV178" s="19"/>
      <c r="LW178" s="19"/>
      <c r="LX178" s="19"/>
      <c r="LY178" s="19"/>
      <c r="LZ178" s="19"/>
      <c r="MA178" s="19"/>
      <c r="MB178" s="19"/>
      <c r="MC178" s="19"/>
      <c r="MD178" s="19"/>
      <c r="ME178" s="19"/>
      <c r="MF178" s="19"/>
      <c r="MG178" s="19"/>
      <c r="MH178" s="19"/>
      <c r="MI178" s="19"/>
      <c r="MJ178" s="19"/>
      <c r="MK178" s="19"/>
      <c r="ML178" s="19"/>
      <c r="MM178" s="19"/>
      <c r="MN178" s="19"/>
      <c r="MO178" s="19"/>
      <c r="MP178" s="19"/>
      <c r="MQ178" s="19"/>
      <c r="MR178" s="19"/>
      <c r="MS178" s="19"/>
      <c r="MT178" s="19"/>
      <c r="MU178" s="19"/>
      <c r="MV178" s="19"/>
      <c r="MW178" s="19"/>
      <c r="MX178" s="19"/>
      <c r="MY178" s="19"/>
      <c r="MZ178" s="19"/>
      <c r="NA178" s="19"/>
      <c r="NB178" s="19"/>
      <c r="NC178" s="19"/>
      <c r="ND178" s="19"/>
      <c r="NE178" s="19"/>
      <c r="NF178" s="19"/>
      <c r="NG178" s="19"/>
      <c r="NH178" s="19"/>
      <c r="NI178" s="19"/>
      <c r="NJ178" s="19"/>
      <c r="NK178" s="19"/>
      <c r="NL178" s="19"/>
      <c r="NM178" s="19"/>
      <c r="NN178" s="19"/>
      <c r="NO178" s="19"/>
      <c r="NP178" s="19"/>
      <c r="NQ178" s="19"/>
      <c r="NR178" s="19"/>
      <c r="NS178" s="19"/>
      <c r="NT178" s="19"/>
      <c r="NU178" s="19"/>
      <c r="NV178" s="19"/>
      <c r="NW178" s="19"/>
      <c r="NX178" s="19"/>
      <c r="NY178" s="19"/>
      <c r="NZ178" s="19"/>
      <c r="OA178" s="19"/>
      <c r="OB178" s="19"/>
      <c r="OC178" s="19"/>
      <c r="OD178" s="19"/>
      <c r="OE178" s="19"/>
      <c r="OF178" s="19"/>
      <c r="OG178" s="19"/>
      <c r="OH178" s="19"/>
      <c r="OI178" s="19"/>
      <c r="OJ178" s="19"/>
      <c r="OK178" s="19"/>
      <c r="OL178" s="19"/>
      <c r="OM178" s="19"/>
      <c r="ON178" s="19"/>
      <c r="OO178" s="19"/>
      <c r="OP178" s="19"/>
      <c r="OQ178" s="19"/>
      <c r="OR178" s="19"/>
      <c r="OS178" s="19"/>
      <c r="OT178" s="19"/>
      <c r="OU178" s="19"/>
      <c r="OV178" s="19"/>
      <c r="OW178" s="19"/>
      <c r="OX178" s="19"/>
      <c r="OY178" s="19"/>
      <c r="OZ178" s="19"/>
      <c r="PA178" s="19"/>
      <c r="PB178" s="19"/>
      <c r="PC178" s="19"/>
      <c r="PD178" s="19"/>
      <c r="PE178" s="19"/>
      <c r="PF178" s="19"/>
      <c r="PG178" s="19"/>
      <c r="PH178" s="19"/>
      <c r="PI178" s="19"/>
      <c r="PJ178" s="19"/>
      <c r="PK178" s="19"/>
      <c r="PL178" s="19"/>
      <c r="PM178" s="19"/>
      <c r="PN178" s="19"/>
      <c r="PO178" s="19"/>
      <c r="PP178" s="19"/>
      <c r="PQ178" s="19"/>
      <c r="PR178" s="19"/>
      <c r="PS178" s="19"/>
      <c r="PT178" s="19"/>
      <c r="PU178" s="19"/>
      <c r="PV178" s="19"/>
      <c r="PW178" s="19"/>
      <c r="PX178" s="19"/>
      <c r="PY178" s="19"/>
      <c r="PZ178" s="19"/>
      <c r="QA178" s="19"/>
      <c r="QB178" s="19"/>
      <c r="QC178" s="19"/>
      <c r="QD178" s="19"/>
      <c r="QE178" s="19"/>
      <c r="QF178" s="19"/>
      <c r="QG178" s="19"/>
      <c r="QH178" s="19"/>
      <c r="QI178" s="19"/>
      <c r="QJ178" s="19"/>
      <c r="QK178" s="19"/>
      <c r="QL178" s="19"/>
      <c r="QM178" s="19"/>
      <c r="QN178" s="19"/>
      <c r="QO178" s="19"/>
      <c r="QP178" s="19"/>
      <c r="QQ178" s="19"/>
      <c r="QR178" s="19"/>
      <c r="QS178" s="19"/>
      <c r="QT178" s="19"/>
      <c r="QU178" s="19"/>
      <c r="QV178" s="19"/>
      <c r="QW178" s="19"/>
      <c r="QX178" s="19"/>
      <c r="QY178" s="19"/>
      <c r="QZ178" s="19"/>
      <c r="RA178" s="19"/>
      <c r="RB178" s="19"/>
      <c r="RC178" s="19"/>
      <c r="RD178" s="19"/>
      <c r="RE178" s="19"/>
      <c r="RF178" s="19"/>
      <c r="RG178" s="19"/>
      <c r="RH178" s="19"/>
      <c r="RI178" s="19"/>
      <c r="RJ178" s="19"/>
      <c r="RK178" s="19"/>
      <c r="RL178" s="19"/>
      <c r="RM178" s="19"/>
      <c r="RN178" s="19"/>
      <c r="RO178" s="19"/>
      <c r="RP178" s="19"/>
      <c r="RQ178" s="19"/>
      <c r="RR178" s="19"/>
      <c r="RS178" s="19"/>
      <c r="RT178" s="19"/>
      <c r="RU178" s="19"/>
      <c r="RV178" s="19"/>
      <c r="RW178" s="19"/>
      <c r="RX178" s="19"/>
      <c r="RY178" s="19"/>
      <c r="RZ178" s="19"/>
      <c r="SA178" s="19"/>
      <c r="SB178" s="19"/>
      <c r="SC178" s="19"/>
      <c r="SD178" s="19"/>
      <c r="SE178" s="19"/>
      <c r="SF178" s="19"/>
      <c r="SG178" s="19"/>
      <c r="SH178" s="19"/>
      <c r="SI178" s="19"/>
      <c r="SJ178" s="19"/>
      <c r="SK178" s="19"/>
      <c r="SL178" s="19"/>
      <c r="SM178" s="19"/>
      <c r="SN178" s="19"/>
      <c r="SO178" s="19"/>
      <c r="SP178" s="19"/>
      <c r="SQ178" s="19"/>
      <c r="SR178" s="19"/>
      <c r="SS178" s="19"/>
      <c r="ST178" s="19"/>
      <c r="SU178" s="19"/>
      <c r="SV178" s="19"/>
      <c r="SW178" s="19"/>
      <c r="SX178" s="19"/>
      <c r="SY178" s="19"/>
      <c r="SZ178" s="19"/>
      <c r="TA178" s="19"/>
      <c r="TB178" s="19"/>
      <c r="TC178" s="19"/>
      <c r="TD178" s="19"/>
      <c r="TE178" s="19"/>
      <c r="TF178" s="19"/>
      <c r="TG178" s="19"/>
      <c r="TH178" s="19"/>
      <c r="TI178" s="19"/>
      <c r="TJ178" s="19"/>
      <c r="TK178" s="19"/>
      <c r="TL178" s="19"/>
      <c r="TM178" s="19"/>
      <c r="TN178" s="19"/>
      <c r="TO178" s="19"/>
      <c r="TP178" s="19"/>
      <c r="TQ178" s="19"/>
      <c r="TR178" s="19"/>
      <c r="TS178" s="19"/>
      <c r="TT178" s="19"/>
      <c r="TU178" s="19"/>
      <c r="TV178" s="19"/>
      <c r="TW178" s="19"/>
      <c r="TX178" s="19"/>
      <c r="TY178" s="19"/>
      <c r="TZ178" s="19"/>
      <c r="UA178" s="19"/>
      <c r="UB178" s="19"/>
      <c r="UC178" s="19"/>
      <c r="UD178" s="19"/>
      <c r="UE178" s="19"/>
      <c r="UF178" s="19"/>
      <c r="UG178" s="19"/>
      <c r="UH178" s="19"/>
      <c r="UI178" s="19"/>
      <c r="UJ178" s="19"/>
      <c r="UK178" s="19"/>
      <c r="UL178" s="19"/>
      <c r="UM178" s="19"/>
      <c r="UN178" s="19"/>
      <c r="UO178" s="19"/>
      <c r="UP178" s="19"/>
      <c r="UQ178" s="19"/>
      <c r="UR178" s="19"/>
      <c r="US178" s="19"/>
      <c r="UT178" s="19"/>
      <c r="UU178" s="19"/>
      <c r="UV178" s="19"/>
      <c r="UW178" s="19"/>
      <c r="UX178" s="19"/>
      <c r="UY178" s="19"/>
      <c r="UZ178" s="19"/>
      <c r="VA178" s="19"/>
      <c r="VB178" s="19"/>
      <c r="VC178" s="19"/>
      <c r="VD178" s="19"/>
      <c r="VE178" s="19"/>
      <c r="VF178" s="19"/>
      <c r="VG178" s="19"/>
      <c r="VH178" s="19"/>
      <c r="VI178" s="19"/>
      <c r="VJ178" s="19"/>
      <c r="VK178" s="19"/>
      <c r="VL178" s="19"/>
      <c r="VM178" s="19"/>
      <c r="VN178" s="19"/>
      <c r="VO178" s="19"/>
      <c r="VP178" s="19"/>
      <c r="VQ178" s="19"/>
      <c r="VR178" s="19"/>
      <c r="VS178" s="19"/>
      <c r="VT178" s="19"/>
      <c r="VU178" s="19"/>
      <c r="VV178" s="19"/>
      <c r="VW178" s="19"/>
      <c r="VX178" s="19"/>
      <c r="VY178" s="19"/>
      <c r="VZ178" s="19"/>
      <c r="WA178" s="19"/>
      <c r="WB178" s="19"/>
      <c r="WC178" s="19"/>
      <c r="WD178" s="19"/>
      <c r="WE178" s="19"/>
      <c r="WF178" s="19"/>
      <c r="WG178" s="19"/>
      <c r="WH178" s="19"/>
      <c r="WI178" s="19"/>
      <c r="WJ178" s="19"/>
      <c r="WK178" s="19"/>
      <c r="WL178" s="19"/>
      <c r="WM178" s="19"/>
      <c r="WN178" s="19"/>
      <c r="WO178" s="19"/>
      <c r="WP178" s="19"/>
      <c r="WQ178" s="19"/>
      <c r="WR178" s="19"/>
      <c r="WS178" s="19"/>
      <c r="WT178" s="19"/>
      <c r="WU178" s="19"/>
      <c r="WV178" s="19"/>
      <c r="WW178" s="19"/>
      <c r="WX178" s="19"/>
      <c r="WY178" s="19"/>
      <c r="WZ178" s="19"/>
      <c r="XA178" s="19"/>
      <c r="XB178" s="19"/>
      <c r="XC178" s="19"/>
      <c r="XD178" s="19"/>
      <c r="XE178" s="19"/>
      <c r="XF178" s="19"/>
      <c r="XG178" s="19"/>
      <c r="XH178" s="19"/>
      <c r="XI178" s="19"/>
      <c r="XJ178" s="19"/>
      <c r="XK178" s="19"/>
      <c r="XL178" s="19"/>
      <c r="XM178" s="19"/>
      <c r="XN178" s="19"/>
      <c r="XO178" s="19"/>
      <c r="XP178" s="19"/>
      <c r="XQ178" s="19"/>
      <c r="XR178" s="19"/>
      <c r="XS178" s="19"/>
      <c r="XT178" s="19"/>
      <c r="XU178" s="19"/>
      <c r="XV178" s="19"/>
      <c r="XW178" s="19"/>
      <c r="XX178" s="19"/>
      <c r="XY178" s="19"/>
      <c r="XZ178" s="19"/>
      <c r="YA178" s="19"/>
      <c r="YB178" s="19"/>
      <c r="YC178" s="19"/>
      <c r="YD178" s="19"/>
      <c r="YE178" s="19"/>
      <c r="YF178" s="19"/>
      <c r="YG178" s="19"/>
      <c r="YH178" s="19"/>
      <c r="YI178" s="19"/>
      <c r="YJ178" s="19"/>
      <c r="YK178" s="19"/>
      <c r="YL178" s="19"/>
      <c r="YM178" s="19"/>
      <c r="YN178" s="19"/>
      <c r="YO178" s="19"/>
      <c r="YP178" s="19"/>
      <c r="YQ178" s="19"/>
      <c r="YR178" s="19"/>
      <c r="YS178" s="19"/>
      <c r="YT178" s="19"/>
      <c r="YU178" s="19"/>
      <c r="YV178" s="19"/>
      <c r="YW178" s="19"/>
      <c r="YX178" s="19"/>
      <c r="YY178" s="19"/>
      <c r="YZ178" s="19"/>
      <c r="ZA178" s="19"/>
      <c r="ZB178" s="19"/>
      <c r="ZC178" s="19"/>
      <c r="ZD178" s="19"/>
      <c r="ZE178" s="19"/>
      <c r="ZF178" s="19"/>
      <c r="ZG178" s="19"/>
      <c r="ZH178" s="19"/>
      <c r="ZI178" s="19"/>
      <c r="ZJ178" s="19"/>
      <c r="ZK178" s="19"/>
      <c r="ZL178" s="19"/>
      <c r="ZM178" s="19"/>
      <c r="ZN178" s="19"/>
      <c r="ZO178" s="19"/>
      <c r="ZP178" s="19"/>
      <c r="ZQ178" s="19"/>
      <c r="ZR178" s="19"/>
      <c r="ZS178" s="19"/>
      <c r="ZT178" s="19"/>
      <c r="ZU178" s="19"/>
      <c r="ZV178" s="19"/>
      <c r="ZW178" s="19"/>
      <c r="ZX178" s="19"/>
      <c r="ZY178" s="19"/>
      <c r="ZZ178" s="19"/>
      <c r="AAA178" s="19"/>
      <c r="AAB178" s="19"/>
      <c r="AAC178" s="19"/>
      <c r="AAD178" s="19"/>
      <c r="AAE178" s="19"/>
      <c r="AAF178" s="19"/>
      <c r="AAG178" s="19"/>
      <c r="AAH178" s="19"/>
      <c r="AAI178" s="19"/>
      <c r="AAJ178" s="19"/>
      <c r="AAK178" s="19"/>
      <c r="AAL178" s="19"/>
      <c r="AAM178" s="19"/>
      <c r="AAN178" s="19"/>
      <c r="AAO178" s="19"/>
      <c r="AAP178" s="19"/>
      <c r="AAQ178" s="19"/>
      <c r="AAR178" s="19"/>
      <c r="AAS178" s="19"/>
      <c r="AAT178" s="19"/>
      <c r="AAU178" s="19"/>
      <c r="AAV178" s="19"/>
      <c r="AAW178" s="19"/>
      <c r="AAX178" s="19"/>
      <c r="AAY178" s="19"/>
      <c r="AAZ178" s="19"/>
      <c r="ABA178" s="19"/>
      <c r="ABB178" s="19"/>
    </row>
    <row r="179" spans="1:730" ht="15.75" x14ac:dyDescent="0.2">
      <c r="A179" s="179" t="s">
        <v>128</v>
      </c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S179" s="1"/>
      <c r="T179" s="1"/>
      <c r="U179" s="1"/>
      <c r="V179" s="1"/>
      <c r="W179" s="1"/>
      <c r="X179" s="1"/>
      <c r="Y179" s="1"/>
      <c r="Z179" s="1"/>
      <c r="AA179" s="1"/>
    </row>
    <row r="180" spans="1:730" x14ac:dyDescent="0.2">
      <c r="A180" s="178" t="s">
        <v>22</v>
      </c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S180" s="1"/>
      <c r="T180" s="1"/>
      <c r="U180" s="1"/>
      <c r="V180" s="1"/>
      <c r="W180" s="1"/>
      <c r="X180" s="1"/>
      <c r="Y180" s="1"/>
      <c r="Z180" s="1"/>
      <c r="AA180" s="1"/>
    </row>
    <row r="181" spans="1:730" ht="81.75" customHeight="1" x14ac:dyDescent="0.2">
      <c r="A181" s="178" t="s">
        <v>78</v>
      </c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S181" s="1"/>
      <c r="T181" s="1"/>
      <c r="U181" s="1"/>
      <c r="V181" s="1"/>
      <c r="W181" s="1"/>
      <c r="X181" s="1"/>
      <c r="Y181" s="1"/>
      <c r="Z181" s="1"/>
      <c r="AA181" s="1"/>
    </row>
    <row r="182" spans="1:730" x14ac:dyDescent="0.2">
      <c r="A182" s="178" t="s">
        <v>18</v>
      </c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S182" s="1"/>
      <c r="T182" s="1"/>
      <c r="U182" s="1"/>
      <c r="V182" s="1"/>
      <c r="W182" s="1"/>
      <c r="X182" s="1"/>
      <c r="Y182" s="1"/>
      <c r="Z182" s="1"/>
      <c r="AA182" s="1"/>
    </row>
    <row r="183" spans="1:730" ht="78" customHeight="1" x14ac:dyDescent="0.2">
      <c r="A183" s="64" t="s">
        <v>146</v>
      </c>
      <c r="B183" s="5" t="s">
        <v>19</v>
      </c>
      <c r="C183" s="5">
        <v>80</v>
      </c>
      <c r="D183" s="5"/>
      <c r="E183" s="5">
        <v>80</v>
      </c>
      <c r="F183" s="5"/>
      <c r="G183" s="5">
        <v>0</v>
      </c>
      <c r="H183" s="5"/>
      <c r="I183" s="70"/>
      <c r="J183" s="70"/>
      <c r="K183" s="5"/>
      <c r="L183" s="5"/>
      <c r="M183" s="5"/>
      <c r="N183" s="5"/>
      <c r="S183" s="1"/>
      <c r="T183" s="1"/>
      <c r="U183" s="1"/>
      <c r="V183" s="1"/>
      <c r="W183" s="1"/>
      <c r="X183" s="1"/>
      <c r="Y183" s="1"/>
      <c r="Z183" s="1"/>
      <c r="AA183" s="1"/>
    </row>
    <row r="184" spans="1:730" x14ac:dyDescent="0.2">
      <c r="A184" s="36" t="s">
        <v>93</v>
      </c>
      <c r="B184" s="5"/>
      <c r="C184" s="5">
        <f>C183</f>
        <v>80</v>
      </c>
      <c r="D184" s="5">
        <f t="shared" ref="D184:H185" si="38">D183</f>
        <v>0</v>
      </c>
      <c r="E184" s="5">
        <f t="shared" si="38"/>
        <v>80</v>
      </c>
      <c r="F184" s="5">
        <f t="shared" si="38"/>
        <v>0</v>
      </c>
      <c r="G184" s="5">
        <f t="shared" si="38"/>
        <v>0</v>
      </c>
      <c r="H184" s="5">
        <f t="shared" si="38"/>
        <v>0</v>
      </c>
      <c r="I184" s="70"/>
      <c r="J184" s="70"/>
      <c r="K184" s="5"/>
      <c r="L184" s="5"/>
      <c r="M184" s="5"/>
      <c r="N184" s="5"/>
      <c r="S184" s="1"/>
      <c r="T184" s="1"/>
      <c r="U184" s="1"/>
      <c r="V184" s="1"/>
      <c r="W184" s="1"/>
      <c r="X184" s="1"/>
      <c r="Y184" s="1"/>
      <c r="Z184" s="1"/>
      <c r="AA184" s="1"/>
    </row>
    <row r="185" spans="1:730" x14ac:dyDescent="0.2">
      <c r="A185" s="13" t="s">
        <v>17</v>
      </c>
      <c r="B185" s="14"/>
      <c r="C185" s="7">
        <f>C184</f>
        <v>80</v>
      </c>
      <c r="D185" s="7">
        <f t="shared" si="38"/>
        <v>0</v>
      </c>
      <c r="E185" s="7">
        <f t="shared" si="38"/>
        <v>80</v>
      </c>
      <c r="F185" s="7">
        <f t="shared" si="38"/>
        <v>0</v>
      </c>
      <c r="G185" s="7">
        <f t="shared" si="38"/>
        <v>0</v>
      </c>
      <c r="H185" s="7">
        <f t="shared" si="38"/>
        <v>0</v>
      </c>
      <c r="I185" s="7"/>
      <c r="J185" s="7"/>
      <c r="K185" s="7">
        <f>K183</f>
        <v>0</v>
      </c>
      <c r="L185" s="7">
        <f>L183</f>
        <v>0</v>
      </c>
      <c r="M185" s="7">
        <f>M183</f>
        <v>0</v>
      </c>
      <c r="N185" s="7">
        <f>N183</f>
        <v>0</v>
      </c>
      <c r="S185" s="1"/>
      <c r="T185" s="1"/>
      <c r="U185" s="1"/>
      <c r="V185" s="1"/>
      <c r="W185" s="1"/>
      <c r="X185" s="1"/>
      <c r="Y185" s="1"/>
      <c r="Z185" s="1"/>
      <c r="AA185" s="1"/>
    </row>
    <row r="186" spans="1:730" ht="8.25" customHeight="1" x14ac:dyDescent="0.2">
      <c r="A186" s="2"/>
      <c r="B186" s="3"/>
      <c r="C186" s="3"/>
      <c r="D186" s="3"/>
      <c r="E186" s="3"/>
      <c r="F186" s="3"/>
      <c r="G186" s="3"/>
      <c r="H186" s="3"/>
      <c r="I186" s="71"/>
      <c r="J186" s="71"/>
      <c r="K186" s="71"/>
      <c r="L186" s="71"/>
      <c r="M186" s="71"/>
      <c r="N186" s="71"/>
      <c r="S186" s="1"/>
      <c r="T186" s="1"/>
      <c r="U186" s="1"/>
      <c r="V186" s="1"/>
      <c r="W186" s="1"/>
      <c r="X186" s="1"/>
      <c r="Y186" s="1"/>
      <c r="Z186" s="1"/>
      <c r="AA186" s="1"/>
    </row>
    <row r="187" spans="1:730" ht="15.75" x14ac:dyDescent="0.2">
      <c r="A187" s="179" t="s">
        <v>147</v>
      </c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S187" s="1"/>
      <c r="T187" s="1"/>
      <c r="U187" s="1"/>
      <c r="V187" s="1"/>
      <c r="W187" s="1"/>
      <c r="X187" s="1"/>
      <c r="Y187" s="1"/>
      <c r="Z187" s="1"/>
      <c r="AA187" s="1"/>
    </row>
    <row r="188" spans="1:730" ht="52.5" customHeight="1" x14ac:dyDescent="0.2">
      <c r="A188" s="178" t="s">
        <v>26</v>
      </c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S188" s="1"/>
      <c r="T188" s="1"/>
      <c r="U188" s="1"/>
      <c r="V188" s="1"/>
      <c r="W188" s="1"/>
      <c r="X188" s="1"/>
      <c r="Y188" s="1"/>
      <c r="Z188" s="1"/>
      <c r="AA188" s="1"/>
    </row>
    <row r="189" spans="1:730" ht="54.75" customHeight="1" x14ac:dyDescent="0.2">
      <c r="A189" s="178" t="s">
        <v>27</v>
      </c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S189" s="1"/>
      <c r="T189" s="1"/>
      <c r="U189" s="1"/>
      <c r="V189" s="1"/>
      <c r="W189" s="1"/>
      <c r="X189" s="1"/>
      <c r="Y189" s="1"/>
      <c r="Z189" s="1"/>
      <c r="AA189" s="1"/>
    </row>
    <row r="190" spans="1:730" ht="39.75" customHeight="1" x14ac:dyDescent="0.2">
      <c r="A190" s="42" t="s">
        <v>89</v>
      </c>
      <c r="B190" s="5" t="s">
        <v>58</v>
      </c>
      <c r="C190" s="3">
        <v>42.4</v>
      </c>
      <c r="D190" s="3"/>
      <c r="E190" s="3">
        <v>42.4</v>
      </c>
      <c r="F190" s="3"/>
      <c r="G190" s="3">
        <v>0</v>
      </c>
      <c r="H190" s="3"/>
      <c r="I190" s="3"/>
      <c r="J190" s="3"/>
      <c r="K190" s="5"/>
      <c r="L190" s="5"/>
      <c r="M190" s="5"/>
      <c r="N190" s="5"/>
      <c r="S190" s="1"/>
      <c r="T190" s="1"/>
      <c r="U190" s="1"/>
      <c r="V190" s="1"/>
      <c r="W190" s="1"/>
      <c r="X190" s="1"/>
      <c r="Y190" s="1"/>
      <c r="Z190" s="1"/>
      <c r="AA190" s="1"/>
    </row>
    <row r="191" spans="1:730" x14ac:dyDescent="0.2">
      <c r="A191" s="36" t="s">
        <v>93</v>
      </c>
      <c r="B191" s="41"/>
      <c r="C191" s="78">
        <f>C190</f>
        <v>42.4</v>
      </c>
      <c r="D191" s="78">
        <f t="shared" ref="D191:N192" si="39">D190</f>
        <v>0</v>
      </c>
      <c r="E191" s="78">
        <f t="shared" si="39"/>
        <v>42.4</v>
      </c>
      <c r="F191" s="78">
        <f t="shared" si="39"/>
        <v>0</v>
      </c>
      <c r="G191" s="78">
        <f t="shared" si="39"/>
        <v>0</v>
      </c>
      <c r="H191" s="78">
        <f t="shared" si="39"/>
        <v>0</v>
      </c>
      <c r="I191" s="78"/>
      <c r="J191" s="78"/>
      <c r="K191" s="41"/>
      <c r="L191" s="41"/>
      <c r="M191" s="41"/>
      <c r="N191" s="41"/>
      <c r="S191" s="1"/>
      <c r="T191" s="1"/>
      <c r="U191" s="1"/>
      <c r="V191" s="1"/>
      <c r="W191" s="1"/>
      <c r="X191" s="1"/>
      <c r="Y191" s="1"/>
      <c r="Z191" s="1"/>
      <c r="AA191" s="1"/>
    </row>
    <row r="192" spans="1:730" x14ac:dyDescent="0.2">
      <c r="A192" s="13" t="s">
        <v>17</v>
      </c>
      <c r="B192" s="29"/>
      <c r="C192" s="29">
        <f>C191</f>
        <v>42.4</v>
      </c>
      <c r="D192" s="29">
        <f t="shared" si="39"/>
        <v>0</v>
      </c>
      <c r="E192" s="29">
        <f t="shared" si="39"/>
        <v>42.4</v>
      </c>
      <c r="F192" s="29">
        <f t="shared" si="39"/>
        <v>0</v>
      </c>
      <c r="G192" s="29">
        <f t="shared" si="39"/>
        <v>0</v>
      </c>
      <c r="H192" s="29">
        <f t="shared" si="39"/>
        <v>0</v>
      </c>
      <c r="I192" s="29"/>
      <c r="J192" s="29">
        <f t="shared" si="39"/>
        <v>0</v>
      </c>
      <c r="K192" s="29">
        <f t="shared" si="39"/>
        <v>0</v>
      </c>
      <c r="L192" s="29">
        <f t="shared" si="39"/>
        <v>0</v>
      </c>
      <c r="M192" s="29">
        <f t="shared" si="39"/>
        <v>0</v>
      </c>
      <c r="N192" s="29">
        <f t="shared" si="39"/>
        <v>0</v>
      </c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">
      <c r="A193" s="2"/>
      <c r="B193" s="3"/>
      <c r="C193" s="3"/>
      <c r="D193" s="3"/>
      <c r="E193" s="3"/>
      <c r="F193" s="3"/>
      <c r="G193" s="3"/>
      <c r="H193" s="3"/>
      <c r="I193" s="71"/>
      <c r="J193" s="71"/>
      <c r="K193" s="71"/>
      <c r="L193" s="71"/>
      <c r="M193" s="71"/>
      <c r="N193" s="7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x14ac:dyDescent="0.2">
      <c r="A194" s="179" t="s">
        <v>129</v>
      </c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27" customHeight="1" x14ac:dyDescent="0.2">
      <c r="A195" s="178" t="s">
        <v>24</v>
      </c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54" customHeight="1" x14ac:dyDescent="0.2">
      <c r="A196" s="178" t="s">
        <v>25</v>
      </c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6.25" customHeight="1" x14ac:dyDescent="0.2">
      <c r="A197" s="32" t="s">
        <v>91</v>
      </c>
      <c r="B197" s="5" t="s">
        <v>186</v>
      </c>
      <c r="C197" s="3">
        <v>30</v>
      </c>
      <c r="D197" s="3"/>
      <c r="E197" s="3">
        <v>30</v>
      </c>
      <c r="F197" s="3"/>
      <c r="G197" s="3">
        <v>0</v>
      </c>
      <c r="H197" s="3"/>
      <c r="I197" s="71"/>
      <c r="J197" s="71"/>
      <c r="K197" s="5"/>
      <c r="L197" s="5"/>
      <c r="M197" s="5"/>
      <c r="N197" s="5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">
      <c r="A198" s="36" t="s">
        <v>93</v>
      </c>
      <c r="B198" s="5"/>
      <c r="C198" s="3">
        <f>C197</f>
        <v>30</v>
      </c>
      <c r="D198" s="3">
        <f t="shared" ref="D198:H199" si="40">D197</f>
        <v>0</v>
      </c>
      <c r="E198" s="3">
        <f t="shared" si="40"/>
        <v>30</v>
      </c>
      <c r="F198" s="3">
        <f t="shared" si="40"/>
        <v>0</v>
      </c>
      <c r="G198" s="3">
        <f t="shared" si="40"/>
        <v>0</v>
      </c>
      <c r="H198" s="3">
        <f t="shared" si="40"/>
        <v>0</v>
      </c>
      <c r="I198" s="71"/>
      <c r="J198" s="71"/>
      <c r="K198" s="5"/>
      <c r="L198" s="5"/>
      <c r="M198" s="5"/>
      <c r="N198" s="5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">
      <c r="A199" s="13" t="s">
        <v>17</v>
      </c>
      <c r="B199" s="6"/>
      <c r="C199" s="6">
        <f>C198</f>
        <v>30</v>
      </c>
      <c r="D199" s="6">
        <f t="shared" si="40"/>
        <v>0</v>
      </c>
      <c r="E199" s="6">
        <f t="shared" si="40"/>
        <v>30</v>
      </c>
      <c r="F199" s="6">
        <f t="shared" si="40"/>
        <v>0</v>
      </c>
      <c r="G199" s="6">
        <f t="shared" si="40"/>
        <v>0</v>
      </c>
      <c r="H199" s="6">
        <f t="shared" si="40"/>
        <v>0</v>
      </c>
      <c r="I199" s="28"/>
      <c r="J199" s="28">
        <f>J197</f>
        <v>0</v>
      </c>
      <c r="K199" s="28">
        <f>K197</f>
        <v>0</v>
      </c>
      <c r="L199" s="28">
        <f>L197</f>
        <v>0</v>
      </c>
      <c r="M199" s="28">
        <f>M197</f>
        <v>0</v>
      </c>
      <c r="N199" s="28">
        <f>N197</f>
        <v>0</v>
      </c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">
      <c r="A200" s="15"/>
      <c r="B200" s="3"/>
      <c r="C200" s="3"/>
      <c r="D200" s="3"/>
      <c r="E200" s="3"/>
      <c r="F200" s="3"/>
      <c r="G200" s="3"/>
      <c r="H200" s="3"/>
      <c r="I200" s="71"/>
      <c r="J200" s="71"/>
      <c r="K200" s="5"/>
      <c r="L200" s="5"/>
      <c r="M200" s="5"/>
      <c r="N200" s="5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.75" customHeight="1" x14ac:dyDescent="0.2">
      <c r="A201" s="179" t="s">
        <v>130</v>
      </c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Z201" s="1"/>
      <c r="AA201" s="1"/>
    </row>
    <row r="202" spans="1:27" ht="16.5" customHeight="1" x14ac:dyDescent="0.25">
      <c r="A202" s="185" t="s">
        <v>65</v>
      </c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7"/>
      <c r="Z202" s="1"/>
      <c r="AA202" s="1"/>
    </row>
    <row r="203" spans="1:27" ht="30" customHeight="1" x14ac:dyDescent="0.2">
      <c r="A203" s="178" t="s">
        <v>66</v>
      </c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Z203" s="1"/>
      <c r="AA203" s="1"/>
    </row>
    <row r="204" spans="1:27" x14ac:dyDescent="0.2">
      <c r="A204" s="178" t="s">
        <v>18</v>
      </c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93.75" customHeight="1" x14ac:dyDescent="0.2">
      <c r="A205" s="47" t="s">
        <v>193</v>
      </c>
      <c r="B205" s="5" t="s">
        <v>19</v>
      </c>
      <c r="C205" s="5">
        <v>122</v>
      </c>
      <c r="D205" s="5"/>
      <c r="E205" s="5">
        <v>122</v>
      </c>
      <c r="F205" s="5"/>
      <c r="G205" s="5">
        <v>21.25</v>
      </c>
      <c r="H205" s="5"/>
      <c r="I205" s="70"/>
      <c r="J205" s="70"/>
      <c r="K205" s="5"/>
      <c r="L205" s="5"/>
      <c r="M205" s="5"/>
      <c r="N205" s="5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">
      <c r="A206" s="8" t="s">
        <v>93</v>
      </c>
      <c r="B206" s="10"/>
      <c r="C206" s="10">
        <f t="shared" ref="C206:H206" si="41">C205</f>
        <v>122</v>
      </c>
      <c r="D206" s="10">
        <f t="shared" si="41"/>
        <v>0</v>
      </c>
      <c r="E206" s="10">
        <f t="shared" si="41"/>
        <v>122</v>
      </c>
      <c r="F206" s="10">
        <f t="shared" si="41"/>
        <v>0</v>
      </c>
      <c r="G206" s="10">
        <f t="shared" si="41"/>
        <v>21.25</v>
      </c>
      <c r="H206" s="10">
        <f t="shared" si="41"/>
        <v>0</v>
      </c>
      <c r="I206" s="10"/>
      <c r="J206" s="10"/>
      <c r="K206" s="10"/>
      <c r="L206" s="10"/>
      <c r="M206" s="10"/>
      <c r="N206" s="10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">
      <c r="A207" s="8" t="s">
        <v>15</v>
      </c>
      <c r="B207" s="10"/>
      <c r="C207" s="10"/>
      <c r="D207" s="10"/>
      <c r="E207" s="10"/>
      <c r="F207" s="10"/>
      <c r="G207" s="10"/>
      <c r="H207" s="10"/>
      <c r="I207" s="12"/>
      <c r="J207" s="12"/>
      <c r="K207" s="10"/>
      <c r="L207" s="10"/>
      <c r="M207" s="10"/>
      <c r="N207" s="10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">
      <c r="A208" s="8" t="s">
        <v>21</v>
      </c>
      <c r="B208" s="10"/>
      <c r="C208" s="10"/>
      <c r="D208" s="10"/>
      <c r="E208" s="10"/>
      <c r="F208" s="10"/>
      <c r="G208" s="10"/>
      <c r="H208" s="10"/>
      <c r="I208" s="12"/>
      <c r="J208" s="12"/>
      <c r="K208" s="10"/>
      <c r="L208" s="10"/>
      <c r="M208" s="10"/>
      <c r="N208" s="10"/>
      <c r="S208" s="1"/>
      <c r="T208" s="1"/>
      <c r="U208" s="1"/>
      <c r="V208" s="1"/>
      <c r="W208" s="1"/>
      <c r="X208" s="1"/>
      <c r="Y208" s="1"/>
      <c r="Z208" s="1"/>
      <c r="AA208" s="1"/>
    </row>
    <row r="209" spans="1:731" x14ac:dyDescent="0.2">
      <c r="A209" s="8" t="s">
        <v>54</v>
      </c>
      <c r="B209" s="10"/>
      <c r="C209" s="10"/>
      <c r="D209" s="10"/>
      <c r="E209" s="10"/>
      <c r="F209" s="10"/>
      <c r="G209" s="10"/>
      <c r="H209" s="10"/>
      <c r="I209" s="12"/>
      <c r="J209" s="12"/>
      <c r="K209" s="10"/>
      <c r="L209" s="10"/>
      <c r="M209" s="10"/>
      <c r="N209" s="10"/>
      <c r="S209" s="1"/>
      <c r="T209" s="1"/>
      <c r="U209" s="1"/>
      <c r="V209" s="1"/>
      <c r="W209" s="1"/>
      <c r="X209" s="1"/>
      <c r="Y209" s="1"/>
      <c r="Z209" s="1"/>
      <c r="AA209" s="1"/>
    </row>
    <row r="210" spans="1:731" x14ac:dyDescent="0.2">
      <c r="A210" s="13" t="s">
        <v>20</v>
      </c>
      <c r="B210" s="29"/>
      <c r="C210" s="14">
        <f>C206+C207+C208+C209</f>
        <v>122</v>
      </c>
      <c r="D210" s="14">
        <f t="shared" ref="D210:N210" si="42">D206+D207+D208+D209</f>
        <v>0</v>
      </c>
      <c r="E210" s="14">
        <f t="shared" si="42"/>
        <v>122</v>
      </c>
      <c r="F210" s="14">
        <f t="shared" si="42"/>
        <v>0</v>
      </c>
      <c r="G210" s="14">
        <f t="shared" si="42"/>
        <v>21.25</v>
      </c>
      <c r="H210" s="14">
        <f t="shared" si="42"/>
        <v>0</v>
      </c>
      <c r="I210" s="14"/>
      <c r="J210" s="14"/>
      <c r="K210" s="14">
        <f t="shared" si="42"/>
        <v>0</v>
      </c>
      <c r="L210" s="14">
        <f t="shared" si="42"/>
        <v>0</v>
      </c>
      <c r="M210" s="14">
        <f t="shared" si="42"/>
        <v>0</v>
      </c>
      <c r="N210" s="14">
        <f t="shared" si="42"/>
        <v>0</v>
      </c>
      <c r="S210" s="1"/>
      <c r="T210" s="1"/>
      <c r="U210" s="1"/>
      <c r="V210" s="1"/>
      <c r="W210" s="1"/>
      <c r="X210" s="1"/>
      <c r="Y210" s="1"/>
      <c r="Z210" s="1"/>
      <c r="AA210" s="1"/>
    </row>
    <row r="211" spans="1:731" x14ac:dyDescent="0.2">
      <c r="A211" s="2"/>
      <c r="B211" s="3"/>
      <c r="C211" s="3"/>
      <c r="D211" s="3"/>
      <c r="E211" s="3"/>
      <c r="F211" s="3"/>
      <c r="G211" s="3"/>
      <c r="H211" s="3"/>
      <c r="I211" s="71"/>
      <c r="J211" s="71"/>
      <c r="K211" s="71"/>
      <c r="L211" s="71"/>
      <c r="M211" s="71"/>
      <c r="N211" s="71"/>
      <c r="S211" s="1"/>
      <c r="T211" s="1"/>
      <c r="U211" s="1"/>
      <c r="V211" s="1"/>
      <c r="W211" s="1"/>
      <c r="X211" s="1"/>
      <c r="Y211" s="1"/>
      <c r="Z211" s="1"/>
      <c r="AA211" s="1"/>
    </row>
    <row r="212" spans="1:731" ht="15.75" x14ac:dyDescent="0.2">
      <c r="A212" s="179" t="s">
        <v>131</v>
      </c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S212" s="1"/>
      <c r="T212" s="1"/>
      <c r="U212" s="1"/>
      <c r="V212" s="1"/>
      <c r="W212" s="1"/>
      <c r="X212" s="1"/>
      <c r="Y212" s="1"/>
      <c r="Z212" s="1"/>
      <c r="AA212" s="1"/>
    </row>
    <row r="213" spans="1:731" ht="30" customHeight="1" x14ac:dyDescent="0.2">
      <c r="A213" s="178" t="s">
        <v>23</v>
      </c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S213" s="1"/>
      <c r="T213" s="1"/>
      <c r="U213" s="1"/>
      <c r="V213" s="1"/>
      <c r="W213" s="1"/>
      <c r="X213" s="1"/>
      <c r="Y213" s="1"/>
      <c r="Z213" s="1"/>
      <c r="AA213" s="1"/>
    </row>
    <row r="214" spans="1:731" ht="66" customHeight="1" x14ac:dyDescent="0.2">
      <c r="A214" s="178" t="s">
        <v>67</v>
      </c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S214" s="1"/>
      <c r="T214" s="1"/>
      <c r="U214" s="1"/>
      <c r="V214" s="1"/>
      <c r="W214" s="1"/>
      <c r="X214" s="1"/>
      <c r="Y214" s="1"/>
      <c r="Z214" s="1"/>
      <c r="AA214" s="1"/>
    </row>
    <row r="215" spans="1:731" x14ac:dyDescent="0.2">
      <c r="A215" s="178" t="s">
        <v>18</v>
      </c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S215" s="1"/>
      <c r="T215" s="1"/>
      <c r="U215" s="1"/>
      <c r="V215" s="1"/>
      <c r="W215" s="1"/>
      <c r="X215" s="1"/>
      <c r="Y215" s="1"/>
      <c r="Z215" s="1"/>
      <c r="AA215" s="1"/>
    </row>
    <row r="216" spans="1:731" ht="89.25" customHeight="1" x14ac:dyDescent="0.2">
      <c r="A216" s="48" t="s">
        <v>142</v>
      </c>
      <c r="B216" s="5" t="s">
        <v>19</v>
      </c>
      <c r="C216" s="3">
        <v>4050</v>
      </c>
      <c r="D216" s="3"/>
      <c r="E216" s="3">
        <v>4050</v>
      </c>
      <c r="F216" s="3"/>
      <c r="G216" s="3">
        <v>0</v>
      </c>
      <c r="H216" s="3"/>
      <c r="I216" s="70"/>
      <c r="J216" s="70"/>
      <c r="K216" s="5"/>
      <c r="L216" s="5"/>
      <c r="M216" s="5"/>
      <c r="N216" s="5"/>
      <c r="S216" s="1"/>
      <c r="T216" s="1"/>
      <c r="U216" s="1"/>
      <c r="V216" s="1"/>
      <c r="W216" s="1"/>
      <c r="X216" s="1"/>
      <c r="Y216" s="1"/>
      <c r="Z216" s="1"/>
      <c r="AA216" s="1"/>
    </row>
    <row r="217" spans="1:731" ht="26.25" customHeight="1" x14ac:dyDescent="0.2">
      <c r="A217" s="48" t="s">
        <v>79</v>
      </c>
      <c r="B217" s="66" t="s">
        <v>57</v>
      </c>
      <c r="C217" s="3">
        <v>18693.8</v>
      </c>
      <c r="D217" s="3">
        <v>757.3</v>
      </c>
      <c r="E217" s="3">
        <v>18693.8</v>
      </c>
      <c r="F217" s="126">
        <v>757.3</v>
      </c>
      <c r="G217" s="3">
        <v>3973.4</v>
      </c>
      <c r="H217" s="3">
        <v>157.5</v>
      </c>
      <c r="I217" s="70" t="s">
        <v>138</v>
      </c>
      <c r="J217" s="70" t="s">
        <v>77</v>
      </c>
      <c r="K217" s="26"/>
      <c r="L217" s="26">
        <v>62000</v>
      </c>
      <c r="M217" s="26"/>
      <c r="N217" s="26">
        <v>15070</v>
      </c>
      <c r="S217" s="1"/>
      <c r="T217" s="1"/>
      <c r="U217" s="1"/>
      <c r="V217" s="1"/>
      <c r="W217" s="1"/>
      <c r="X217" s="1"/>
      <c r="Y217" s="1"/>
      <c r="Z217" s="1"/>
      <c r="AA217" s="1"/>
    </row>
    <row r="218" spans="1:731" ht="26.25" customHeight="1" x14ac:dyDescent="0.2">
      <c r="A218" s="48" t="s">
        <v>80</v>
      </c>
      <c r="B218" s="66" t="s">
        <v>57</v>
      </c>
      <c r="C218" s="3">
        <v>306.2</v>
      </c>
      <c r="D218" s="3">
        <v>24.6</v>
      </c>
      <c r="E218" s="3">
        <v>306.2</v>
      </c>
      <c r="F218" s="126">
        <v>24.6</v>
      </c>
      <c r="G218" s="3">
        <v>203.6</v>
      </c>
      <c r="H218" s="3">
        <v>30.6</v>
      </c>
      <c r="I218" s="70" t="s">
        <v>83</v>
      </c>
      <c r="J218" s="70" t="s">
        <v>77</v>
      </c>
      <c r="K218" s="62"/>
      <c r="L218" s="26">
        <v>5900</v>
      </c>
      <c r="M218" s="46"/>
      <c r="N218" s="46">
        <v>1461</v>
      </c>
      <c r="S218" s="1"/>
      <c r="T218" s="1"/>
      <c r="U218" s="1"/>
      <c r="V218" s="1"/>
      <c r="W218" s="1"/>
      <c r="X218" s="1"/>
      <c r="Y218" s="1"/>
      <c r="Z218" s="1"/>
      <c r="AA218" s="1"/>
    </row>
    <row r="219" spans="1:731" ht="24.75" customHeight="1" x14ac:dyDescent="0.2">
      <c r="A219" s="64" t="s">
        <v>81</v>
      </c>
      <c r="B219" s="66" t="s">
        <v>57</v>
      </c>
      <c r="C219" s="3">
        <v>0</v>
      </c>
      <c r="D219" s="3">
        <v>0</v>
      </c>
      <c r="E219" s="3">
        <v>0</v>
      </c>
      <c r="F219" s="126">
        <v>0</v>
      </c>
      <c r="G219" s="3">
        <v>0</v>
      </c>
      <c r="H219" s="3">
        <v>0</v>
      </c>
      <c r="I219" s="70" t="s">
        <v>139</v>
      </c>
      <c r="J219" s="70" t="s">
        <v>77</v>
      </c>
      <c r="K219" s="26"/>
      <c r="L219" s="26">
        <v>98850</v>
      </c>
      <c r="M219" s="26"/>
      <c r="N219" s="26">
        <v>23796</v>
      </c>
      <c r="S219" s="1"/>
      <c r="T219" s="1"/>
      <c r="U219" s="1"/>
      <c r="V219" s="1"/>
      <c r="W219" s="1"/>
      <c r="X219" s="1"/>
      <c r="Y219" s="1"/>
      <c r="Z219" s="1"/>
      <c r="AA219" s="1"/>
    </row>
    <row r="220" spans="1:731" x14ac:dyDescent="0.2">
      <c r="A220" s="8" t="s">
        <v>93</v>
      </c>
      <c r="B220" s="10"/>
      <c r="C220" s="79">
        <f t="shared" ref="C220:H220" si="43">C216+C217+C218+C219</f>
        <v>23050</v>
      </c>
      <c r="D220" s="79">
        <f t="shared" si="43"/>
        <v>781.9</v>
      </c>
      <c r="E220" s="79">
        <f t="shared" si="43"/>
        <v>23050</v>
      </c>
      <c r="F220" s="79">
        <f t="shared" si="43"/>
        <v>781.9</v>
      </c>
      <c r="G220" s="79">
        <f t="shared" si="43"/>
        <v>4177</v>
      </c>
      <c r="H220" s="79">
        <f t="shared" si="43"/>
        <v>188.1</v>
      </c>
      <c r="I220" s="27"/>
      <c r="J220" s="27"/>
      <c r="K220" s="58"/>
      <c r="L220" s="59"/>
      <c r="M220" s="58"/>
      <c r="N220" s="58"/>
      <c r="S220" s="1"/>
      <c r="T220" s="1"/>
      <c r="U220" s="1"/>
      <c r="V220" s="1"/>
      <c r="W220" s="1"/>
      <c r="X220" s="1"/>
      <c r="Y220" s="1"/>
      <c r="Z220" s="1"/>
      <c r="AA220" s="1"/>
    </row>
    <row r="221" spans="1:731" x14ac:dyDescent="0.2">
      <c r="A221" s="13" t="s">
        <v>17</v>
      </c>
      <c r="B221" s="14"/>
      <c r="C221" s="6">
        <f t="shared" ref="C221:H221" si="44">C220</f>
        <v>23050</v>
      </c>
      <c r="D221" s="6">
        <f t="shared" si="44"/>
        <v>781.9</v>
      </c>
      <c r="E221" s="6">
        <f t="shared" si="44"/>
        <v>23050</v>
      </c>
      <c r="F221" s="6">
        <f t="shared" si="44"/>
        <v>781.9</v>
      </c>
      <c r="G221" s="6">
        <f t="shared" si="44"/>
        <v>4177</v>
      </c>
      <c r="H221" s="6">
        <f t="shared" si="44"/>
        <v>188.1</v>
      </c>
      <c r="I221" s="6"/>
      <c r="J221" s="6"/>
      <c r="K221" s="43">
        <f>K216+K219</f>
        <v>0</v>
      </c>
      <c r="L221" s="43"/>
      <c r="M221" s="43">
        <f>M216+M219</f>
        <v>0</v>
      </c>
      <c r="N221" s="43"/>
      <c r="S221" s="1"/>
      <c r="T221" s="1"/>
      <c r="U221" s="1"/>
      <c r="V221" s="1"/>
      <c r="W221" s="1"/>
      <c r="X221" s="1"/>
      <c r="Y221" s="1"/>
      <c r="Z221" s="1"/>
      <c r="AA221" s="1"/>
    </row>
    <row r="222" spans="1:731" x14ac:dyDescent="0.2">
      <c r="A222" s="2"/>
      <c r="B222" s="3"/>
      <c r="C222" s="3"/>
      <c r="D222" s="3"/>
      <c r="E222" s="3"/>
      <c r="F222" s="3"/>
      <c r="G222" s="3"/>
      <c r="H222" s="3"/>
      <c r="I222" s="71"/>
      <c r="J222" s="71"/>
      <c r="K222" s="71"/>
      <c r="L222" s="71"/>
      <c r="M222" s="71"/>
      <c r="N222" s="71"/>
      <c r="S222" s="1"/>
      <c r="T222" s="1"/>
      <c r="U222" s="1"/>
      <c r="V222" s="1"/>
      <c r="W222" s="1"/>
      <c r="X222" s="1"/>
      <c r="Y222" s="1"/>
      <c r="Z222" s="1"/>
      <c r="AA222" s="1"/>
    </row>
    <row r="223" spans="1:731" s="2" customFormat="1" ht="31.5" customHeight="1" x14ac:dyDescent="0.2">
      <c r="A223" s="179" t="s">
        <v>132</v>
      </c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  <c r="IW223" s="19"/>
      <c r="IX223" s="19"/>
      <c r="IY223" s="19"/>
      <c r="IZ223" s="19"/>
      <c r="JA223" s="19"/>
      <c r="JB223" s="19"/>
      <c r="JC223" s="19"/>
      <c r="JD223" s="19"/>
      <c r="JE223" s="19"/>
      <c r="JF223" s="19"/>
      <c r="JG223" s="19"/>
      <c r="JH223" s="19"/>
      <c r="JI223" s="19"/>
      <c r="JJ223" s="19"/>
      <c r="JK223" s="19"/>
      <c r="JL223" s="19"/>
      <c r="JM223" s="19"/>
      <c r="JN223" s="19"/>
      <c r="JO223" s="19"/>
      <c r="JP223" s="19"/>
      <c r="JQ223" s="19"/>
      <c r="JR223" s="19"/>
      <c r="JS223" s="19"/>
      <c r="JT223" s="19"/>
      <c r="JU223" s="19"/>
      <c r="JV223" s="19"/>
      <c r="JW223" s="19"/>
      <c r="JX223" s="19"/>
      <c r="JY223" s="19"/>
      <c r="JZ223" s="19"/>
      <c r="KA223" s="19"/>
      <c r="KB223" s="19"/>
      <c r="KC223" s="19"/>
      <c r="KD223" s="19"/>
      <c r="KE223" s="19"/>
      <c r="KF223" s="19"/>
      <c r="KG223" s="19"/>
      <c r="KH223" s="19"/>
      <c r="KI223" s="19"/>
      <c r="KJ223" s="19"/>
      <c r="KK223" s="19"/>
      <c r="KL223" s="19"/>
      <c r="KM223" s="19"/>
      <c r="KN223" s="19"/>
      <c r="KO223" s="19"/>
      <c r="KP223" s="19"/>
      <c r="KQ223" s="19"/>
      <c r="KR223" s="19"/>
      <c r="KS223" s="19"/>
      <c r="KT223" s="19"/>
      <c r="KU223" s="19"/>
      <c r="KV223" s="19"/>
      <c r="KW223" s="19"/>
      <c r="KX223" s="19"/>
      <c r="KY223" s="19"/>
      <c r="KZ223" s="19"/>
      <c r="LA223" s="19"/>
      <c r="LB223" s="19"/>
      <c r="LC223" s="19"/>
      <c r="LD223" s="19"/>
      <c r="LE223" s="19"/>
      <c r="LF223" s="19"/>
      <c r="LG223" s="19"/>
      <c r="LH223" s="19"/>
      <c r="LI223" s="19"/>
      <c r="LJ223" s="19"/>
      <c r="LK223" s="19"/>
      <c r="LL223" s="19"/>
      <c r="LM223" s="19"/>
      <c r="LN223" s="19"/>
      <c r="LO223" s="19"/>
      <c r="LP223" s="19"/>
      <c r="LQ223" s="19"/>
      <c r="LR223" s="19"/>
      <c r="LS223" s="19"/>
      <c r="LT223" s="19"/>
      <c r="LU223" s="19"/>
      <c r="LV223" s="19"/>
      <c r="LW223" s="19"/>
      <c r="LX223" s="19"/>
      <c r="LY223" s="19"/>
      <c r="LZ223" s="19"/>
      <c r="MA223" s="19"/>
      <c r="MB223" s="19"/>
      <c r="MC223" s="19"/>
      <c r="MD223" s="19"/>
      <c r="ME223" s="19"/>
      <c r="MF223" s="19"/>
      <c r="MG223" s="19"/>
      <c r="MH223" s="19"/>
      <c r="MI223" s="19"/>
      <c r="MJ223" s="19"/>
      <c r="MK223" s="19"/>
      <c r="ML223" s="19"/>
      <c r="MM223" s="19"/>
      <c r="MN223" s="19"/>
      <c r="MO223" s="19"/>
      <c r="MP223" s="19"/>
      <c r="MQ223" s="19"/>
      <c r="MR223" s="19"/>
      <c r="MS223" s="19"/>
      <c r="MT223" s="19"/>
      <c r="MU223" s="19"/>
      <c r="MV223" s="19"/>
      <c r="MW223" s="19"/>
      <c r="MX223" s="19"/>
      <c r="MY223" s="19"/>
      <c r="MZ223" s="19"/>
      <c r="NA223" s="19"/>
      <c r="NB223" s="19"/>
      <c r="NC223" s="19"/>
      <c r="ND223" s="19"/>
      <c r="NE223" s="19"/>
      <c r="NF223" s="19"/>
      <c r="NG223" s="19"/>
      <c r="NH223" s="19"/>
      <c r="NI223" s="19"/>
      <c r="NJ223" s="19"/>
      <c r="NK223" s="19"/>
      <c r="NL223" s="19"/>
      <c r="NM223" s="19"/>
      <c r="NN223" s="19"/>
      <c r="NO223" s="19"/>
      <c r="NP223" s="19"/>
      <c r="NQ223" s="19"/>
      <c r="NR223" s="19"/>
      <c r="NS223" s="19"/>
      <c r="NT223" s="19"/>
      <c r="NU223" s="19"/>
      <c r="NV223" s="19"/>
      <c r="NW223" s="19"/>
      <c r="NX223" s="19"/>
      <c r="NY223" s="19"/>
      <c r="NZ223" s="19"/>
      <c r="OA223" s="19"/>
      <c r="OB223" s="19"/>
      <c r="OC223" s="19"/>
      <c r="OD223" s="19"/>
      <c r="OE223" s="19"/>
      <c r="OF223" s="19"/>
      <c r="OG223" s="19"/>
      <c r="OH223" s="19"/>
      <c r="OI223" s="19"/>
      <c r="OJ223" s="19"/>
      <c r="OK223" s="19"/>
      <c r="OL223" s="19"/>
      <c r="OM223" s="19"/>
      <c r="ON223" s="19"/>
      <c r="OO223" s="19"/>
      <c r="OP223" s="19"/>
      <c r="OQ223" s="19"/>
      <c r="OR223" s="19"/>
      <c r="OS223" s="19"/>
      <c r="OT223" s="19"/>
      <c r="OU223" s="19"/>
      <c r="OV223" s="19"/>
      <c r="OW223" s="19"/>
      <c r="OX223" s="19"/>
      <c r="OY223" s="19"/>
      <c r="OZ223" s="19"/>
      <c r="PA223" s="19"/>
      <c r="PB223" s="19"/>
      <c r="PC223" s="19"/>
      <c r="PD223" s="19"/>
      <c r="PE223" s="19"/>
      <c r="PF223" s="19"/>
      <c r="PG223" s="19"/>
      <c r="PH223" s="19"/>
      <c r="PI223" s="19"/>
      <c r="PJ223" s="19"/>
      <c r="PK223" s="19"/>
      <c r="PL223" s="19"/>
      <c r="PM223" s="19"/>
      <c r="PN223" s="19"/>
      <c r="PO223" s="19"/>
      <c r="PP223" s="19"/>
      <c r="PQ223" s="19"/>
      <c r="PR223" s="19"/>
      <c r="PS223" s="19"/>
      <c r="PT223" s="19"/>
      <c r="PU223" s="19"/>
      <c r="PV223" s="19"/>
      <c r="PW223" s="19"/>
      <c r="PX223" s="19"/>
      <c r="PY223" s="19"/>
      <c r="PZ223" s="19"/>
      <c r="QA223" s="19"/>
      <c r="QB223" s="19"/>
      <c r="QC223" s="19"/>
      <c r="QD223" s="19"/>
      <c r="QE223" s="19"/>
      <c r="QF223" s="19"/>
      <c r="QG223" s="19"/>
      <c r="QH223" s="19"/>
      <c r="QI223" s="19"/>
      <c r="QJ223" s="19"/>
      <c r="QK223" s="19"/>
      <c r="QL223" s="19"/>
      <c r="QM223" s="19"/>
      <c r="QN223" s="19"/>
      <c r="QO223" s="19"/>
      <c r="QP223" s="19"/>
      <c r="QQ223" s="19"/>
      <c r="QR223" s="19"/>
      <c r="QS223" s="19"/>
      <c r="QT223" s="19"/>
      <c r="QU223" s="19"/>
      <c r="QV223" s="19"/>
      <c r="QW223" s="19"/>
      <c r="QX223" s="19"/>
      <c r="QY223" s="19"/>
      <c r="QZ223" s="19"/>
      <c r="RA223" s="19"/>
      <c r="RB223" s="19"/>
      <c r="RC223" s="19"/>
      <c r="RD223" s="19"/>
      <c r="RE223" s="19"/>
      <c r="RF223" s="19"/>
      <c r="RG223" s="19"/>
      <c r="RH223" s="19"/>
      <c r="RI223" s="19"/>
      <c r="RJ223" s="19"/>
      <c r="RK223" s="19"/>
      <c r="RL223" s="19"/>
      <c r="RM223" s="19"/>
      <c r="RN223" s="19"/>
      <c r="RO223" s="19"/>
      <c r="RP223" s="19"/>
      <c r="RQ223" s="19"/>
      <c r="RR223" s="19"/>
      <c r="RS223" s="19"/>
      <c r="RT223" s="19"/>
      <c r="RU223" s="19"/>
      <c r="RV223" s="19"/>
      <c r="RW223" s="19"/>
      <c r="RX223" s="19"/>
      <c r="RY223" s="19"/>
      <c r="RZ223" s="19"/>
      <c r="SA223" s="19"/>
      <c r="SB223" s="19"/>
      <c r="SC223" s="19"/>
      <c r="SD223" s="19"/>
      <c r="SE223" s="19"/>
      <c r="SF223" s="19"/>
      <c r="SG223" s="19"/>
      <c r="SH223" s="19"/>
      <c r="SI223" s="19"/>
      <c r="SJ223" s="19"/>
      <c r="SK223" s="19"/>
      <c r="SL223" s="19"/>
      <c r="SM223" s="19"/>
      <c r="SN223" s="19"/>
      <c r="SO223" s="19"/>
      <c r="SP223" s="19"/>
      <c r="SQ223" s="19"/>
      <c r="SR223" s="19"/>
      <c r="SS223" s="19"/>
      <c r="ST223" s="19"/>
      <c r="SU223" s="19"/>
      <c r="SV223" s="19"/>
      <c r="SW223" s="19"/>
      <c r="SX223" s="19"/>
      <c r="SY223" s="19"/>
      <c r="SZ223" s="19"/>
      <c r="TA223" s="19"/>
      <c r="TB223" s="19"/>
      <c r="TC223" s="19"/>
      <c r="TD223" s="19"/>
      <c r="TE223" s="19"/>
      <c r="TF223" s="19"/>
      <c r="TG223" s="19"/>
      <c r="TH223" s="19"/>
      <c r="TI223" s="19"/>
      <c r="TJ223" s="19"/>
      <c r="TK223" s="19"/>
      <c r="TL223" s="19"/>
      <c r="TM223" s="19"/>
      <c r="TN223" s="19"/>
      <c r="TO223" s="19"/>
      <c r="TP223" s="19"/>
      <c r="TQ223" s="19"/>
      <c r="TR223" s="19"/>
      <c r="TS223" s="19"/>
      <c r="TT223" s="19"/>
      <c r="TU223" s="19"/>
      <c r="TV223" s="19"/>
      <c r="TW223" s="19"/>
      <c r="TX223" s="19"/>
      <c r="TY223" s="19"/>
      <c r="TZ223" s="19"/>
      <c r="UA223" s="19"/>
      <c r="UB223" s="19"/>
      <c r="UC223" s="19"/>
      <c r="UD223" s="19"/>
      <c r="UE223" s="19"/>
      <c r="UF223" s="19"/>
      <c r="UG223" s="19"/>
      <c r="UH223" s="19"/>
      <c r="UI223" s="19"/>
      <c r="UJ223" s="19"/>
      <c r="UK223" s="19"/>
      <c r="UL223" s="19"/>
      <c r="UM223" s="19"/>
      <c r="UN223" s="19"/>
      <c r="UO223" s="19"/>
      <c r="UP223" s="19"/>
      <c r="UQ223" s="19"/>
      <c r="UR223" s="19"/>
      <c r="US223" s="19"/>
      <c r="UT223" s="19"/>
      <c r="UU223" s="19"/>
      <c r="UV223" s="19"/>
      <c r="UW223" s="19"/>
      <c r="UX223" s="19"/>
      <c r="UY223" s="19"/>
      <c r="UZ223" s="19"/>
      <c r="VA223" s="19"/>
      <c r="VB223" s="19"/>
      <c r="VC223" s="19"/>
      <c r="VD223" s="19"/>
      <c r="VE223" s="19"/>
      <c r="VF223" s="19"/>
      <c r="VG223" s="19"/>
      <c r="VH223" s="19"/>
      <c r="VI223" s="19"/>
      <c r="VJ223" s="19"/>
      <c r="VK223" s="19"/>
      <c r="VL223" s="19"/>
      <c r="VM223" s="19"/>
      <c r="VN223" s="19"/>
      <c r="VO223" s="19"/>
      <c r="VP223" s="19"/>
      <c r="VQ223" s="19"/>
      <c r="VR223" s="19"/>
      <c r="VS223" s="19"/>
      <c r="VT223" s="19"/>
      <c r="VU223" s="19"/>
      <c r="VV223" s="19"/>
      <c r="VW223" s="19"/>
      <c r="VX223" s="19"/>
      <c r="VY223" s="19"/>
      <c r="VZ223" s="19"/>
      <c r="WA223" s="19"/>
      <c r="WB223" s="19"/>
      <c r="WC223" s="19"/>
      <c r="WD223" s="19"/>
      <c r="WE223" s="19"/>
      <c r="WF223" s="19"/>
      <c r="WG223" s="19"/>
      <c r="WH223" s="19"/>
      <c r="WI223" s="19"/>
      <c r="WJ223" s="19"/>
      <c r="WK223" s="19"/>
      <c r="WL223" s="19"/>
      <c r="WM223" s="19"/>
      <c r="WN223" s="19"/>
      <c r="WO223" s="19"/>
      <c r="WP223" s="19"/>
      <c r="WQ223" s="19"/>
      <c r="WR223" s="19"/>
      <c r="WS223" s="19"/>
      <c r="WT223" s="19"/>
      <c r="WU223" s="19"/>
      <c r="WV223" s="19"/>
      <c r="WW223" s="19"/>
      <c r="WX223" s="19"/>
      <c r="WY223" s="19"/>
      <c r="WZ223" s="19"/>
      <c r="XA223" s="19"/>
      <c r="XB223" s="19"/>
      <c r="XC223" s="19"/>
      <c r="XD223" s="19"/>
      <c r="XE223" s="19"/>
      <c r="XF223" s="19"/>
      <c r="XG223" s="19"/>
      <c r="XH223" s="19"/>
      <c r="XI223" s="19"/>
      <c r="XJ223" s="19"/>
      <c r="XK223" s="19"/>
      <c r="XL223" s="19"/>
      <c r="XM223" s="19"/>
      <c r="XN223" s="19"/>
      <c r="XO223" s="19"/>
      <c r="XP223" s="19"/>
      <c r="XQ223" s="19"/>
      <c r="XR223" s="19"/>
      <c r="XS223" s="19"/>
      <c r="XT223" s="19"/>
      <c r="XU223" s="19"/>
      <c r="XV223" s="19"/>
      <c r="XW223" s="19"/>
      <c r="XX223" s="19"/>
      <c r="XY223" s="19"/>
      <c r="XZ223" s="19"/>
      <c r="YA223" s="19"/>
      <c r="YB223" s="19"/>
      <c r="YC223" s="19"/>
      <c r="YD223" s="19"/>
      <c r="YE223" s="19"/>
      <c r="YF223" s="19"/>
      <c r="YG223" s="19"/>
      <c r="YH223" s="19"/>
      <c r="YI223" s="19"/>
      <c r="YJ223" s="19"/>
      <c r="YK223" s="19"/>
      <c r="YL223" s="19"/>
      <c r="YM223" s="19"/>
      <c r="YN223" s="19"/>
      <c r="YO223" s="19"/>
      <c r="YP223" s="19"/>
      <c r="YQ223" s="19"/>
      <c r="YR223" s="19"/>
      <c r="YS223" s="19"/>
      <c r="YT223" s="19"/>
      <c r="YU223" s="19"/>
      <c r="YV223" s="19"/>
      <c r="YW223" s="19"/>
      <c r="YX223" s="19"/>
      <c r="YY223" s="19"/>
      <c r="YZ223" s="19"/>
      <c r="ZA223" s="19"/>
      <c r="ZB223" s="19"/>
      <c r="ZC223" s="19"/>
      <c r="ZD223" s="19"/>
      <c r="ZE223" s="19"/>
      <c r="ZF223" s="19"/>
      <c r="ZG223" s="19"/>
      <c r="ZH223" s="19"/>
      <c r="ZI223" s="19"/>
      <c r="ZJ223" s="19"/>
      <c r="ZK223" s="19"/>
      <c r="ZL223" s="19"/>
      <c r="ZM223" s="19"/>
      <c r="ZN223" s="19"/>
      <c r="ZO223" s="19"/>
      <c r="ZP223" s="19"/>
      <c r="ZQ223" s="19"/>
      <c r="ZR223" s="19"/>
      <c r="ZS223" s="19"/>
      <c r="ZT223" s="19"/>
      <c r="ZU223" s="19"/>
      <c r="ZV223" s="19"/>
      <c r="ZW223" s="19"/>
      <c r="ZX223" s="19"/>
      <c r="ZY223" s="19"/>
      <c r="ZZ223" s="19"/>
      <c r="AAA223" s="19"/>
      <c r="AAB223" s="19"/>
      <c r="AAC223" s="19"/>
      <c r="AAD223" s="19"/>
      <c r="AAE223" s="19"/>
      <c r="AAF223" s="19"/>
      <c r="AAG223" s="19"/>
      <c r="AAH223" s="19"/>
      <c r="AAI223" s="19"/>
      <c r="AAJ223" s="19"/>
      <c r="AAK223" s="19"/>
      <c r="AAL223" s="19"/>
      <c r="AAM223" s="19"/>
      <c r="AAN223" s="19"/>
      <c r="AAO223" s="19"/>
      <c r="AAP223" s="19"/>
      <c r="AAQ223" s="19"/>
      <c r="AAR223" s="19"/>
      <c r="AAS223" s="19"/>
      <c r="AAT223" s="19"/>
      <c r="AAU223" s="19"/>
      <c r="AAV223" s="19"/>
      <c r="AAW223" s="19"/>
      <c r="AAX223" s="19"/>
      <c r="AAY223" s="19"/>
      <c r="AAZ223" s="19"/>
      <c r="ABA223" s="19"/>
      <c r="ABB223" s="19"/>
      <c r="ABC223" s="18"/>
    </row>
    <row r="224" spans="1:731" s="2" customFormat="1" x14ac:dyDescent="0.2">
      <c r="A224" s="178" t="s">
        <v>51</v>
      </c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  <c r="IW224" s="19"/>
      <c r="IX224" s="19"/>
      <c r="IY224" s="19"/>
      <c r="IZ224" s="19"/>
      <c r="JA224" s="19"/>
      <c r="JB224" s="19"/>
      <c r="JC224" s="19"/>
      <c r="JD224" s="19"/>
      <c r="JE224" s="19"/>
      <c r="JF224" s="19"/>
      <c r="JG224" s="19"/>
      <c r="JH224" s="19"/>
      <c r="JI224" s="19"/>
      <c r="JJ224" s="19"/>
      <c r="JK224" s="19"/>
      <c r="JL224" s="19"/>
      <c r="JM224" s="19"/>
      <c r="JN224" s="19"/>
      <c r="JO224" s="19"/>
      <c r="JP224" s="19"/>
      <c r="JQ224" s="19"/>
      <c r="JR224" s="19"/>
      <c r="JS224" s="19"/>
      <c r="JT224" s="19"/>
      <c r="JU224" s="19"/>
      <c r="JV224" s="19"/>
      <c r="JW224" s="19"/>
      <c r="JX224" s="19"/>
      <c r="JY224" s="19"/>
      <c r="JZ224" s="19"/>
      <c r="KA224" s="19"/>
      <c r="KB224" s="19"/>
      <c r="KC224" s="19"/>
      <c r="KD224" s="19"/>
      <c r="KE224" s="19"/>
      <c r="KF224" s="19"/>
      <c r="KG224" s="19"/>
      <c r="KH224" s="19"/>
      <c r="KI224" s="19"/>
      <c r="KJ224" s="19"/>
      <c r="KK224" s="19"/>
      <c r="KL224" s="19"/>
      <c r="KM224" s="19"/>
      <c r="KN224" s="19"/>
      <c r="KO224" s="19"/>
      <c r="KP224" s="19"/>
      <c r="KQ224" s="19"/>
      <c r="KR224" s="19"/>
      <c r="KS224" s="19"/>
      <c r="KT224" s="19"/>
      <c r="KU224" s="19"/>
      <c r="KV224" s="19"/>
      <c r="KW224" s="19"/>
      <c r="KX224" s="19"/>
      <c r="KY224" s="19"/>
      <c r="KZ224" s="19"/>
      <c r="LA224" s="19"/>
      <c r="LB224" s="19"/>
      <c r="LC224" s="19"/>
      <c r="LD224" s="19"/>
      <c r="LE224" s="19"/>
      <c r="LF224" s="19"/>
      <c r="LG224" s="19"/>
      <c r="LH224" s="19"/>
      <c r="LI224" s="19"/>
      <c r="LJ224" s="19"/>
      <c r="LK224" s="19"/>
      <c r="LL224" s="19"/>
      <c r="LM224" s="19"/>
      <c r="LN224" s="19"/>
      <c r="LO224" s="19"/>
      <c r="LP224" s="19"/>
      <c r="LQ224" s="19"/>
      <c r="LR224" s="19"/>
      <c r="LS224" s="19"/>
      <c r="LT224" s="19"/>
      <c r="LU224" s="19"/>
      <c r="LV224" s="19"/>
      <c r="LW224" s="19"/>
      <c r="LX224" s="19"/>
      <c r="LY224" s="19"/>
      <c r="LZ224" s="19"/>
      <c r="MA224" s="19"/>
      <c r="MB224" s="19"/>
      <c r="MC224" s="19"/>
      <c r="MD224" s="19"/>
      <c r="ME224" s="19"/>
      <c r="MF224" s="19"/>
      <c r="MG224" s="19"/>
      <c r="MH224" s="19"/>
      <c r="MI224" s="19"/>
      <c r="MJ224" s="19"/>
      <c r="MK224" s="19"/>
      <c r="ML224" s="19"/>
      <c r="MM224" s="19"/>
      <c r="MN224" s="19"/>
      <c r="MO224" s="19"/>
      <c r="MP224" s="19"/>
      <c r="MQ224" s="19"/>
      <c r="MR224" s="19"/>
      <c r="MS224" s="19"/>
      <c r="MT224" s="19"/>
      <c r="MU224" s="19"/>
      <c r="MV224" s="19"/>
      <c r="MW224" s="19"/>
      <c r="MX224" s="19"/>
      <c r="MY224" s="19"/>
      <c r="MZ224" s="19"/>
      <c r="NA224" s="19"/>
      <c r="NB224" s="19"/>
      <c r="NC224" s="19"/>
      <c r="ND224" s="19"/>
      <c r="NE224" s="19"/>
      <c r="NF224" s="19"/>
      <c r="NG224" s="19"/>
      <c r="NH224" s="19"/>
      <c r="NI224" s="19"/>
      <c r="NJ224" s="19"/>
      <c r="NK224" s="19"/>
      <c r="NL224" s="19"/>
      <c r="NM224" s="19"/>
      <c r="NN224" s="19"/>
      <c r="NO224" s="19"/>
      <c r="NP224" s="19"/>
      <c r="NQ224" s="19"/>
      <c r="NR224" s="19"/>
      <c r="NS224" s="19"/>
      <c r="NT224" s="19"/>
      <c r="NU224" s="19"/>
      <c r="NV224" s="19"/>
      <c r="NW224" s="19"/>
      <c r="NX224" s="19"/>
      <c r="NY224" s="19"/>
      <c r="NZ224" s="19"/>
      <c r="OA224" s="19"/>
      <c r="OB224" s="19"/>
      <c r="OC224" s="19"/>
      <c r="OD224" s="19"/>
      <c r="OE224" s="19"/>
      <c r="OF224" s="19"/>
      <c r="OG224" s="19"/>
      <c r="OH224" s="19"/>
      <c r="OI224" s="19"/>
      <c r="OJ224" s="19"/>
      <c r="OK224" s="19"/>
      <c r="OL224" s="19"/>
      <c r="OM224" s="19"/>
      <c r="ON224" s="19"/>
      <c r="OO224" s="19"/>
      <c r="OP224" s="19"/>
      <c r="OQ224" s="19"/>
      <c r="OR224" s="19"/>
      <c r="OS224" s="19"/>
      <c r="OT224" s="19"/>
      <c r="OU224" s="19"/>
      <c r="OV224" s="19"/>
      <c r="OW224" s="19"/>
      <c r="OX224" s="19"/>
      <c r="OY224" s="19"/>
      <c r="OZ224" s="19"/>
      <c r="PA224" s="19"/>
      <c r="PB224" s="19"/>
      <c r="PC224" s="19"/>
      <c r="PD224" s="19"/>
      <c r="PE224" s="19"/>
      <c r="PF224" s="19"/>
      <c r="PG224" s="19"/>
      <c r="PH224" s="19"/>
      <c r="PI224" s="19"/>
      <c r="PJ224" s="19"/>
      <c r="PK224" s="19"/>
      <c r="PL224" s="19"/>
      <c r="PM224" s="19"/>
      <c r="PN224" s="19"/>
      <c r="PO224" s="19"/>
      <c r="PP224" s="19"/>
      <c r="PQ224" s="19"/>
      <c r="PR224" s="19"/>
      <c r="PS224" s="19"/>
      <c r="PT224" s="19"/>
      <c r="PU224" s="19"/>
      <c r="PV224" s="19"/>
      <c r="PW224" s="19"/>
      <c r="PX224" s="19"/>
      <c r="PY224" s="19"/>
      <c r="PZ224" s="19"/>
      <c r="QA224" s="19"/>
      <c r="QB224" s="19"/>
      <c r="QC224" s="19"/>
      <c r="QD224" s="19"/>
      <c r="QE224" s="19"/>
      <c r="QF224" s="19"/>
      <c r="QG224" s="19"/>
      <c r="QH224" s="19"/>
      <c r="QI224" s="19"/>
      <c r="QJ224" s="19"/>
      <c r="QK224" s="19"/>
      <c r="QL224" s="19"/>
      <c r="QM224" s="19"/>
      <c r="QN224" s="19"/>
      <c r="QO224" s="19"/>
      <c r="QP224" s="19"/>
      <c r="QQ224" s="19"/>
      <c r="QR224" s="19"/>
      <c r="QS224" s="19"/>
      <c r="QT224" s="19"/>
      <c r="QU224" s="19"/>
      <c r="QV224" s="19"/>
      <c r="QW224" s="19"/>
      <c r="QX224" s="19"/>
      <c r="QY224" s="19"/>
      <c r="QZ224" s="19"/>
      <c r="RA224" s="19"/>
      <c r="RB224" s="19"/>
      <c r="RC224" s="19"/>
      <c r="RD224" s="19"/>
      <c r="RE224" s="19"/>
      <c r="RF224" s="19"/>
      <c r="RG224" s="19"/>
      <c r="RH224" s="19"/>
      <c r="RI224" s="19"/>
      <c r="RJ224" s="19"/>
      <c r="RK224" s="19"/>
      <c r="RL224" s="19"/>
      <c r="RM224" s="19"/>
      <c r="RN224" s="19"/>
      <c r="RO224" s="19"/>
      <c r="RP224" s="19"/>
      <c r="RQ224" s="19"/>
      <c r="RR224" s="19"/>
      <c r="RS224" s="19"/>
      <c r="RT224" s="19"/>
      <c r="RU224" s="19"/>
      <c r="RV224" s="19"/>
      <c r="RW224" s="19"/>
      <c r="RX224" s="19"/>
      <c r="RY224" s="19"/>
      <c r="RZ224" s="19"/>
      <c r="SA224" s="19"/>
      <c r="SB224" s="19"/>
      <c r="SC224" s="19"/>
      <c r="SD224" s="19"/>
      <c r="SE224" s="19"/>
      <c r="SF224" s="19"/>
      <c r="SG224" s="19"/>
      <c r="SH224" s="19"/>
      <c r="SI224" s="19"/>
      <c r="SJ224" s="19"/>
      <c r="SK224" s="19"/>
      <c r="SL224" s="19"/>
      <c r="SM224" s="19"/>
      <c r="SN224" s="19"/>
      <c r="SO224" s="19"/>
      <c r="SP224" s="19"/>
      <c r="SQ224" s="19"/>
      <c r="SR224" s="19"/>
      <c r="SS224" s="19"/>
      <c r="ST224" s="19"/>
      <c r="SU224" s="19"/>
      <c r="SV224" s="19"/>
      <c r="SW224" s="19"/>
      <c r="SX224" s="19"/>
      <c r="SY224" s="19"/>
      <c r="SZ224" s="19"/>
      <c r="TA224" s="19"/>
      <c r="TB224" s="19"/>
      <c r="TC224" s="19"/>
      <c r="TD224" s="19"/>
      <c r="TE224" s="19"/>
      <c r="TF224" s="19"/>
      <c r="TG224" s="19"/>
      <c r="TH224" s="19"/>
      <c r="TI224" s="19"/>
      <c r="TJ224" s="19"/>
      <c r="TK224" s="19"/>
      <c r="TL224" s="19"/>
      <c r="TM224" s="19"/>
      <c r="TN224" s="19"/>
      <c r="TO224" s="19"/>
      <c r="TP224" s="19"/>
      <c r="TQ224" s="19"/>
      <c r="TR224" s="19"/>
      <c r="TS224" s="19"/>
      <c r="TT224" s="19"/>
      <c r="TU224" s="19"/>
      <c r="TV224" s="19"/>
      <c r="TW224" s="19"/>
      <c r="TX224" s="19"/>
      <c r="TY224" s="19"/>
      <c r="TZ224" s="19"/>
      <c r="UA224" s="19"/>
      <c r="UB224" s="19"/>
      <c r="UC224" s="19"/>
      <c r="UD224" s="19"/>
      <c r="UE224" s="19"/>
      <c r="UF224" s="19"/>
      <c r="UG224" s="19"/>
      <c r="UH224" s="19"/>
      <c r="UI224" s="19"/>
      <c r="UJ224" s="19"/>
      <c r="UK224" s="19"/>
      <c r="UL224" s="19"/>
      <c r="UM224" s="19"/>
      <c r="UN224" s="19"/>
      <c r="UO224" s="19"/>
      <c r="UP224" s="19"/>
      <c r="UQ224" s="19"/>
      <c r="UR224" s="19"/>
      <c r="US224" s="19"/>
      <c r="UT224" s="19"/>
      <c r="UU224" s="19"/>
      <c r="UV224" s="19"/>
      <c r="UW224" s="19"/>
      <c r="UX224" s="19"/>
      <c r="UY224" s="19"/>
      <c r="UZ224" s="19"/>
      <c r="VA224" s="19"/>
      <c r="VB224" s="19"/>
      <c r="VC224" s="19"/>
      <c r="VD224" s="19"/>
      <c r="VE224" s="19"/>
      <c r="VF224" s="19"/>
      <c r="VG224" s="19"/>
      <c r="VH224" s="19"/>
      <c r="VI224" s="19"/>
      <c r="VJ224" s="19"/>
      <c r="VK224" s="19"/>
      <c r="VL224" s="19"/>
      <c r="VM224" s="19"/>
      <c r="VN224" s="19"/>
      <c r="VO224" s="19"/>
      <c r="VP224" s="19"/>
      <c r="VQ224" s="19"/>
      <c r="VR224" s="19"/>
      <c r="VS224" s="19"/>
      <c r="VT224" s="19"/>
      <c r="VU224" s="19"/>
      <c r="VV224" s="19"/>
      <c r="VW224" s="19"/>
      <c r="VX224" s="19"/>
      <c r="VY224" s="19"/>
      <c r="VZ224" s="19"/>
      <c r="WA224" s="19"/>
      <c r="WB224" s="19"/>
      <c r="WC224" s="19"/>
      <c r="WD224" s="19"/>
      <c r="WE224" s="19"/>
      <c r="WF224" s="19"/>
      <c r="WG224" s="19"/>
      <c r="WH224" s="19"/>
      <c r="WI224" s="19"/>
      <c r="WJ224" s="19"/>
      <c r="WK224" s="19"/>
      <c r="WL224" s="19"/>
      <c r="WM224" s="19"/>
      <c r="WN224" s="19"/>
      <c r="WO224" s="19"/>
      <c r="WP224" s="19"/>
      <c r="WQ224" s="19"/>
      <c r="WR224" s="19"/>
      <c r="WS224" s="19"/>
      <c r="WT224" s="19"/>
      <c r="WU224" s="19"/>
      <c r="WV224" s="19"/>
      <c r="WW224" s="19"/>
      <c r="WX224" s="19"/>
      <c r="WY224" s="19"/>
      <c r="WZ224" s="19"/>
      <c r="XA224" s="19"/>
      <c r="XB224" s="19"/>
      <c r="XC224" s="19"/>
      <c r="XD224" s="19"/>
      <c r="XE224" s="19"/>
      <c r="XF224" s="19"/>
      <c r="XG224" s="19"/>
      <c r="XH224" s="19"/>
      <c r="XI224" s="19"/>
      <c r="XJ224" s="19"/>
      <c r="XK224" s="19"/>
      <c r="XL224" s="19"/>
      <c r="XM224" s="19"/>
      <c r="XN224" s="19"/>
      <c r="XO224" s="19"/>
      <c r="XP224" s="19"/>
      <c r="XQ224" s="19"/>
      <c r="XR224" s="19"/>
      <c r="XS224" s="19"/>
      <c r="XT224" s="19"/>
      <c r="XU224" s="19"/>
      <c r="XV224" s="19"/>
      <c r="XW224" s="19"/>
      <c r="XX224" s="19"/>
      <c r="XY224" s="19"/>
      <c r="XZ224" s="19"/>
      <c r="YA224" s="19"/>
      <c r="YB224" s="19"/>
      <c r="YC224" s="19"/>
      <c r="YD224" s="19"/>
      <c r="YE224" s="19"/>
      <c r="YF224" s="19"/>
      <c r="YG224" s="19"/>
      <c r="YH224" s="19"/>
      <c r="YI224" s="19"/>
      <c r="YJ224" s="19"/>
      <c r="YK224" s="19"/>
      <c r="YL224" s="19"/>
      <c r="YM224" s="19"/>
      <c r="YN224" s="19"/>
      <c r="YO224" s="19"/>
      <c r="YP224" s="19"/>
      <c r="YQ224" s="19"/>
      <c r="YR224" s="19"/>
      <c r="YS224" s="19"/>
      <c r="YT224" s="19"/>
      <c r="YU224" s="19"/>
      <c r="YV224" s="19"/>
      <c r="YW224" s="19"/>
      <c r="YX224" s="19"/>
      <c r="YY224" s="19"/>
      <c r="YZ224" s="19"/>
      <c r="ZA224" s="19"/>
      <c r="ZB224" s="19"/>
      <c r="ZC224" s="19"/>
      <c r="ZD224" s="19"/>
      <c r="ZE224" s="19"/>
      <c r="ZF224" s="19"/>
      <c r="ZG224" s="19"/>
      <c r="ZH224" s="19"/>
      <c r="ZI224" s="19"/>
      <c r="ZJ224" s="19"/>
      <c r="ZK224" s="19"/>
      <c r="ZL224" s="19"/>
      <c r="ZM224" s="19"/>
      <c r="ZN224" s="19"/>
      <c r="ZO224" s="19"/>
      <c r="ZP224" s="19"/>
      <c r="ZQ224" s="19"/>
      <c r="ZR224" s="19"/>
      <c r="ZS224" s="19"/>
      <c r="ZT224" s="19"/>
      <c r="ZU224" s="19"/>
      <c r="ZV224" s="19"/>
      <c r="ZW224" s="19"/>
      <c r="ZX224" s="19"/>
      <c r="ZY224" s="19"/>
      <c r="ZZ224" s="19"/>
      <c r="AAA224" s="19"/>
      <c r="AAB224" s="19"/>
      <c r="AAC224" s="19"/>
      <c r="AAD224" s="19"/>
      <c r="AAE224" s="19"/>
      <c r="AAF224" s="19"/>
      <c r="AAG224" s="19"/>
      <c r="AAH224" s="19"/>
      <c r="AAI224" s="19"/>
      <c r="AAJ224" s="19"/>
      <c r="AAK224" s="19"/>
      <c r="AAL224" s="19"/>
      <c r="AAM224" s="19"/>
      <c r="AAN224" s="19"/>
      <c r="AAO224" s="19"/>
      <c r="AAP224" s="19"/>
      <c r="AAQ224" s="19"/>
      <c r="AAR224" s="19"/>
      <c r="AAS224" s="19"/>
      <c r="AAT224" s="19"/>
      <c r="AAU224" s="19"/>
      <c r="AAV224" s="19"/>
      <c r="AAW224" s="19"/>
      <c r="AAX224" s="19"/>
      <c r="AAY224" s="19"/>
      <c r="AAZ224" s="19"/>
      <c r="ABA224" s="19"/>
      <c r="ABB224" s="19"/>
      <c r="ABC224" s="18"/>
    </row>
    <row r="225" spans="1:731" s="2" customFormat="1" ht="118.5" customHeight="1" x14ac:dyDescent="0.2">
      <c r="A225" s="178" t="s">
        <v>52</v>
      </c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  <c r="IW225" s="19"/>
      <c r="IX225" s="19"/>
      <c r="IY225" s="19"/>
      <c r="IZ225" s="19"/>
      <c r="JA225" s="19"/>
      <c r="JB225" s="19"/>
      <c r="JC225" s="19"/>
      <c r="JD225" s="19"/>
      <c r="JE225" s="19"/>
      <c r="JF225" s="19"/>
      <c r="JG225" s="19"/>
      <c r="JH225" s="19"/>
      <c r="JI225" s="19"/>
      <c r="JJ225" s="19"/>
      <c r="JK225" s="19"/>
      <c r="JL225" s="19"/>
      <c r="JM225" s="19"/>
      <c r="JN225" s="19"/>
      <c r="JO225" s="19"/>
      <c r="JP225" s="19"/>
      <c r="JQ225" s="19"/>
      <c r="JR225" s="19"/>
      <c r="JS225" s="19"/>
      <c r="JT225" s="19"/>
      <c r="JU225" s="19"/>
      <c r="JV225" s="19"/>
      <c r="JW225" s="19"/>
      <c r="JX225" s="19"/>
      <c r="JY225" s="19"/>
      <c r="JZ225" s="19"/>
      <c r="KA225" s="19"/>
      <c r="KB225" s="19"/>
      <c r="KC225" s="19"/>
      <c r="KD225" s="19"/>
      <c r="KE225" s="19"/>
      <c r="KF225" s="19"/>
      <c r="KG225" s="19"/>
      <c r="KH225" s="19"/>
      <c r="KI225" s="19"/>
      <c r="KJ225" s="19"/>
      <c r="KK225" s="19"/>
      <c r="KL225" s="19"/>
      <c r="KM225" s="19"/>
      <c r="KN225" s="19"/>
      <c r="KO225" s="19"/>
      <c r="KP225" s="19"/>
      <c r="KQ225" s="19"/>
      <c r="KR225" s="19"/>
      <c r="KS225" s="19"/>
      <c r="KT225" s="19"/>
      <c r="KU225" s="19"/>
      <c r="KV225" s="19"/>
      <c r="KW225" s="19"/>
      <c r="KX225" s="19"/>
      <c r="KY225" s="19"/>
      <c r="KZ225" s="19"/>
      <c r="LA225" s="19"/>
      <c r="LB225" s="19"/>
      <c r="LC225" s="19"/>
      <c r="LD225" s="19"/>
      <c r="LE225" s="19"/>
      <c r="LF225" s="19"/>
      <c r="LG225" s="19"/>
      <c r="LH225" s="19"/>
      <c r="LI225" s="19"/>
      <c r="LJ225" s="19"/>
      <c r="LK225" s="19"/>
      <c r="LL225" s="19"/>
      <c r="LM225" s="19"/>
      <c r="LN225" s="19"/>
      <c r="LO225" s="19"/>
      <c r="LP225" s="19"/>
      <c r="LQ225" s="19"/>
      <c r="LR225" s="19"/>
      <c r="LS225" s="19"/>
      <c r="LT225" s="19"/>
      <c r="LU225" s="19"/>
      <c r="LV225" s="19"/>
      <c r="LW225" s="19"/>
      <c r="LX225" s="19"/>
      <c r="LY225" s="19"/>
      <c r="LZ225" s="19"/>
      <c r="MA225" s="19"/>
      <c r="MB225" s="19"/>
      <c r="MC225" s="19"/>
      <c r="MD225" s="19"/>
      <c r="ME225" s="19"/>
      <c r="MF225" s="19"/>
      <c r="MG225" s="19"/>
      <c r="MH225" s="19"/>
      <c r="MI225" s="19"/>
      <c r="MJ225" s="19"/>
      <c r="MK225" s="19"/>
      <c r="ML225" s="19"/>
      <c r="MM225" s="19"/>
      <c r="MN225" s="19"/>
      <c r="MO225" s="19"/>
      <c r="MP225" s="19"/>
      <c r="MQ225" s="19"/>
      <c r="MR225" s="19"/>
      <c r="MS225" s="19"/>
      <c r="MT225" s="19"/>
      <c r="MU225" s="19"/>
      <c r="MV225" s="19"/>
      <c r="MW225" s="19"/>
      <c r="MX225" s="19"/>
      <c r="MY225" s="19"/>
      <c r="MZ225" s="19"/>
      <c r="NA225" s="19"/>
      <c r="NB225" s="19"/>
      <c r="NC225" s="19"/>
      <c r="ND225" s="19"/>
      <c r="NE225" s="19"/>
      <c r="NF225" s="19"/>
      <c r="NG225" s="19"/>
      <c r="NH225" s="19"/>
      <c r="NI225" s="19"/>
      <c r="NJ225" s="19"/>
      <c r="NK225" s="19"/>
      <c r="NL225" s="19"/>
      <c r="NM225" s="19"/>
      <c r="NN225" s="19"/>
      <c r="NO225" s="19"/>
      <c r="NP225" s="19"/>
      <c r="NQ225" s="19"/>
      <c r="NR225" s="19"/>
      <c r="NS225" s="19"/>
      <c r="NT225" s="19"/>
      <c r="NU225" s="19"/>
      <c r="NV225" s="19"/>
      <c r="NW225" s="19"/>
      <c r="NX225" s="19"/>
      <c r="NY225" s="19"/>
      <c r="NZ225" s="19"/>
      <c r="OA225" s="19"/>
      <c r="OB225" s="19"/>
      <c r="OC225" s="19"/>
      <c r="OD225" s="19"/>
      <c r="OE225" s="19"/>
      <c r="OF225" s="19"/>
      <c r="OG225" s="19"/>
      <c r="OH225" s="19"/>
      <c r="OI225" s="19"/>
      <c r="OJ225" s="19"/>
      <c r="OK225" s="19"/>
      <c r="OL225" s="19"/>
      <c r="OM225" s="19"/>
      <c r="ON225" s="19"/>
      <c r="OO225" s="19"/>
      <c r="OP225" s="19"/>
      <c r="OQ225" s="19"/>
      <c r="OR225" s="19"/>
      <c r="OS225" s="19"/>
      <c r="OT225" s="19"/>
      <c r="OU225" s="19"/>
      <c r="OV225" s="19"/>
      <c r="OW225" s="19"/>
      <c r="OX225" s="19"/>
      <c r="OY225" s="19"/>
      <c r="OZ225" s="19"/>
      <c r="PA225" s="19"/>
      <c r="PB225" s="19"/>
      <c r="PC225" s="19"/>
      <c r="PD225" s="19"/>
      <c r="PE225" s="19"/>
      <c r="PF225" s="19"/>
      <c r="PG225" s="19"/>
      <c r="PH225" s="19"/>
      <c r="PI225" s="19"/>
      <c r="PJ225" s="19"/>
      <c r="PK225" s="19"/>
      <c r="PL225" s="19"/>
      <c r="PM225" s="19"/>
      <c r="PN225" s="19"/>
      <c r="PO225" s="19"/>
      <c r="PP225" s="19"/>
      <c r="PQ225" s="19"/>
      <c r="PR225" s="19"/>
      <c r="PS225" s="19"/>
      <c r="PT225" s="19"/>
      <c r="PU225" s="19"/>
      <c r="PV225" s="19"/>
      <c r="PW225" s="19"/>
      <c r="PX225" s="19"/>
      <c r="PY225" s="19"/>
      <c r="PZ225" s="19"/>
      <c r="QA225" s="19"/>
      <c r="QB225" s="19"/>
      <c r="QC225" s="19"/>
      <c r="QD225" s="19"/>
      <c r="QE225" s="19"/>
      <c r="QF225" s="19"/>
      <c r="QG225" s="19"/>
      <c r="QH225" s="19"/>
      <c r="QI225" s="19"/>
      <c r="QJ225" s="19"/>
      <c r="QK225" s="19"/>
      <c r="QL225" s="19"/>
      <c r="QM225" s="19"/>
      <c r="QN225" s="19"/>
      <c r="QO225" s="19"/>
      <c r="QP225" s="19"/>
      <c r="QQ225" s="19"/>
      <c r="QR225" s="19"/>
      <c r="QS225" s="19"/>
      <c r="QT225" s="19"/>
      <c r="QU225" s="19"/>
      <c r="QV225" s="19"/>
      <c r="QW225" s="19"/>
      <c r="QX225" s="19"/>
      <c r="QY225" s="19"/>
      <c r="QZ225" s="19"/>
      <c r="RA225" s="19"/>
      <c r="RB225" s="19"/>
      <c r="RC225" s="19"/>
      <c r="RD225" s="19"/>
      <c r="RE225" s="19"/>
      <c r="RF225" s="19"/>
      <c r="RG225" s="19"/>
      <c r="RH225" s="19"/>
      <c r="RI225" s="19"/>
      <c r="RJ225" s="19"/>
      <c r="RK225" s="19"/>
      <c r="RL225" s="19"/>
      <c r="RM225" s="19"/>
      <c r="RN225" s="19"/>
      <c r="RO225" s="19"/>
      <c r="RP225" s="19"/>
      <c r="RQ225" s="19"/>
      <c r="RR225" s="19"/>
      <c r="RS225" s="19"/>
      <c r="RT225" s="19"/>
      <c r="RU225" s="19"/>
      <c r="RV225" s="19"/>
      <c r="RW225" s="19"/>
      <c r="RX225" s="19"/>
      <c r="RY225" s="19"/>
      <c r="RZ225" s="19"/>
      <c r="SA225" s="19"/>
      <c r="SB225" s="19"/>
      <c r="SC225" s="19"/>
      <c r="SD225" s="19"/>
      <c r="SE225" s="19"/>
      <c r="SF225" s="19"/>
      <c r="SG225" s="19"/>
      <c r="SH225" s="19"/>
      <c r="SI225" s="19"/>
      <c r="SJ225" s="19"/>
      <c r="SK225" s="19"/>
      <c r="SL225" s="19"/>
      <c r="SM225" s="19"/>
      <c r="SN225" s="19"/>
      <c r="SO225" s="19"/>
      <c r="SP225" s="19"/>
      <c r="SQ225" s="19"/>
      <c r="SR225" s="19"/>
      <c r="SS225" s="19"/>
      <c r="ST225" s="19"/>
      <c r="SU225" s="19"/>
      <c r="SV225" s="19"/>
      <c r="SW225" s="19"/>
      <c r="SX225" s="19"/>
      <c r="SY225" s="19"/>
      <c r="SZ225" s="19"/>
      <c r="TA225" s="19"/>
      <c r="TB225" s="19"/>
      <c r="TC225" s="19"/>
      <c r="TD225" s="19"/>
      <c r="TE225" s="19"/>
      <c r="TF225" s="19"/>
      <c r="TG225" s="19"/>
      <c r="TH225" s="19"/>
      <c r="TI225" s="19"/>
      <c r="TJ225" s="19"/>
      <c r="TK225" s="19"/>
      <c r="TL225" s="19"/>
      <c r="TM225" s="19"/>
      <c r="TN225" s="19"/>
      <c r="TO225" s="19"/>
      <c r="TP225" s="19"/>
      <c r="TQ225" s="19"/>
      <c r="TR225" s="19"/>
      <c r="TS225" s="19"/>
      <c r="TT225" s="19"/>
      <c r="TU225" s="19"/>
      <c r="TV225" s="19"/>
      <c r="TW225" s="19"/>
      <c r="TX225" s="19"/>
      <c r="TY225" s="19"/>
      <c r="TZ225" s="19"/>
      <c r="UA225" s="19"/>
      <c r="UB225" s="19"/>
      <c r="UC225" s="19"/>
      <c r="UD225" s="19"/>
      <c r="UE225" s="19"/>
      <c r="UF225" s="19"/>
      <c r="UG225" s="19"/>
      <c r="UH225" s="19"/>
      <c r="UI225" s="19"/>
      <c r="UJ225" s="19"/>
      <c r="UK225" s="19"/>
      <c r="UL225" s="19"/>
      <c r="UM225" s="19"/>
      <c r="UN225" s="19"/>
      <c r="UO225" s="19"/>
      <c r="UP225" s="19"/>
      <c r="UQ225" s="19"/>
      <c r="UR225" s="19"/>
      <c r="US225" s="19"/>
      <c r="UT225" s="19"/>
      <c r="UU225" s="19"/>
      <c r="UV225" s="19"/>
      <c r="UW225" s="19"/>
      <c r="UX225" s="19"/>
      <c r="UY225" s="19"/>
      <c r="UZ225" s="19"/>
      <c r="VA225" s="19"/>
      <c r="VB225" s="19"/>
      <c r="VC225" s="19"/>
      <c r="VD225" s="19"/>
      <c r="VE225" s="19"/>
      <c r="VF225" s="19"/>
      <c r="VG225" s="19"/>
      <c r="VH225" s="19"/>
      <c r="VI225" s="19"/>
      <c r="VJ225" s="19"/>
      <c r="VK225" s="19"/>
      <c r="VL225" s="19"/>
      <c r="VM225" s="19"/>
      <c r="VN225" s="19"/>
      <c r="VO225" s="19"/>
      <c r="VP225" s="19"/>
      <c r="VQ225" s="19"/>
      <c r="VR225" s="19"/>
      <c r="VS225" s="19"/>
      <c r="VT225" s="19"/>
      <c r="VU225" s="19"/>
      <c r="VV225" s="19"/>
      <c r="VW225" s="19"/>
      <c r="VX225" s="19"/>
      <c r="VY225" s="19"/>
      <c r="VZ225" s="19"/>
      <c r="WA225" s="19"/>
      <c r="WB225" s="19"/>
      <c r="WC225" s="19"/>
      <c r="WD225" s="19"/>
      <c r="WE225" s="19"/>
      <c r="WF225" s="19"/>
      <c r="WG225" s="19"/>
      <c r="WH225" s="19"/>
      <c r="WI225" s="19"/>
      <c r="WJ225" s="19"/>
      <c r="WK225" s="19"/>
      <c r="WL225" s="19"/>
      <c r="WM225" s="19"/>
      <c r="WN225" s="19"/>
      <c r="WO225" s="19"/>
      <c r="WP225" s="19"/>
      <c r="WQ225" s="19"/>
      <c r="WR225" s="19"/>
      <c r="WS225" s="19"/>
      <c r="WT225" s="19"/>
      <c r="WU225" s="19"/>
      <c r="WV225" s="19"/>
      <c r="WW225" s="19"/>
      <c r="WX225" s="19"/>
      <c r="WY225" s="19"/>
      <c r="WZ225" s="19"/>
      <c r="XA225" s="19"/>
      <c r="XB225" s="19"/>
      <c r="XC225" s="19"/>
      <c r="XD225" s="19"/>
      <c r="XE225" s="19"/>
      <c r="XF225" s="19"/>
      <c r="XG225" s="19"/>
      <c r="XH225" s="19"/>
      <c r="XI225" s="19"/>
      <c r="XJ225" s="19"/>
      <c r="XK225" s="19"/>
      <c r="XL225" s="19"/>
      <c r="XM225" s="19"/>
      <c r="XN225" s="19"/>
      <c r="XO225" s="19"/>
      <c r="XP225" s="19"/>
      <c r="XQ225" s="19"/>
      <c r="XR225" s="19"/>
      <c r="XS225" s="19"/>
      <c r="XT225" s="19"/>
      <c r="XU225" s="19"/>
      <c r="XV225" s="19"/>
      <c r="XW225" s="19"/>
      <c r="XX225" s="19"/>
      <c r="XY225" s="19"/>
      <c r="XZ225" s="19"/>
      <c r="YA225" s="19"/>
      <c r="YB225" s="19"/>
      <c r="YC225" s="19"/>
      <c r="YD225" s="19"/>
      <c r="YE225" s="19"/>
      <c r="YF225" s="19"/>
      <c r="YG225" s="19"/>
      <c r="YH225" s="19"/>
      <c r="YI225" s="19"/>
      <c r="YJ225" s="19"/>
      <c r="YK225" s="19"/>
      <c r="YL225" s="19"/>
      <c r="YM225" s="19"/>
      <c r="YN225" s="19"/>
      <c r="YO225" s="19"/>
      <c r="YP225" s="19"/>
      <c r="YQ225" s="19"/>
      <c r="YR225" s="19"/>
      <c r="YS225" s="19"/>
      <c r="YT225" s="19"/>
      <c r="YU225" s="19"/>
      <c r="YV225" s="19"/>
      <c r="YW225" s="19"/>
      <c r="YX225" s="19"/>
      <c r="YY225" s="19"/>
      <c r="YZ225" s="19"/>
      <c r="ZA225" s="19"/>
      <c r="ZB225" s="19"/>
      <c r="ZC225" s="19"/>
      <c r="ZD225" s="19"/>
      <c r="ZE225" s="19"/>
      <c r="ZF225" s="19"/>
      <c r="ZG225" s="19"/>
      <c r="ZH225" s="19"/>
      <c r="ZI225" s="19"/>
      <c r="ZJ225" s="19"/>
      <c r="ZK225" s="19"/>
      <c r="ZL225" s="19"/>
      <c r="ZM225" s="19"/>
      <c r="ZN225" s="19"/>
      <c r="ZO225" s="19"/>
      <c r="ZP225" s="19"/>
      <c r="ZQ225" s="19"/>
      <c r="ZR225" s="19"/>
      <c r="ZS225" s="19"/>
      <c r="ZT225" s="19"/>
      <c r="ZU225" s="19"/>
      <c r="ZV225" s="19"/>
      <c r="ZW225" s="19"/>
      <c r="ZX225" s="19"/>
      <c r="ZY225" s="19"/>
      <c r="ZZ225" s="19"/>
      <c r="AAA225" s="19"/>
      <c r="AAB225" s="19"/>
      <c r="AAC225" s="19"/>
      <c r="AAD225" s="19"/>
      <c r="AAE225" s="19"/>
      <c r="AAF225" s="19"/>
      <c r="AAG225" s="19"/>
      <c r="AAH225" s="19"/>
      <c r="AAI225" s="19"/>
      <c r="AAJ225" s="19"/>
      <c r="AAK225" s="19"/>
      <c r="AAL225" s="19"/>
      <c r="AAM225" s="19"/>
      <c r="AAN225" s="19"/>
      <c r="AAO225" s="19"/>
      <c r="AAP225" s="19"/>
      <c r="AAQ225" s="19"/>
      <c r="AAR225" s="19"/>
      <c r="AAS225" s="19"/>
      <c r="AAT225" s="19"/>
      <c r="AAU225" s="19"/>
      <c r="AAV225" s="19"/>
      <c r="AAW225" s="19"/>
      <c r="AAX225" s="19"/>
      <c r="AAY225" s="19"/>
      <c r="AAZ225" s="19"/>
      <c r="ABA225" s="19"/>
      <c r="ABB225" s="19"/>
      <c r="ABC225" s="18"/>
    </row>
    <row r="226" spans="1:731" ht="41.25" customHeight="1" x14ac:dyDescent="0.2">
      <c r="A226" s="64" t="s">
        <v>211</v>
      </c>
      <c r="B226" s="5" t="s">
        <v>153</v>
      </c>
      <c r="C226" s="5">
        <v>10</v>
      </c>
      <c r="D226" s="3"/>
      <c r="E226" s="3">
        <v>10</v>
      </c>
      <c r="F226" s="3"/>
      <c r="G226" s="5">
        <v>0</v>
      </c>
      <c r="H226" s="3"/>
      <c r="I226" s="71"/>
      <c r="J226" s="70"/>
      <c r="K226" s="70"/>
      <c r="L226" s="70"/>
      <c r="M226" s="70"/>
      <c r="N226" s="70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  <c r="IW226" s="19"/>
      <c r="IX226" s="19"/>
      <c r="IY226" s="19"/>
      <c r="IZ226" s="19"/>
      <c r="JA226" s="19"/>
      <c r="JB226" s="19"/>
      <c r="JC226" s="19"/>
      <c r="JD226" s="19"/>
      <c r="JE226" s="19"/>
      <c r="JF226" s="19"/>
      <c r="JG226" s="19"/>
      <c r="JH226" s="19"/>
      <c r="JI226" s="19"/>
      <c r="JJ226" s="19"/>
      <c r="JK226" s="19"/>
      <c r="JL226" s="19"/>
      <c r="JM226" s="19"/>
      <c r="JN226" s="19"/>
      <c r="JO226" s="19"/>
      <c r="JP226" s="19"/>
      <c r="JQ226" s="19"/>
      <c r="JR226" s="19"/>
      <c r="JS226" s="19"/>
      <c r="JT226" s="19"/>
      <c r="JU226" s="19"/>
      <c r="JV226" s="19"/>
      <c r="JW226" s="19"/>
      <c r="JX226" s="19"/>
      <c r="JY226" s="19"/>
      <c r="JZ226" s="19"/>
      <c r="KA226" s="19"/>
      <c r="KB226" s="19"/>
      <c r="KC226" s="19"/>
      <c r="KD226" s="19"/>
      <c r="KE226" s="19"/>
      <c r="KF226" s="19"/>
      <c r="KG226" s="19"/>
      <c r="KH226" s="19"/>
      <c r="KI226" s="19"/>
      <c r="KJ226" s="19"/>
      <c r="KK226" s="19"/>
      <c r="KL226" s="19"/>
      <c r="KM226" s="19"/>
      <c r="KN226" s="19"/>
      <c r="KO226" s="19"/>
      <c r="KP226" s="19"/>
      <c r="KQ226" s="19"/>
      <c r="KR226" s="19"/>
      <c r="KS226" s="19"/>
      <c r="KT226" s="19"/>
      <c r="KU226" s="19"/>
      <c r="KV226" s="19"/>
      <c r="KW226" s="19"/>
      <c r="KX226" s="19"/>
      <c r="KY226" s="19"/>
      <c r="KZ226" s="19"/>
      <c r="LA226" s="19"/>
      <c r="LB226" s="19"/>
      <c r="LC226" s="19"/>
      <c r="LD226" s="19"/>
      <c r="LE226" s="19"/>
      <c r="LF226" s="19"/>
      <c r="LG226" s="19"/>
      <c r="LH226" s="19"/>
      <c r="LI226" s="19"/>
      <c r="LJ226" s="19"/>
      <c r="LK226" s="19"/>
      <c r="LL226" s="19"/>
      <c r="LM226" s="19"/>
      <c r="LN226" s="19"/>
      <c r="LO226" s="19"/>
      <c r="LP226" s="19"/>
      <c r="LQ226" s="19"/>
      <c r="LR226" s="19"/>
      <c r="LS226" s="19"/>
      <c r="LT226" s="19"/>
      <c r="LU226" s="19"/>
      <c r="LV226" s="19"/>
      <c r="LW226" s="19"/>
      <c r="LX226" s="19"/>
      <c r="LY226" s="19"/>
      <c r="LZ226" s="19"/>
      <c r="MA226" s="19"/>
      <c r="MB226" s="19"/>
      <c r="MC226" s="19"/>
      <c r="MD226" s="19"/>
      <c r="ME226" s="19"/>
      <c r="MF226" s="19"/>
      <c r="MG226" s="19"/>
      <c r="MH226" s="19"/>
      <c r="MI226" s="19"/>
      <c r="MJ226" s="19"/>
      <c r="MK226" s="19"/>
      <c r="ML226" s="19"/>
      <c r="MM226" s="19"/>
      <c r="MN226" s="19"/>
      <c r="MO226" s="19"/>
      <c r="MP226" s="19"/>
      <c r="MQ226" s="19"/>
      <c r="MR226" s="19"/>
      <c r="MS226" s="19"/>
      <c r="MT226" s="19"/>
      <c r="MU226" s="19"/>
      <c r="MV226" s="19"/>
      <c r="MW226" s="19"/>
      <c r="MX226" s="19"/>
      <c r="MY226" s="19"/>
      <c r="MZ226" s="19"/>
      <c r="NA226" s="19"/>
      <c r="NB226" s="19"/>
      <c r="NC226" s="19"/>
      <c r="ND226" s="19"/>
      <c r="NE226" s="19"/>
      <c r="NF226" s="19"/>
      <c r="NG226" s="19"/>
      <c r="NH226" s="19"/>
      <c r="NI226" s="19"/>
      <c r="NJ226" s="19"/>
      <c r="NK226" s="19"/>
      <c r="NL226" s="19"/>
      <c r="NM226" s="19"/>
      <c r="NN226" s="19"/>
      <c r="NO226" s="19"/>
      <c r="NP226" s="19"/>
      <c r="NQ226" s="19"/>
      <c r="NR226" s="19"/>
      <c r="NS226" s="19"/>
      <c r="NT226" s="19"/>
      <c r="NU226" s="19"/>
      <c r="NV226" s="19"/>
      <c r="NW226" s="19"/>
      <c r="NX226" s="19"/>
      <c r="NY226" s="19"/>
      <c r="NZ226" s="19"/>
      <c r="OA226" s="19"/>
      <c r="OB226" s="19"/>
      <c r="OC226" s="19"/>
      <c r="OD226" s="19"/>
      <c r="OE226" s="19"/>
      <c r="OF226" s="19"/>
      <c r="OG226" s="19"/>
      <c r="OH226" s="19"/>
      <c r="OI226" s="19"/>
      <c r="OJ226" s="19"/>
      <c r="OK226" s="19"/>
      <c r="OL226" s="19"/>
      <c r="OM226" s="19"/>
      <c r="ON226" s="19"/>
      <c r="OO226" s="19"/>
      <c r="OP226" s="19"/>
      <c r="OQ226" s="19"/>
      <c r="OR226" s="19"/>
      <c r="OS226" s="19"/>
      <c r="OT226" s="19"/>
      <c r="OU226" s="19"/>
      <c r="OV226" s="19"/>
      <c r="OW226" s="19"/>
      <c r="OX226" s="19"/>
      <c r="OY226" s="19"/>
      <c r="OZ226" s="19"/>
      <c r="PA226" s="19"/>
      <c r="PB226" s="19"/>
      <c r="PC226" s="19"/>
      <c r="PD226" s="19"/>
      <c r="PE226" s="19"/>
      <c r="PF226" s="19"/>
      <c r="PG226" s="19"/>
      <c r="PH226" s="19"/>
      <c r="PI226" s="19"/>
      <c r="PJ226" s="19"/>
      <c r="PK226" s="19"/>
      <c r="PL226" s="19"/>
      <c r="PM226" s="19"/>
      <c r="PN226" s="19"/>
      <c r="PO226" s="19"/>
      <c r="PP226" s="19"/>
      <c r="PQ226" s="19"/>
      <c r="PR226" s="19"/>
      <c r="PS226" s="19"/>
      <c r="PT226" s="19"/>
      <c r="PU226" s="19"/>
      <c r="PV226" s="19"/>
      <c r="PW226" s="19"/>
      <c r="PX226" s="19"/>
      <c r="PY226" s="19"/>
      <c r="PZ226" s="19"/>
      <c r="QA226" s="19"/>
      <c r="QB226" s="19"/>
      <c r="QC226" s="19"/>
      <c r="QD226" s="19"/>
      <c r="QE226" s="19"/>
      <c r="QF226" s="19"/>
      <c r="QG226" s="19"/>
      <c r="QH226" s="19"/>
      <c r="QI226" s="19"/>
      <c r="QJ226" s="19"/>
      <c r="QK226" s="19"/>
      <c r="QL226" s="19"/>
      <c r="QM226" s="19"/>
      <c r="QN226" s="19"/>
      <c r="QO226" s="19"/>
      <c r="QP226" s="19"/>
      <c r="QQ226" s="19"/>
      <c r="QR226" s="19"/>
      <c r="QS226" s="19"/>
      <c r="QT226" s="19"/>
      <c r="QU226" s="19"/>
      <c r="QV226" s="19"/>
      <c r="QW226" s="19"/>
      <c r="QX226" s="19"/>
      <c r="QY226" s="19"/>
      <c r="QZ226" s="19"/>
      <c r="RA226" s="19"/>
      <c r="RB226" s="19"/>
      <c r="RC226" s="19"/>
      <c r="RD226" s="19"/>
      <c r="RE226" s="19"/>
      <c r="RF226" s="19"/>
      <c r="RG226" s="19"/>
      <c r="RH226" s="19"/>
      <c r="RI226" s="19"/>
      <c r="RJ226" s="19"/>
      <c r="RK226" s="19"/>
      <c r="RL226" s="19"/>
      <c r="RM226" s="19"/>
      <c r="RN226" s="19"/>
      <c r="RO226" s="19"/>
      <c r="RP226" s="19"/>
      <c r="RQ226" s="19"/>
      <c r="RR226" s="19"/>
      <c r="RS226" s="19"/>
      <c r="RT226" s="19"/>
      <c r="RU226" s="19"/>
      <c r="RV226" s="19"/>
      <c r="RW226" s="19"/>
      <c r="RX226" s="19"/>
      <c r="RY226" s="19"/>
      <c r="RZ226" s="19"/>
      <c r="SA226" s="19"/>
      <c r="SB226" s="19"/>
      <c r="SC226" s="19"/>
      <c r="SD226" s="19"/>
      <c r="SE226" s="19"/>
      <c r="SF226" s="19"/>
      <c r="SG226" s="19"/>
      <c r="SH226" s="19"/>
      <c r="SI226" s="19"/>
      <c r="SJ226" s="19"/>
      <c r="SK226" s="19"/>
      <c r="SL226" s="19"/>
      <c r="SM226" s="19"/>
      <c r="SN226" s="19"/>
      <c r="SO226" s="19"/>
      <c r="SP226" s="19"/>
      <c r="SQ226" s="19"/>
      <c r="SR226" s="19"/>
      <c r="SS226" s="19"/>
      <c r="ST226" s="19"/>
      <c r="SU226" s="19"/>
      <c r="SV226" s="19"/>
      <c r="SW226" s="19"/>
      <c r="SX226" s="19"/>
      <c r="SY226" s="19"/>
      <c r="SZ226" s="19"/>
      <c r="TA226" s="19"/>
      <c r="TB226" s="19"/>
      <c r="TC226" s="19"/>
      <c r="TD226" s="19"/>
      <c r="TE226" s="19"/>
      <c r="TF226" s="19"/>
      <c r="TG226" s="19"/>
      <c r="TH226" s="19"/>
      <c r="TI226" s="19"/>
      <c r="TJ226" s="19"/>
      <c r="TK226" s="19"/>
      <c r="TL226" s="19"/>
      <c r="TM226" s="19"/>
      <c r="TN226" s="19"/>
      <c r="TO226" s="19"/>
      <c r="TP226" s="19"/>
      <c r="TQ226" s="19"/>
      <c r="TR226" s="19"/>
      <c r="TS226" s="19"/>
      <c r="TT226" s="19"/>
      <c r="TU226" s="19"/>
      <c r="TV226" s="19"/>
      <c r="TW226" s="19"/>
      <c r="TX226" s="19"/>
      <c r="TY226" s="19"/>
      <c r="TZ226" s="19"/>
      <c r="UA226" s="19"/>
      <c r="UB226" s="19"/>
      <c r="UC226" s="19"/>
      <c r="UD226" s="19"/>
      <c r="UE226" s="19"/>
      <c r="UF226" s="19"/>
      <c r="UG226" s="19"/>
      <c r="UH226" s="19"/>
      <c r="UI226" s="19"/>
      <c r="UJ226" s="19"/>
      <c r="UK226" s="19"/>
      <c r="UL226" s="19"/>
      <c r="UM226" s="19"/>
      <c r="UN226" s="19"/>
      <c r="UO226" s="19"/>
      <c r="UP226" s="19"/>
      <c r="UQ226" s="19"/>
      <c r="UR226" s="19"/>
      <c r="US226" s="19"/>
      <c r="UT226" s="19"/>
      <c r="UU226" s="19"/>
      <c r="UV226" s="19"/>
      <c r="UW226" s="19"/>
      <c r="UX226" s="19"/>
      <c r="UY226" s="19"/>
      <c r="UZ226" s="19"/>
      <c r="VA226" s="19"/>
      <c r="VB226" s="19"/>
      <c r="VC226" s="19"/>
      <c r="VD226" s="19"/>
      <c r="VE226" s="19"/>
      <c r="VF226" s="19"/>
      <c r="VG226" s="19"/>
      <c r="VH226" s="19"/>
      <c r="VI226" s="19"/>
      <c r="VJ226" s="19"/>
      <c r="VK226" s="19"/>
      <c r="VL226" s="19"/>
      <c r="VM226" s="19"/>
      <c r="VN226" s="19"/>
      <c r="VO226" s="19"/>
      <c r="VP226" s="19"/>
      <c r="VQ226" s="19"/>
      <c r="VR226" s="19"/>
      <c r="VS226" s="19"/>
      <c r="VT226" s="19"/>
      <c r="VU226" s="19"/>
      <c r="VV226" s="19"/>
      <c r="VW226" s="19"/>
      <c r="VX226" s="19"/>
      <c r="VY226" s="19"/>
      <c r="VZ226" s="19"/>
      <c r="WA226" s="19"/>
      <c r="WB226" s="19"/>
      <c r="WC226" s="19"/>
      <c r="WD226" s="19"/>
      <c r="WE226" s="19"/>
      <c r="WF226" s="19"/>
      <c r="WG226" s="19"/>
      <c r="WH226" s="19"/>
      <c r="WI226" s="19"/>
      <c r="WJ226" s="19"/>
      <c r="WK226" s="19"/>
      <c r="WL226" s="19"/>
      <c r="WM226" s="19"/>
      <c r="WN226" s="19"/>
      <c r="WO226" s="19"/>
      <c r="WP226" s="19"/>
      <c r="WQ226" s="19"/>
      <c r="WR226" s="19"/>
      <c r="WS226" s="19"/>
      <c r="WT226" s="19"/>
      <c r="WU226" s="19"/>
      <c r="WV226" s="19"/>
      <c r="WW226" s="19"/>
      <c r="WX226" s="19"/>
      <c r="WY226" s="19"/>
      <c r="WZ226" s="19"/>
      <c r="XA226" s="19"/>
      <c r="XB226" s="19"/>
      <c r="XC226" s="19"/>
      <c r="XD226" s="19"/>
      <c r="XE226" s="19"/>
      <c r="XF226" s="19"/>
      <c r="XG226" s="19"/>
      <c r="XH226" s="19"/>
      <c r="XI226" s="19"/>
      <c r="XJ226" s="19"/>
      <c r="XK226" s="19"/>
      <c r="XL226" s="19"/>
      <c r="XM226" s="19"/>
      <c r="XN226" s="19"/>
      <c r="XO226" s="19"/>
      <c r="XP226" s="19"/>
      <c r="XQ226" s="19"/>
      <c r="XR226" s="19"/>
      <c r="XS226" s="19"/>
      <c r="XT226" s="19"/>
      <c r="XU226" s="19"/>
      <c r="XV226" s="19"/>
      <c r="XW226" s="19"/>
      <c r="XX226" s="19"/>
      <c r="XY226" s="19"/>
      <c r="XZ226" s="19"/>
      <c r="YA226" s="19"/>
      <c r="YB226" s="19"/>
      <c r="YC226" s="19"/>
      <c r="YD226" s="19"/>
      <c r="YE226" s="19"/>
      <c r="YF226" s="19"/>
      <c r="YG226" s="19"/>
      <c r="YH226" s="19"/>
      <c r="YI226" s="19"/>
      <c r="YJ226" s="19"/>
      <c r="YK226" s="19"/>
      <c r="YL226" s="19"/>
      <c r="YM226" s="19"/>
      <c r="YN226" s="19"/>
      <c r="YO226" s="19"/>
      <c r="YP226" s="19"/>
      <c r="YQ226" s="19"/>
      <c r="YR226" s="19"/>
      <c r="YS226" s="19"/>
      <c r="YT226" s="19"/>
      <c r="YU226" s="19"/>
      <c r="YV226" s="19"/>
      <c r="YW226" s="19"/>
      <c r="YX226" s="19"/>
      <c r="YY226" s="19"/>
      <c r="YZ226" s="19"/>
      <c r="ZA226" s="19"/>
      <c r="ZB226" s="19"/>
      <c r="ZC226" s="19"/>
      <c r="ZD226" s="19"/>
      <c r="ZE226" s="19"/>
      <c r="ZF226" s="19"/>
      <c r="ZG226" s="19"/>
      <c r="ZH226" s="19"/>
      <c r="ZI226" s="19"/>
      <c r="ZJ226" s="19"/>
      <c r="ZK226" s="19"/>
      <c r="ZL226" s="19"/>
      <c r="ZM226" s="19"/>
      <c r="ZN226" s="19"/>
      <c r="ZO226" s="19"/>
      <c r="ZP226" s="19"/>
      <c r="ZQ226" s="19"/>
      <c r="ZR226" s="19"/>
      <c r="ZS226" s="19"/>
      <c r="ZT226" s="19"/>
      <c r="ZU226" s="19"/>
      <c r="ZV226" s="19"/>
      <c r="ZW226" s="19"/>
      <c r="ZX226" s="19"/>
      <c r="ZY226" s="19"/>
      <c r="ZZ226" s="19"/>
      <c r="AAA226" s="19"/>
      <c r="AAB226" s="19"/>
      <c r="AAC226" s="19"/>
      <c r="AAD226" s="19"/>
      <c r="AAE226" s="19"/>
      <c r="AAF226" s="19"/>
      <c r="AAG226" s="19"/>
      <c r="AAH226" s="19"/>
      <c r="AAI226" s="19"/>
      <c r="AAJ226" s="19"/>
      <c r="AAK226" s="19"/>
      <c r="AAL226" s="19"/>
      <c r="AAM226" s="19"/>
      <c r="AAN226" s="19"/>
      <c r="AAO226" s="19"/>
      <c r="AAP226" s="19"/>
      <c r="AAQ226" s="19"/>
      <c r="AAR226" s="19"/>
      <c r="AAS226" s="19"/>
      <c r="AAT226" s="19"/>
      <c r="AAU226" s="19"/>
      <c r="AAV226" s="19"/>
      <c r="AAW226" s="19"/>
      <c r="AAX226" s="19"/>
      <c r="AAY226" s="19"/>
      <c r="AAZ226" s="19"/>
      <c r="ABA226" s="19"/>
      <c r="ABB226" s="19"/>
    </row>
    <row r="227" spans="1:731" x14ac:dyDescent="0.2">
      <c r="A227" s="35" t="s">
        <v>93</v>
      </c>
      <c r="B227" s="80"/>
      <c r="C227" s="80">
        <f>C226</f>
        <v>10</v>
      </c>
      <c r="D227" s="80">
        <f t="shared" ref="D227:G228" si="45">D226</f>
        <v>0</v>
      </c>
      <c r="E227" s="80">
        <f t="shared" si="45"/>
        <v>10</v>
      </c>
      <c r="F227" s="80">
        <f t="shared" si="45"/>
        <v>0</v>
      </c>
      <c r="G227" s="80">
        <f t="shared" si="45"/>
        <v>0</v>
      </c>
      <c r="H227" s="92"/>
      <c r="I227" s="108"/>
      <c r="J227" s="103"/>
      <c r="K227" s="103"/>
      <c r="L227" s="103"/>
      <c r="M227" s="103"/>
      <c r="N227" s="103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  <c r="IW227" s="19"/>
      <c r="IX227" s="19"/>
      <c r="IY227" s="19"/>
      <c r="IZ227" s="19"/>
      <c r="JA227" s="19"/>
      <c r="JB227" s="19"/>
      <c r="JC227" s="19"/>
      <c r="JD227" s="19"/>
      <c r="JE227" s="19"/>
      <c r="JF227" s="19"/>
      <c r="JG227" s="19"/>
      <c r="JH227" s="19"/>
      <c r="JI227" s="19"/>
      <c r="JJ227" s="19"/>
      <c r="JK227" s="19"/>
      <c r="JL227" s="19"/>
      <c r="JM227" s="19"/>
      <c r="JN227" s="19"/>
      <c r="JO227" s="19"/>
      <c r="JP227" s="19"/>
      <c r="JQ227" s="19"/>
      <c r="JR227" s="19"/>
      <c r="JS227" s="19"/>
      <c r="JT227" s="19"/>
      <c r="JU227" s="19"/>
      <c r="JV227" s="19"/>
      <c r="JW227" s="19"/>
      <c r="JX227" s="19"/>
      <c r="JY227" s="19"/>
      <c r="JZ227" s="19"/>
      <c r="KA227" s="19"/>
      <c r="KB227" s="19"/>
      <c r="KC227" s="19"/>
      <c r="KD227" s="19"/>
      <c r="KE227" s="19"/>
      <c r="KF227" s="19"/>
      <c r="KG227" s="19"/>
      <c r="KH227" s="19"/>
      <c r="KI227" s="19"/>
      <c r="KJ227" s="19"/>
      <c r="KK227" s="19"/>
      <c r="KL227" s="19"/>
      <c r="KM227" s="19"/>
      <c r="KN227" s="19"/>
      <c r="KO227" s="19"/>
      <c r="KP227" s="19"/>
      <c r="KQ227" s="19"/>
      <c r="KR227" s="19"/>
      <c r="KS227" s="19"/>
      <c r="KT227" s="19"/>
      <c r="KU227" s="19"/>
      <c r="KV227" s="19"/>
      <c r="KW227" s="19"/>
      <c r="KX227" s="19"/>
      <c r="KY227" s="19"/>
      <c r="KZ227" s="19"/>
      <c r="LA227" s="19"/>
      <c r="LB227" s="19"/>
      <c r="LC227" s="19"/>
      <c r="LD227" s="19"/>
      <c r="LE227" s="19"/>
      <c r="LF227" s="19"/>
      <c r="LG227" s="19"/>
      <c r="LH227" s="19"/>
      <c r="LI227" s="19"/>
      <c r="LJ227" s="19"/>
      <c r="LK227" s="19"/>
      <c r="LL227" s="19"/>
      <c r="LM227" s="19"/>
      <c r="LN227" s="19"/>
      <c r="LO227" s="19"/>
      <c r="LP227" s="19"/>
      <c r="LQ227" s="19"/>
      <c r="LR227" s="19"/>
      <c r="LS227" s="19"/>
      <c r="LT227" s="19"/>
      <c r="LU227" s="19"/>
      <c r="LV227" s="19"/>
      <c r="LW227" s="19"/>
      <c r="LX227" s="19"/>
      <c r="LY227" s="19"/>
      <c r="LZ227" s="19"/>
      <c r="MA227" s="19"/>
      <c r="MB227" s="19"/>
      <c r="MC227" s="19"/>
      <c r="MD227" s="19"/>
      <c r="ME227" s="19"/>
      <c r="MF227" s="19"/>
      <c r="MG227" s="19"/>
      <c r="MH227" s="19"/>
      <c r="MI227" s="19"/>
      <c r="MJ227" s="19"/>
      <c r="MK227" s="19"/>
      <c r="ML227" s="19"/>
      <c r="MM227" s="19"/>
      <c r="MN227" s="19"/>
      <c r="MO227" s="19"/>
      <c r="MP227" s="19"/>
      <c r="MQ227" s="19"/>
      <c r="MR227" s="19"/>
      <c r="MS227" s="19"/>
      <c r="MT227" s="19"/>
      <c r="MU227" s="19"/>
      <c r="MV227" s="19"/>
      <c r="MW227" s="19"/>
      <c r="MX227" s="19"/>
      <c r="MY227" s="19"/>
      <c r="MZ227" s="19"/>
      <c r="NA227" s="19"/>
      <c r="NB227" s="19"/>
      <c r="NC227" s="19"/>
      <c r="ND227" s="19"/>
      <c r="NE227" s="19"/>
      <c r="NF227" s="19"/>
      <c r="NG227" s="19"/>
      <c r="NH227" s="19"/>
      <c r="NI227" s="19"/>
      <c r="NJ227" s="19"/>
      <c r="NK227" s="19"/>
      <c r="NL227" s="19"/>
      <c r="NM227" s="19"/>
      <c r="NN227" s="19"/>
      <c r="NO227" s="19"/>
      <c r="NP227" s="19"/>
      <c r="NQ227" s="19"/>
      <c r="NR227" s="19"/>
      <c r="NS227" s="19"/>
      <c r="NT227" s="19"/>
      <c r="NU227" s="19"/>
      <c r="NV227" s="19"/>
      <c r="NW227" s="19"/>
      <c r="NX227" s="19"/>
      <c r="NY227" s="19"/>
      <c r="NZ227" s="19"/>
      <c r="OA227" s="19"/>
      <c r="OB227" s="19"/>
      <c r="OC227" s="19"/>
      <c r="OD227" s="19"/>
      <c r="OE227" s="19"/>
      <c r="OF227" s="19"/>
      <c r="OG227" s="19"/>
      <c r="OH227" s="19"/>
      <c r="OI227" s="19"/>
      <c r="OJ227" s="19"/>
      <c r="OK227" s="19"/>
      <c r="OL227" s="19"/>
      <c r="OM227" s="19"/>
      <c r="ON227" s="19"/>
      <c r="OO227" s="19"/>
      <c r="OP227" s="19"/>
      <c r="OQ227" s="19"/>
      <c r="OR227" s="19"/>
      <c r="OS227" s="19"/>
      <c r="OT227" s="19"/>
      <c r="OU227" s="19"/>
      <c r="OV227" s="19"/>
      <c r="OW227" s="19"/>
      <c r="OX227" s="19"/>
      <c r="OY227" s="19"/>
      <c r="OZ227" s="19"/>
      <c r="PA227" s="19"/>
      <c r="PB227" s="19"/>
      <c r="PC227" s="19"/>
      <c r="PD227" s="19"/>
      <c r="PE227" s="19"/>
      <c r="PF227" s="19"/>
      <c r="PG227" s="19"/>
      <c r="PH227" s="19"/>
      <c r="PI227" s="19"/>
      <c r="PJ227" s="19"/>
      <c r="PK227" s="19"/>
      <c r="PL227" s="19"/>
      <c r="PM227" s="19"/>
      <c r="PN227" s="19"/>
      <c r="PO227" s="19"/>
      <c r="PP227" s="19"/>
      <c r="PQ227" s="19"/>
      <c r="PR227" s="19"/>
      <c r="PS227" s="19"/>
      <c r="PT227" s="19"/>
      <c r="PU227" s="19"/>
      <c r="PV227" s="19"/>
      <c r="PW227" s="19"/>
      <c r="PX227" s="19"/>
      <c r="PY227" s="19"/>
      <c r="PZ227" s="19"/>
      <c r="QA227" s="19"/>
      <c r="QB227" s="19"/>
      <c r="QC227" s="19"/>
      <c r="QD227" s="19"/>
      <c r="QE227" s="19"/>
      <c r="QF227" s="19"/>
      <c r="QG227" s="19"/>
      <c r="QH227" s="19"/>
      <c r="QI227" s="19"/>
      <c r="QJ227" s="19"/>
      <c r="QK227" s="19"/>
      <c r="QL227" s="19"/>
      <c r="QM227" s="19"/>
      <c r="QN227" s="19"/>
      <c r="QO227" s="19"/>
      <c r="QP227" s="19"/>
      <c r="QQ227" s="19"/>
      <c r="QR227" s="19"/>
      <c r="QS227" s="19"/>
      <c r="QT227" s="19"/>
      <c r="QU227" s="19"/>
      <c r="QV227" s="19"/>
      <c r="QW227" s="19"/>
      <c r="QX227" s="19"/>
      <c r="QY227" s="19"/>
      <c r="QZ227" s="19"/>
      <c r="RA227" s="19"/>
      <c r="RB227" s="19"/>
      <c r="RC227" s="19"/>
      <c r="RD227" s="19"/>
      <c r="RE227" s="19"/>
      <c r="RF227" s="19"/>
      <c r="RG227" s="19"/>
      <c r="RH227" s="19"/>
      <c r="RI227" s="19"/>
      <c r="RJ227" s="19"/>
      <c r="RK227" s="19"/>
      <c r="RL227" s="19"/>
      <c r="RM227" s="19"/>
      <c r="RN227" s="19"/>
      <c r="RO227" s="19"/>
      <c r="RP227" s="19"/>
      <c r="RQ227" s="19"/>
      <c r="RR227" s="19"/>
      <c r="RS227" s="19"/>
      <c r="RT227" s="19"/>
      <c r="RU227" s="19"/>
      <c r="RV227" s="19"/>
      <c r="RW227" s="19"/>
      <c r="RX227" s="19"/>
      <c r="RY227" s="19"/>
      <c r="RZ227" s="19"/>
      <c r="SA227" s="19"/>
      <c r="SB227" s="19"/>
      <c r="SC227" s="19"/>
      <c r="SD227" s="19"/>
      <c r="SE227" s="19"/>
      <c r="SF227" s="19"/>
      <c r="SG227" s="19"/>
      <c r="SH227" s="19"/>
      <c r="SI227" s="19"/>
      <c r="SJ227" s="19"/>
      <c r="SK227" s="19"/>
      <c r="SL227" s="19"/>
      <c r="SM227" s="19"/>
      <c r="SN227" s="19"/>
      <c r="SO227" s="19"/>
      <c r="SP227" s="19"/>
      <c r="SQ227" s="19"/>
      <c r="SR227" s="19"/>
      <c r="SS227" s="19"/>
      <c r="ST227" s="19"/>
      <c r="SU227" s="19"/>
      <c r="SV227" s="19"/>
      <c r="SW227" s="19"/>
      <c r="SX227" s="19"/>
      <c r="SY227" s="19"/>
      <c r="SZ227" s="19"/>
      <c r="TA227" s="19"/>
      <c r="TB227" s="19"/>
      <c r="TC227" s="19"/>
      <c r="TD227" s="19"/>
      <c r="TE227" s="19"/>
      <c r="TF227" s="19"/>
      <c r="TG227" s="19"/>
      <c r="TH227" s="19"/>
      <c r="TI227" s="19"/>
      <c r="TJ227" s="19"/>
      <c r="TK227" s="19"/>
      <c r="TL227" s="19"/>
      <c r="TM227" s="19"/>
      <c r="TN227" s="19"/>
      <c r="TO227" s="19"/>
      <c r="TP227" s="19"/>
      <c r="TQ227" s="19"/>
      <c r="TR227" s="19"/>
      <c r="TS227" s="19"/>
      <c r="TT227" s="19"/>
      <c r="TU227" s="19"/>
      <c r="TV227" s="19"/>
      <c r="TW227" s="19"/>
      <c r="TX227" s="19"/>
      <c r="TY227" s="19"/>
      <c r="TZ227" s="19"/>
      <c r="UA227" s="19"/>
      <c r="UB227" s="19"/>
      <c r="UC227" s="19"/>
      <c r="UD227" s="19"/>
      <c r="UE227" s="19"/>
      <c r="UF227" s="19"/>
      <c r="UG227" s="19"/>
      <c r="UH227" s="19"/>
      <c r="UI227" s="19"/>
      <c r="UJ227" s="19"/>
      <c r="UK227" s="19"/>
      <c r="UL227" s="19"/>
      <c r="UM227" s="19"/>
      <c r="UN227" s="19"/>
      <c r="UO227" s="19"/>
      <c r="UP227" s="19"/>
      <c r="UQ227" s="19"/>
      <c r="UR227" s="19"/>
      <c r="US227" s="19"/>
      <c r="UT227" s="19"/>
      <c r="UU227" s="19"/>
      <c r="UV227" s="19"/>
      <c r="UW227" s="19"/>
      <c r="UX227" s="19"/>
      <c r="UY227" s="19"/>
      <c r="UZ227" s="19"/>
      <c r="VA227" s="19"/>
      <c r="VB227" s="19"/>
      <c r="VC227" s="19"/>
      <c r="VD227" s="19"/>
      <c r="VE227" s="19"/>
      <c r="VF227" s="19"/>
      <c r="VG227" s="19"/>
      <c r="VH227" s="19"/>
      <c r="VI227" s="19"/>
      <c r="VJ227" s="19"/>
      <c r="VK227" s="19"/>
      <c r="VL227" s="19"/>
      <c r="VM227" s="19"/>
      <c r="VN227" s="19"/>
      <c r="VO227" s="19"/>
      <c r="VP227" s="19"/>
      <c r="VQ227" s="19"/>
      <c r="VR227" s="19"/>
      <c r="VS227" s="19"/>
      <c r="VT227" s="19"/>
      <c r="VU227" s="19"/>
      <c r="VV227" s="19"/>
      <c r="VW227" s="19"/>
      <c r="VX227" s="19"/>
      <c r="VY227" s="19"/>
      <c r="VZ227" s="19"/>
      <c r="WA227" s="19"/>
      <c r="WB227" s="19"/>
      <c r="WC227" s="19"/>
      <c r="WD227" s="19"/>
      <c r="WE227" s="19"/>
      <c r="WF227" s="19"/>
      <c r="WG227" s="19"/>
      <c r="WH227" s="19"/>
      <c r="WI227" s="19"/>
      <c r="WJ227" s="19"/>
      <c r="WK227" s="19"/>
      <c r="WL227" s="19"/>
      <c r="WM227" s="19"/>
      <c r="WN227" s="19"/>
      <c r="WO227" s="19"/>
      <c r="WP227" s="19"/>
      <c r="WQ227" s="19"/>
      <c r="WR227" s="19"/>
      <c r="WS227" s="19"/>
      <c r="WT227" s="19"/>
      <c r="WU227" s="19"/>
      <c r="WV227" s="19"/>
      <c r="WW227" s="19"/>
      <c r="WX227" s="19"/>
      <c r="WY227" s="19"/>
      <c r="WZ227" s="19"/>
      <c r="XA227" s="19"/>
      <c r="XB227" s="19"/>
      <c r="XC227" s="19"/>
      <c r="XD227" s="19"/>
      <c r="XE227" s="19"/>
      <c r="XF227" s="19"/>
      <c r="XG227" s="19"/>
      <c r="XH227" s="19"/>
      <c r="XI227" s="19"/>
      <c r="XJ227" s="19"/>
      <c r="XK227" s="19"/>
      <c r="XL227" s="19"/>
      <c r="XM227" s="19"/>
      <c r="XN227" s="19"/>
      <c r="XO227" s="19"/>
      <c r="XP227" s="19"/>
      <c r="XQ227" s="19"/>
      <c r="XR227" s="19"/>
      <c r="XS227" s="19"/>
      <c r="XT227" s="19"/>
      <c r="XU227" s="19"/>
      <c r="XV227" s="19"/>
      <c r="XW227" s="19"/>
      <c r="XX227" s="19"/>
      <c r="XY227" s="19"/>
      <c r="XZ227" s="19"/>
      <c r="YA227" s="19"/>
      <c r="YB227" s="19"/>
      <c r="YC227" s="19"/>
      <c r="YD227" s="19"/>
      <c r="YE227" s="19"/>
      <c r="YF227" s="19"/>
      <c r="YG227" s="19"/>
      <c r="YH227" s="19"/>
      <c r="YI227" s="19"/>
      <c r="YJ227" s="19"/>
      <c r="YK227" s="19"/>
      <c r="YL227" s="19"/>
      <c r="YM227" s="19"/>
      <c r="YN227" s="19"/>
      <c r="YO227" s="19"/>
      <c r="YP227" s="19"/>
      <c r="YQ227" s="19"/>
      <c r="YR227" s="19"/>
      <c r="YS227" s="19"/>
      <c r="YT227" s="19"/>
      <c r="YU227" s="19"/>
      <c r="YV227" s="19"/>
      <c r="YW227" s="19"/>
      <c r="YX227" s="19"/>
      <c r="YY227" s="19"/>
      <c r="YZ227" s="19"/>
      <c r="ZA227" s="19"/>
      <c r="ZB227" s="19"/>
      <c r="ZC227" s="19"/>
      <c r="ZD227" s="19"/>
      <c r="ZE227" s="19"/>
      <c r="ZF227" s="19"/>
      <c r="ZG227" s="19"/>
      <c r="ZH227" s="19"/>
      <c r="ZI227" s="19"/>
      <c r="ZJ227" s="19"/>
      <c r="ZK227" s="19"/>
      <c r="ZL227" s="19"/>
      <c r="ZM227" s="19"/>
      <c r="ZN227" s="19"/>
      <c r="ZO227" s="19"/>
      <c r="ZP227" s="19"/>
      <c r="ZQ227" s="19"/>
      <c r="ZR227" s="19"/>
      <c r="ZS227" s="19"/>
      <c r="ZT227" s="19"/>
      <c r="ZU227" s="19"/>
      <c r="ZV227" s="19"/>
      <c r="ZW227" s="19"/>
      <c r="ZX227" s="19"/>
      <c r="ZY227" s="19"/>
      <c r="ZZ227" s="19"/>
      <c r="AAA227" s="19"/>
      <c r="AAB227" s="19"/>
      <c r="AAC227" s="19"/>
      <c r="AAD227" s="19"/>
      <c r="AAE227" s="19"/>
      <c r="AAF227" s="19"/>
      <c r="AAG227" s="19"/>
      <c r="AAH227" s="19"/>
      <c r="AAI227" s="19"/>
      <c r="AAJ227" s="19"/>
      <c r="AAK227" s="19"/>
      <c r="AAL227" s="19"/>
      <c r="AAM227" s="19"/>
      <c r="AAN227" s="19"/>
      <c r="AAO227" s="19"/>
      <c r="AAP227" s="19"/>
      <c r="AAQ227" s="19"/>
      <c r="AAR227" s="19"/>
      <c r="AAS227" s="19"/>
      <c r="AAT227" s="19"/>
      <c r="AAU227" s="19"/>
      <c r="AAV227" s="19"/>
      <c r="AAW227" s="19"/>
      <c r="AAX227" s="19"/>
      <c r="AAY227" s="19"/>
      <c r="AAZ227" s="19"/>
      <c r="ABA227" s="19"/>
      <c r="ABB227" s="19"/>
    </row>
    <row r="228" spans="1:731" x14ac:dyDescent="0.2">
      <c r="A228" s="13" t="s">
        <v>20</v>
      </c>
      <c r="B228" s="29"/>
      <c r="C228" s="29">
        <f>C227</f>
        <v>10</v>
      </c>
      <c r="D228" s="29">
        <f t="shared" si="45"/>
        <v>0</v>
      </c>
      <c r="E228" s="29">
        <f t="shared" si="45"/>
        <v>10</v>
      </c>
      <c r="F228" s="29">
        <f t="shared" si="45"/>
        <v>0</v>
      </c>
      <c r="G228" s="29">
        <f t="shared" si="45"/>
        <v>0</v>
      </c>
      <c r="H228" s="29"/>
      <c r="I228" s="109"/>
      <c r="J228" s="109"/>
      <c r="K228" s="109"/>
      <c r="L228" s="109"/>
      <c r="M228" s="109"/>
      <c r="N228" s="10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  <c r="IW228" s="19"/>
      <c r="IX228" s="19"/>
      <c r="IY228" s="19"/>
      <c r="IZ228" s="19"/>
      <c r="JA228" s="19"/>
      <c r="JB228" s="19"/>
      <c r="JC228" s="19"/>
      <c r="JD228" s="19"/>
      <c r="JE228" s="19"/>
      <c r="JF228" s="19"/>
      <c r="JG228" s="19"/>
      <c r="JH228" s="19"/>
      <c r="JI228" s="19"/>
      <c r="JJ228" s="19"/>
      <c r="JK228" s="19"/>
      <c r="JL228" s="19"/>
      <c r="JM228" s="19"/>
      <c r="JN228" s="19"/>
      <c r="JO228" s="19"/>
      <c r="JP228" s="19"/>
      <c r="JQ228" s="19"/>
      <c r="JR228" s="19"/>
      <c r="JS228" s="19"/>
      <c r="JT228" s="19"/>
      <c r="JU228" s="19"/>
      <c r="JV228" s="19"/>
      <c r="JW228" s="19"/>
      <c r="JX228" s="19"/>
      <c r="JY228" s="19"/>
      <c r="JZ228" s="19"/>
      <c r="KA228" s="19"/>
      <c r="KB228" s="19"/>
      <c r="KC228" s="19"/>
      <c r="KD228" s="19"/>
      <c r="KE228" s="19"/>
      <c r="KF228" s="19"/>
      <c r="KG228" s="19"/>
      <c r="KH228" s="19"/>
      <c r="KI228" s="19"/>
      <c r="KJ228" s="19"/>
      <c r="KK228" s="19"/>
      <c r="KL228" s="19"/>
      <c r="KM228" s="19"/>
      <c r="KN228" s="19"/>
      <c r="KO228" s="19"/>
      <c r="KP228" s="19"/>
      <c r="KQ228" s="19"/>
      <c r="KR228" s="19"/>
      <c r="KS228" s="19"/>
      <c r="KT228" s="19"/>
      <c r="KU228" s="19"/>
      <c r="KV228" s="19"/>
      <c r="KW228" s="19"/>
      <c r="KX228" s="19"/>
      <c r="KY228" s="19"/>
      <c r="KZ228" s="19"/>
      <c r="LA228" s="19"/>
      <c r="LB228" s="19"/>
      <c r="LC228" s="19"/>
      <c r="LD228" s="19"/>
      <c r="LE228" s="19"/>
      <c r="LF228" s="19"/>
      <c r="LG228" s="19"/>
      <c r="LH228" s="19"/>
      <c r="LI228" s="19"/>
      <c r="LJ228" s="19"/>
      <c r="LK228" s="19"/>
      <c r="LL228" s="19"/>
      <c r="LM228" s="19"/>
      <c r="LN228" s="19"/>
      <c r="LO228" s="19"/>
      <c r="LP228" s="19"/>
      <c r="LQ228" s="19"/>
      <c r="LR228" s="19"/>
      <c r="LS228" s="19"/>
      <c r="LT228" s="19"/>
      <c r="LU228" s="19"/>
      <c r="LV228" s="19"/>
      <c r="LW228" s="19"/>
      <c r="LX228" s="19"/>
      <c r="LY228" s="19"/>
      <c r="LZ228" s="19"/>
      <c r="MA228" s="19"/>
      <c r="MB228" s="19"/>
      <c r="MC228" s="19"/>
      <c r="MD228" s="19"/>
      <c r="ME228" s="19"/>
      <c r="MF228" s="19"/>
      <c r="MG228" s="19"/>
      <c r="MH228" s="19"/>
      <c r="MI228" s="19"/>
      <c r="MJ228" s="19"/>
      <c r="MK228" s="19"/>
      <c r="ML228" s="19"/>
      <c r="MM228" s="19"/>
      <c r="MN228" s="19"/>
      <c r="MO228" s="19"/>
      <c r="MP228" s="19"/>
      <c r="MQ228" s="19"/>
      <c r="MR228" s="19"/>
      <c r="MS228" s="19"/>
      <c r="MT228" s="19"/>
      <c r="MU228" s="19"/>
      <c r="MV228" s="19"/>
      <c r="MW228" s="19"/>
      <c r="MX228" s="19"/>
      <c r="MY228" s="19"/>
      <c r="MZ228" s="19"/>
      <c r="NA228" s="19"/>
      <c r="NB228" s="19"/>
      <c r="NC228" s="19"/>
      <c r="ND228" s="19"/>
      <c r="NE228" s="19"/>
      <c r="NF228" s="19"/>
      <c r="NG228" s="19"/>
      <c r="NH228" s="19"/>
      <c r="NI228" s="19"/>
      <c r="NJ228" s="19"/>
      <c r="NK228" s="19"/>
      <c r="NL228" s="19"/>
      <c r="NM228" s="19"/>
      <c r="NN228" s="19"/>
      <c r="NO228" s="19"/>
      <c r="NP228" s="19"/>
      <c r="NQ228" s="19"/>
      <c r="NR228" s="19"/>
      <c r="NS228" s="19"/>
      <c r="NT228" s="19"/>
      <c r="NU228" s="19"/>
      <c r="NV228" s="19"/>
      <c r="NW228" s="19"/>
      <c r="NX228" s="19"/>
      <c r="NY228" s="19"/>
      <c r="NZ228" s="19"/>
      <c r="OA228" s="19"/>
      <c r="OB228" s="19"/>
      <c r="OC228" s="19"/>
      <c r="OD228" s="19"/>
      <c r="OE228" s="19"/>
      <c r="OF228" s="19"/>
      <c r="OG228" s="19"/>
      <c r="OH228" s="19"/>
      <c r="OI228" s="19"/>
      <c r="OJ228" s="19"/>
      <c r="OK228" s="19"/>
      <c r="OL228" s="19"/>
      <c r="OM228" s="19"/>
      <c r="ON228" s="19"/>
      <c r="OO228" s="19"/>
      <c r="OP228" s="19"/>
      <c r="OQ228" s="19"/>
      <c r="OR228" s="19"/>
      <c r="OS228" s="19"/>
      <c r="OT228" s="19"/>
      <c r="OU228" s="19"/>
      <c r="OV228" s="19"/>
      <c r="OW228" s="19"/>
      <c r="OX228" s="19"/>
      <c r="OY228" s="19"/>
      <c r="OZ228" s="19"/>
      <c r="PA228" s="19"/>
      <c r="PB228" s="19"/>
      <c r="PC228" s="19"/>
      <c r="PD228" s="19"/>
      <c r="PE228" s="19"/>
      <c r="PF228" s="19"/>
      <c r="PG228" s="19"/>
      <c r="PH228" s="19"/>
      <c r="PI228" s="19"/>
      <c r="PJ228" s="19"/>
      <c r="PK228" s="19"/>
      <c r="PL228" s="19"/>
      <c r="PM228" s="19"/>
      <c r="PN228" s="19"/>
      <c r="PO228" s="19"/>
      <c r="PP228" s="19"/>
      <c r="PQ228" s="19"/>
      <c r="PR228" s="19"/>
      <c r="PS228" s="19"/>
      <c r="PT228" s="19"/>
      <c r="PU228" s="19"/>
      <c r="PV228" s="19"/>
      <c r="PW228" s="19"/>
      <c r="PX228" s="19"/>
      <c r="PY228" s="19"/>
      <c r="PZ228" s="19"/>
      <c r="QA228" s="19"/>
      <c r="QB228" s="19"/>
      <c r="QC228" s="19"/>
      <c r="QD228" s="19"/>
      <c r="QE228" s="19"/>
      <c r="QF228" s="19"/>
      <c r="QG228" s="19"/>
      <c r="QH228" s="19"/>
      <c r="QI228" s="19"/>
      <c r="QJ228" s="19"/>
      <c r="QK228" s="19"/>
      <c r="QL228" s="19"/>
      <c r="QM228" s="19"/>
      <c r="QN228" s="19"/>
      <c r="QO228" s="19"/>
      <c r="QP228" s="19"/>
      <c r="QQ228" s="19"/>
      <c r="QR228" s="19"/>
      <c r="QS228" s="19"/>
      <c r="QT228" s="19"/>
      <c r="QU228" s="19"/>
      <c r="QV228" s="19"/>
      <c r="QW228" s="19"/>
      <c r="QX228" s="19"/>
      <c r="QY228" s="19"/>
      <c r="QZ228" s="19"/>
      <c r="RA228" s="19"/>
      <c r="RB228" s="19"/>
      <c r="RC228" s="19"/>
      <c r="RD228" s="19"/>
      <c r="RE228" s="19"/>
      <c r="RF228" s="19"/>
      <c r="RG228" s="19"/>
      <c r="RH228" s="19"/>
      <c r="RI228" s="19"/>
      <c r="RJ228" s="19"/>
      <c r="RK228" s="19"/>
      <c r="RL228" s="19"/>
      <c r="RM228" s="19"/>
      <c r="RN228" s="19"/>
      <c r="RO228" s="19"/>
      <c r="RP228" s="19"/>
      <c r="RQ228" s="19"/>
      <c r="RR228" s="19"/>
      <c r="RS228" s="19"/>
      <c r="RT228" s="19"/>
      <c r="RU228" s="19"/>
      <c r="RV228" s="19"/>
      <c r="RW228" s="19"/>
      <c r="RX228" s="19"/>
      <c r="RY228" s="19"/>
      <c r="RZ228" s="19"/>
      <c r="SA228" s="19"/>
      <c r="SB228" s="19"/>
      <c r="SC228" s="19"/>
      <c r="SD228" s="19"/>
      <c r="SE228" s="19"/>
      <c r="SF228" s="19"/>
      <c r="SG228" s="19"/>
      <c r="SH228" s="19"/>
      <c r="SI228" s="19"/>
      <c r="SJ228" s="19"/>
      <c r="SK228" s="19"/>
      <c r="SL228" s="19"/>
      <c r="SM228" s="19"/>
      <c r="SN228" s="19"/>
      <c r="SO228" s="19"/>
      <c r="SP228" s="19"/>
      <c r="SQ228" s="19"/>
      <c r="SR228" s="19"/>
      <c r="SS228" s="19"/>
      <c r="ST228" s="19"/>
      <c r="SU228" s="19"/>
      <c r="SV228" s="19"/>
      <c r="SW228" s="19"/>
      <c r="SX228" s="19"/>
      <c r="SY228" s="19"/>
      <c r="SZ228" s="19"/>
      <c r="TA228" s="19"/>
      <c r="TB228" s="19"/>
      <c r="TC228" s="19"/>
      <c r="TD228" s="19"/>
      <c r="TE228" s="19"/>
      <c r="TF228" s="19"/>
      <c r="TG228" s="19"/>
      <c r="TH228" s="19"/>
      <c r="TI228" s="19"/>
      <c r="TJ228" s="19"/>
      <c r="TK228" s="19"/>
      <c r="TL228" s="19"/>
      <c r="TM228" s="19"/>
      <c r="TN228" s="19"/>
      <c r="TO228" s="19"/>
      <c r="TP228" s="19"/>
      <c r="TQ228" s="19"/>
      <c r="TR228" s="19"/>
      <c r="TS228" s="19"/>
      <c r="TT228" s="19"/>
      <c r="TU228" s="19"/>
      <c r="TV228" s="19"/>
      <c r="TW228" s="19"/>
      <c r="TX228" s="19"/>
      <c r="TY228" s="19"/>
      <c r="TZ228" s="19"/>
      <c r="UA228" s="19"/>
      <c r="UB228" s="19"/>
      <c r="UC228" s="19"/>
      <c r="UD228" s="19"/>
      <c r="UE228" s="19"/>
      <c r="UF228" s="19"/>
      <c r="UG228" s="19"/>
      <c r="UH228" s="19"/>
      <c r="UI228" s="19"/>
      <c r="UJ228" s="19"/>
      <c r="UK228" s="19"/>
      <c r="UL228" s="19"/>
      <c r="UM228" s="19"/>
      <c r="UN228" s="19"/>
      <c r="UO228" s="19"/>
      <c r="UP228" s="19"/>
      <c r="UQ228" s="19"/>
      <c r="UR228" s="19"/>
      <c r="US228" s="19"/>
      <c r="UT228" s="19"/>
      <c r="UU228" s="19"/>
      <c r="UV228" s="19"/>
      <c r="UW228" s="19"/>
      <c r="UX228" s="19"/>
      <c r="UY228" s="19"/>
      <c r="UZ228" s="19"/>
      <c r="VA228" s="19"/>
      <c r="VB228" s="19"/>
      <c r="VC228" s="19"/>
      <c r="VD228" s="19"/>
      <c r="VE228" s="19"/>
      <c r="VF228" s="19"/>
      <c r="VG228" s="19"/>
      <c r="VH228" s="19"/>
      <c r="VI228" s="19"/>
      <c r="VJ228" s="19"/>
      <c r="VK228" s="19"/>
      <c r="VL228" s="19"/>
      <c r="VM228" s="19"/>
      <c r="VN228" s="19"/>
      <c r="VO228" s="19"/>
      <c r="VP228" s="19"/>
      <c r="VQ228" s="19"/>
      <c r="VR228" s="19"/>
      <c r="VS228" s="19"/>
      <c r="VT228" s="19"/>
      <c r="VU228" s="19"/>
      <c r="VV228" s="19"/>
      <c r="VW228" s="19"/>
      <c r="VX228" s="19"/>
      <c r="VY228" s="19"/>
      <c r="VZ228" s="19"/>
      <c r="WA228" s="19"/>
      <c r="WB228" s="19"/>
      <c r="WC228" s="19"/>
      <c r="WD228" s="19"/>
      <c r="WE228" s="19"/>
      <c r="WF228" s="19"/>
      <c r="WG228" s="19"/>
      <c r="WH228" s="19"/>
      <c r="WI228" s="19"/>
      <c r="WJ228" s="19"/>
      <c r="WK228" s="19"/>
      <c r="WL228" s="19"/>
      <c r="WM228" s="19"/>
      <c r="WN228" s="19"/>
      <c r="WO228" s="19"/>
      <c r="WP228" s="19"/>
      <c r="WQ228" s="19"/>
      <c r="WR228" s="19"/>
      <c r="WS228" s="19"/>
      <c r="WT228" s="19"/>
      <c r="WU228" s="19"/>
      <c r="WV228" s="19"/>
      <c r="WW228" s="19"/>
      <c r="WX228" s="19"/>
      <c r="WY228" s="19"/>
      <c r="WZ228" s="19"/>
      <c r="XA228" s="19"/>
      <c r="XB228" s="19"/>
      <c r="XC228" s="19"/>
      <c r="XD228" s="19"/>
      <c r="XE228" s="19"/>
      <c r="XF228" s="19"/>
      <c r="XG228" s="19"/>
      <c r="XH228" s="19"/>
      <c r="XI228" s="19"/>
      <c r="XJ228" s="19"/>
      <c r="XK228" s="19"/>
      <c r="XL228" s="19"/>
      <c r="XM228" s="19"/>
      <c r="XN228" s="19"/>
      <c r="XO228" s="19"/>
      <c r="XP228" s="19"/>
      <c r="XQ228" s="19"/>
      <c r="XR228" s="19"/>
      <c r="XS228" s="19"/>
      <c r="XT228" s="19"/>
      <c r="XU228" s="19"/>
      <c r="XV228" s="19"/>
      <c r="XW228" s="19"/>
      <c r="XX228" s="19"/>
      <c r="XY228" s="19"/>
      <c r="XZ228" s="19"/>
      <c r="YA228" s="19"/>
      <c r="YB228" s="19"/>
      <c r="YC228" s="19"/>
      <c r="YD228" s="19"/>
      <c r="YE228" s="19"/>
      <c r="YF228" s="19"/>
      <c r="YG228" s="19"/>
      <c r="YH228" s="19"/>
      <c r="YI228" s="19"/>
      <c r="YJ228" s="19"/>
      <c r="YK228" s="19"/>
      <c r="YL228" s="19"/>
      <c r="YM228" s="19"/>
      <c r="YN228" s="19"/>
      <c r="YO228" s="19"/>
      <c r="YP228" s="19"/>
      <c r="YQ228" s="19"/>
      <c r="YR228" s="19"/>
      <c r="YS228" s="19"/>
      <c r="YT228" s="19"/>
      <c r="YU228" s="19"/>
      <c r="YV228" s="19"/>
      <c r="YW228" s="19"/>
      <c r="YX228" s="19"/>
      <c r="YY228" s="19"/>
      <c r="YZ228" s="19"/>
      <c r="ZA228" s="19"/>
      <c r="ZB228" s="19"/>
      <c r="ZC228" s="19"/>
      <c r="ZD228" s="19"/>
      <c r="ZE228" s="19"/>
      <c r="ZF228" s="19"/>
      <c r="ZG228" s="19"/>
      <c r="ZH228" s="19"/>
      <c r="ZI228" s="19"/>
      <c r="ZJ228" s="19"/>
      <c r="ZK228" s="19"/>
      <c r="ZL228" s="19"/>
      <c r="ZM228" s="19"/>
      <c r="ZN228" s="19"/>
      <c r="ZO228" s="19"/>
      <c r="ZP228" s="19"/>
      <c r="ZQ228" s="19"/>
      <c r="ZR228" s="19"/>
      <c r="ZS228" s="19"/>
      <c r="ZT228" s="19"/>
      <c r="ZU228" s="19"/>
      <c r="ZV228" s="19"/>
      <c r="ZW228" s="19"/>
      <c r="ZX228" s="19"/>
      <c r="ZY228" s="19"/>
      <c r="ZZ228" s="19"/>
      <c r="AAA228" s="19"/>
      <c r="AAB228" s="19"/>
      <c r="AAC228" s="19"/>
      <c r="AAD228" s="19"/>
      <c r="AAE228" s="19"/>
      <c r="AAF228" s="19"/>
      <c r="AAG228" s="19"/>
      <c r="AAH228" s="19"/>
      <c r="AAI228" s="19"/>
      <c r="AAJ228" s="19"/>
      <c r="AAK228" s="19"/>
      <c r="AAL228" s="19"/>
      <c r="AAM228" s="19"/>
      <c r="AAN228" s="19"/>
      <c r="AAO228" s="19"/>
      <c r="AAP228" s="19"/>
      <c r="AAQ228" s="19"/>
      <c r="AAR228" s="19"/>
      <c r="AAS228" s="19"/>
      <c r="AAT228" s="19"/>
      <c r="AAU228" s="19"/>
      <c r="AAV228" s="19"/>
      <c r="AAW228" s="19"/>
      <c r="AAX228" s="19"/>
      <c r="AAY228" s="19"/>
      <c r="AAZ228" s="19"/>
      <c r="ABA228" s="19"/>
      <c r="ABB228" s="19"/>
    </row>
    <row r="229" spans="1:731" s="2" customFormat="1" ht="36" customHeight="1" x14ac:dyDescent="0.2">
      <c r="A229" s="179" t="s">
        <v>133</v>
      </c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  <c r="IW229" s="19"/>
      <c r="IX229" s="19"/>
      <c r="IY229" s="19"/>
      <c r="IZ229" s="19"/>
      <c r="JA229" s="19"/>
      <c r="JB229" s="19"/>
      <c r="JC229" s="19"/>
      <c r="JD229" s="19"/>
      <c r="JE229" s="19"/>
      <c r="JF229" s="19"/>
      <c r="JG229" s="19"/>
      <c r="JH229" s="19"/>
      <c r="JI229" s="19"/>
      <c r="JJ229" s="19"/>
      <c r="JK229" s="19"/>
      <c r="JL229" s="19"/>
      <c r="JM229" s="19"/>
      <c r="JN229" s="19"/>
      <c r="JO229" s="19"/>
      <c r="JP229" s="19"/>
      <c r="JQ229" s="19"/>
      <c r="JR229" s="19"/>
      <c r="JS229" s="19"/>
      <c r="JT229" s="19"/>
      <c r="JU229" s="19"/>
      <c r="JV229" s="19"/>
      <c r="JW229" s="19"/>
      <c r="JX229" s="19"/>
      <c r="JY229" s="19"/>
      <c r="JZ229" s="19"/>
      <c r="KA229" s="19"/>
      <c r="KB229" s="19"/>
      <c r="KC229" s="19"/>
      <c r="KD229" s="19"/>
      <c r="KE229" s="19"/>
      <c r="KF229" s="19"/>
      <c r="KG229" s="19"/>
      <c r="KH229" s="19"/>
      <c r="KI229" s="19"/>
      <c r="KJ229" s="19"/>
      <c r="KK229" s="19"/>
      <c r="KL229" s="19"/>
      <c r="KM229" s="19"/>
      <c r="KN229" s="19"/>
      <c r="KO229" s="19"/>
      <c r="KP229" s="19"/>
      <c r="KQ229" s="19"/>
      <c r="KR229" s="19"/>
      <c r="KS229" s="19"/>
      <c r="KT229" s="19"/>
      <c r="KU229" s="19"/>
      <c r="KV229" s="19"/>
      <c r="KW229" s="19"/>
      <c r="KX229" s="19"/>
      <c r="KY229" s="19"/>
      <c r="KZ229" s="19"/>
      <c r="LA229" s="19"/>
      <c r="LB229" s="19"/>
      <c r="LC229" s="19"/>
      <c r="LD229" s="19"/>
      <c r="LE229" s="19"/>
      <c r="LF229" s="19"/>
      <c r="LG229" s="19"/>
      <c r="LH229" s="19"/>
      <c r="LI229" s="19"/>
      <c r="LJ229" s="19"/>
      <c r="LK229" s="19"/>
      <c r="LL229" s="19"/>
      <c r="LM229" s="19"/>
      <c r="LN229" s="19"/>
      <c r="LO229" s="19"/>
      <c r="LP229" s="19"/>
      <c r="LQ229" s="19"/>
      <c r="LR229" s="19"/>
      <c r="LS229" s="19"/>
      <c r="LT229" s="19"/>
      <c r="LU229" s="19"/>
      <c r="LV229" s="19"/>
      <c r="LW229" s="19"/>
      <c r="LX229" s="19"/>
      <c r="LY229" s="19"/>
      <c r="LZ229" s="19"/>
      <c r="MA229" s="19"/>
      <c r="MB229" s="19"/>
      <c r="MC229" s="19"/>
      <c r="MD229" s="19"/>
      <c r="ME229" s="19"/>
      <c r="MF229" s="19"/>
      <c r="MG229" s="19"/>
      <c r="MH229" s="19"/>
      <c r="MI229" s="19"/>
      <c r="MJ229" s="19"/>
      <c r="MK229" s="19"/>
      <c r="ML229" s="19"/>
      <c r="MM229" s="19"/>
      <c r="MN229" s="19"/>
      <c r="MO229" s="19"/>
      <c r="MP229" s="19"/>
      <c r="MQ229" s="19"/>
      <c r="MR229" s="19"/>
      <c r="MS229" s="19"/>
      <c r="MT229" s="19"/>
      <c r="MU229" s="19"/>
      <c r="MV229" s="19"/>
      <c r="MW229" s="19"/>
      <c r="MX229" s="19"/>
      <c r="MY229" s="19"/>
      <c r="MZ229" s="19"/>
      <c r="NA229" s="19"/>
      <c r="NB229" s="19"/>
      <c r="NC229" s="19"/>
      <c r="ND229" s="19"/>
      <c r="NE229" s="19"/>
      <c r="NF229" s="19"/>
      <c r="NG229" s="19"/>
      <c r="NH229" s="19"/>
      <c r="NI229" s="19"/>
      <c r="NJ229" s="19"/>
      <c r="NK229" s="19"/>
      <c r="NL229" s="19"/>
      <c r="NM229" s="19"/>
      <c r="NN229" s="19"/>
      <c r="NO229" s="19"/>
      <c r="NP229" s="19"/>
      <c r="NQ229" s="19"/>
      <c r="NR229" s="19"/>
      <c r="NS229" s="19"/>
      <c r="NT229" s="19"/>
      <c r="NU229" s="19"/>
      <c r="NV229" s="19"/>
      <c r="NW229" s="19"/>
      <c r="NX229" s="19"/>
      <c r="NY229" s="19"/>
      <c r="NZ229" s="19"/>
      <c r="OA229" s="19"/>
      <c r="OB229" s="19"/>
      <c r="OC229" s="19"/>
      <c r="OD229" s="19"/>
      <c r="OE229" s="19"/>
      <c r="OF229" s="19"/>
      <c r="OG229" s="19"/>
      <c r="OH229" s="19"/>
      <c r="OI229" s="19"/>
      <c r="OJ229" s="19"/>
      <c r="OK229" s="19"/>
      <c r="OL229" s="19"/>
      <c r="OM229" s="19"/>
      <c r="ON229" s="19"/>
      <c r="OO229" s="19"/>
      <c r="OP229" s="19"/>
      <c r="OQ229" s="19"/>
      <c r="OR229" s="19"/>
      <c r="OS229" s="19"/>
      <c r="OT229" s="19"/>
      <c r="OU229" s="19"/>
      <c r="OV229" s="19"/>
      <c r="OW229" s="19"/>
      <c r="OX229" s="19"/>
      <c r="OY229" s="19"/>
      <c r="OZ229" s="19"/>
      <c r="PA229" s="19"/>
      <c r="PB229" s="19"/>
      <c r="PC229" s="19"/>
      <c r="PD229" s="19"/>
      <c r="PE229" s="19"/>
      <c r="PF229" s="19"/>
      <c r="PG229" s="19"/>
      <c r="PH229" s="19"/>
      <c r="PI229" s="19"/>
      <c r="PJ229" s="19"/>
      <c r="PK229" s="19"/>
      <c r="PL229" s="19"/>
      <c r="PM229" s="19"/>
      <c r="PN229" s="19"/>
      <c r="PO229" s="19"/>
      <c r="PP229" s="19"/>
      <c r="PQ229" s="19"/>
      <c r="PR229" s="19"/>
      <c r="PS229" s="19"/>
      <c r="PT229" s="19"/>
      <c r="PU229" s="19"/>
      <c r="PV229" s="19"/>
      <c r="PW229" s="19"/>
      <c r="PX229" s="19"/>
      <c r="PY229" s="19"/>
      <c r="PZ229" s="19"/>
      <c r="QA229" s="19"/>
      <c r="QB229" s="19"/>
      <c r="QC229" s="19"/>
      <c r="QD229" s="19"/>
      <c r="QE229" s="19"/>
      <c r="QF229" s="19"/>
      <c r="QG229" s="19"/>
      <c r="QH229" s="19"/>
      <c r="QI229" s="19"/>
      <c r="QJ229" s="19"/>
      <c r="QK229" s="19"/>
      <c r="QL229" s="19"/>
      <c r="QM229" s="19"/>
      <c r="QN229" s="19"/>
      <c r="QO229" s="19"/>
      <c r="QP229" s="19"/>
      <c r="QQ229" s="19"/>
      <c r="QR229" s="19"/>
      <c r="QS229" s="19"/>
      <c r="QT229" s="19"/>
      <c r="QU229" s="19"/>
      <c r="QV229" s="19"/>
      <c r="QW229" s="19"/>
      <c r="QX229" s="19"/>
      <c r="QY229" s="19"/>
      <c r="QZ229" s="19"/>
      <c r="RA229" s="19"/>
      <c r="RB229" s="19"/>
      <c r="RC229" s="19"/>
      <c r="RD229" s="19"/>
      <c r="RE229" s="19"/>
      <c r="RF229" s="19"/>
      <c r="RG229" s="19"/>
      <c r="RH229" s="19"/>
      <c r="RI229" s="19"/>
      <c r="RJ229" s="19"/>
      <c r="RK229" s="19"/>
      <c r="RL229" s="19"/>
      <c r="RM229" s="19"/>
      <c r="RN229" s="19"/>
      <c r="RO229" s="19"/>
      <c r="RP229" s="19"/>
      <c r="RQ229" s="19"/>
      <c r="RR229" s="19"/>
      <c r="RS229" s="19"/>
      <c r="RT229" s="19"/>
      <c r="RU229" s="19"/>
      <c r="RV229" s="19"/>
      <c r="RW229" s="19"/>
      <c r="RX229" s="19"/>
      <c r="RY229" s="19"/>
      <c r="RZ229" s="19"/>
      <c r="SA229" s="19"/>
      <c r="SB229" s="19"/>
      <c r="SC229" s="19"/>
      <c r="SD229" s="19"/>
      <c r="SE229" s="19"/>
      <c r="SF229" s="19"/>
      <c r="SG229" s="19"/>
      <c r="SH229" s="19"/>
      <c r="SI229" s="19"/>
      <c r="SJ229" s="19"/>
      <c r="SK229" s="19"/>
      <c r="SL229" s="19"/>
      <c r="SM229" s="19"/>
      <c r="SN229" s="19"/>
      <c r="SO229" s="19"/>
      <c r="SP229" s="19"/>
      <c r="SQ229" s="19"/>
      <c r="SR229" s="19"/>
      <c r="SS229" s="19"/>
      <c r="ST229" s="19"/>
      <c r="SU229" s="19"/>
      <c r="SV229" s="19"/>
      <c r="SW229" s="19"/>
      <c r="SX229" s="19"/>
      <c r="SY229" s="19"/>
      <c r="SZ229" s="19"/>
      <c r="TA229" s="19"/>
      <c r="TB229" s="19"/>
      <c r="TC229" s="19"/>
      <c r="TD229" s="19"/>
      <c r="TE229" s="19"/>
      <c r="TF229" s="19"/>
      <c r="TG229" s="19"/>
      <c r="TH229" s="19"/>
      <c r="TI229" s="19"/>
      <c r="TJ229" s="19"/>
      <c r="TK229" s="19"/>
      <c r="TL229" s="19"/>
      <c r="TM229" s="19"/>
      <c r="TN229" s="19"/>
      <c r="TO229" s="19"/>
      <c r="TP229" s="19"/>
      <c r="TQ229" s="19"/>
      <c r="TR229" s="19"/>
      <c r="TS229" s="19"/>
      <c r="TT229" s="19"/>
      <c r="TU229" s="19"/>
      <c r="TV229" s="19"/>
      <c r="TW229" s="19"/>
      <c r="TX229" s="19"/>
      <c r="TY229" s="19"/>
      <c r="TZ229" s="19"/>
      <c r="UA229" s="19"/>
      <c r="UB229" s="19"/>
      <c r="UC229" s="19"/>
      <c r="UD229" s="19"/>
      <c r="UE229" s="19"/>
      <c r="UF229" s="19"/>
      <c r="UG229" s="19"/>
      <c r="UH229" s="19"/>
      <c r="UI229" s="19"/>
      <c r="UJ229" s="19"/>
      <c r="UK229" s="19"/>
      <c r="UL229" s="19"/>
      <c r="UM229" s="19"/>
      <c r="UN229" s="19"/>
      <c r="UO229" s="19"/>
      <c r="UP229" s="19"/>
      <c r="UQ229" s="19"/>
      <c r="UR229" s="19"/>
      <c r="US229" s="19"/>
      <c r="UT229" s="19"/>
      <c r="UU229" s="19"/>
      <c r="UV229" s="19"/>
      <c r="UW229" s="19"/>
      <c r="UX229" s="19"/>
      <c r="UY229" s="19"/>
      <c r="UZ229" s="19"/>
      <c r="VA229" s="19"/>
      <c r="VB229" s="19"/>
      <c r="VC229" s="19"/>
      <c r="VD229" s="19"/>
      <c r="VE229" s="19"/>
      <c r="VF229" s="19"/>
      <c r="VG229" s="19"/>
      <c r="VH229" s="19"/>
      <c r="VI229" s="19"/>
      <c r="VJ229" s="19"/>
      <c r="VK229" s="19"/>
      <c r="VL229" s="19"/>
      <c r="VM229" s="19"/>
      <c r="VN229" s="19"/>
      <c r="VO229" s="19"/>
      <c r="VP229" s="19"/>
      <c r="VQ229" s="19"/>
      <c r="VR229" s="19"/>
      <c r="VS229" s="19"/>
      <c r="VT229" s="19"/>
      <c r="VU229" s="19"/>
      <c r="VV229" s="19"/>
      <c r="VW229" s="19"/>
      <c r="VX229" s="19"/>
      <c r="VY229" s="19"/>
      <c r="VZ229" s="19"/>
      <c r="WA229" s="19"/>
      <c r="WB229" s="19"/>
      <c r="WC229" s="19"/>
      <c r="WD229" s="19"/>
      <c r="WE229" s="19"/>
      <c r="WF229" s="19"/>
      <c r="WG229" s="19"/>
      <c r="WH229" s="19"/>
      <c r="WI229" s="19"/>
      <c r="WJ229" s="19"/>
      <c r="WK229" s="19"/>
      <c r="WL229" s="19"/>
      <c r="WM229" s="19"/>
      <c r="WN229" s="19"/>
      <c r="WO229" s="19"/>
      <c r="WP229" s="19"/>
      <c r="WQ229" s="19"/>
      <c r="WR229" s="19"/>
      <c r="WS229" s="19"/>
      <c r="WT229" s="19"/>
      <c r="WU229" s="19"/>
      <c r="WV229" s="19"/>
      <c r="WW229" s="19"/>
      <c r="WX229" s="19"/>
      <c r="WY229" s="19"/>
      <c r="WZ229" s="19"/>
      <c r="XA229" s="19"/>
      <c r="XB229" s="19"/>
      <c r="XC229" s="19"/>
      <c r="XD229" s="19"/>
      <c r="XE229" s="19"/>
      <c r="XF229" s="19"/>
      <c r="XG229" s="19"/>
      <c r="XH229" s="19"/>
      <c r="XI229" s="19"/>
      <c r="XJ229" s="19"/>
      <c r="XK229" s="19"/>
      <c r="XL229" s="19"/>
      <c r="XM229" s="19"/>
      <c r="XN229" s="19"/>
      <c r="XO229" s="19"/>
      <c r="XP229" s="19"/>
      <c r="XQ229" s="19"/>
      <c r="XR229" s="19"/>
      <c r="XS229" s="19"/>
      <c r="XT229" s="19"/>
      <c r="XU229" s="19"/>
      <c r="XV229" s="19"/>
      <c r="XW229" s="19"/>
      <c r="XX229" s="19"/>
      <c r="XY229" s="19"/>
      <c r="XZ229" s="19"/>
      <c r="YA229" s="19"/>
      <c r="YB229" s="19"/>
      <c r="YC229" s="19"/>
      <c r="YD229" s="19"/>
      <c r="YE229" s="19"/>
      <c r="YF229" s="19"/>
      <c r="YG229" s="19"/>
      <c r="YH229" s="19"/>
      <c r="YI229" s="19"/>
      <c r="YJ229" s="19"/>
      <c r="YK229" s="19"/>
      <c r="YL229" s="19"/>
      <c r="YM229" s="19"/>
      <c r="YN229" s="19"/>
      <c r="YO229" s="19"/>
      <c r="YP229" s="19"/>
      <c r="YQ229" s="19"/>
      <c r="YR229" s="19"/>
      <c r="YS229" s="19"/>
      <c r="YT229" s="19"/>
      <c r="YU229" s="19"/>
      <c r="YV229" s="19"/>
      <c r="YW229" s="19"/>
      <c r="YX229" s="19"/>
      <c r="YY229" s="19"/>
      <c r="YZ229" s="19"/>
      <c r="ZA229" s="19"/>
      <c r="ZB229" s="19"/>
      <c r="ZC229" s="19"/>
      <c r="ZD229" s="19"/>
      <c r="ZE229" s="19"/>
      <c r="ZF229" s="19"/>
      <c r="ZG229" s="19"/>
      <c r="ZH229" s="19"/>
      <c r="ZI229" s="19"/>
      <c r="ZJ229" s="19"/>
      <c r="ZK229" s="19"/>
      <c r="ZL229" s="19"/>
      <c r="ZM229" s="19"/>
      <c r="ZN229" s="19"/>
      <c r="ZO229" s="19"/>
      <c r="ZP229" s="19"/>
      <c r="ZQ229" s="19"/>
      <c r="ZR229" s="19"/>
      <c r="ZS229" s="19"/>
      <c r="ZT229" s="19"/>
      <c r="ZU229" s="19"/>
      <c r="ZV229" s="19"/>
      <c r="ZW229" s="19"/>
      <c r="ZX229" s="19"/>
      <c r="ZY229" s="19"/>
      <c r="ZZ229" s="19"/>
      <c r="AAA229" s="19"/>
      <c r="AAB229" s="19"/>
      <c r="AAC229" s="19"/>
      <c r="AAD229" s="19"/>
      <c r="AAE229" s="19"/>
      <c r="AAF229" s="19"/>
      <c r="AAG229" s="19"/>
      <c r="AAH229" s="19"/>
      <c r="AAI229" s="19"/>
      <c r="AAJ229" s="19"/>
      <c r="AAK229" s="19"/>
      <c r="AAL229" s="19"/>
      <c r="AAM229" s="19"/>
      <c r="AAN229" s="19"/>
      <c r="AAO229" s="19"/>
      <c r="AAP229" s="19"/>
      <c r="AAQ229" s="19"/>
      <c r="AAR229" s="19"/>
      <c r="AAS229" s="19"/>
      <c r="AAT229" s="19"/>
      <c r="AAU229" s="19"/>
      <c r="AAV229" s="19"/>
      <c r="AAW229" s="19"/>
      <c r="AAX229" s="19"/>
      <c r="AAY229" s="19"/>
      <c r="AAZ229" s="19"/>
      <c r="ABA229" s="19"/>
      <c r="ABB229" s="19"/>
      <c r="ABC229" s="18"/>
    </row>
    <row r="230" spans="1:731" s="2" customFormat="1" ht="27.75" customHeight="1" x14ac:dyDescent="0.2">
      <c r="A230" s="178" t="s">
        <v>110</v>
      </c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  <c r="IW230" s="19"/>
      <c r="IX230" s="19"/>
      <c r="IY230" s="19"/>
      <c r="IZ230" s="19"/>
      <c r="JA230" s="19"/>
      <c r="JB230" s="19"/>
      <c r="JC230" s="19"/>
      <c r="JD230" s="19"/>
      <c r="JE230" s="19"/>
      <c r="JF230" s="19"/>
      <c r="JG230" s="19"/>
      <c r="JH230" s="19"/>
      <c r="JI230" s="19"/>
      <c r="JJ230" s="19"/>
      <c r="JK230" s="19"/>
      <c r="JL230" s="19"/>
      <c r="JM230" s="19"/>
      <c r="JN230" s="19"/>
      <c r="JO230" s="19"/>
      <c r="JP230" s="19"/>
      <c r="JQ230" s="19"/>
      <c r="JR230" s="19"/>
      <c r="JS230" s="19"/>
      <c r="JT230" s="19"/>
      <c r="JU230" s="19"/>
      <c r="JV230" s="19"/>
      <c r="JW230" s="19"/>
      <c r="JX230" s="19"/>
      <c r="JY230" s="19"/>
      <c r="JZ230" s="19"/>
      <c r="KA230" s="19"/>
      <c r="KB230" s="19"/>
      <c r="KC230" s="19"/>
      <c r="KD230" s="19"/>
      <c r="KE230" s="19"/>
      <c r="KF230" s="19"/>
      <c r="KG230" s="19"/>
      <c r="KH230" s="19"/>
      <c r="KI230" s="19"/>
      <c r="KJ230" s="19"/>
      <c r="KK230" s="19"/>
      <c r="KL230" s="19"/>
      <c r="KM230" s="19"/>
      <c r="KN230" s="19"/>
      <c r="KO230" s="19"/>
      <c r="KP230" s="19"/>
      <c r="KQ230" s="19"/>
      <c r="KR230" s="19"/>
      <c r="KS230" s="19"/>
      <c r="KT230" s="19"/>
      <c r="KU230" s="19"/>
      <c r="KV230" s="19"/>
      <c r="KW230" s="19"/>
      <c r="KX230" s="19"/>
      <c r="KY230" s="19"/>
      <c r="KZ230" s="19"/>
      <c r="LA230" s="19"/>
      <c r="LB230" s="19"/>
      <c r="LC230" s="19"/>
      <c r="LD230" s="19"/>
      <c r="LE230" s="19"/>
      <c r="LF230" s="19"/>
      <c r="LG230" s="19"/>
      <c r="LH230" s="19"/>
      <c r="LI230" s="19"/>
      <c r="LJ230" s="19"/>
      <c r="LK230" s="19"/>
      <c r="LL230" s="19"/>
      <c r="LM230" s="19"/>
      <c r="LN230" s="19"/>
      <c r="LO230" s="19"/>
      <c r="LP230" s="19"/>
      <c r="LQ230" s="19"/>
      <c r="LR230" s="19"/>
      <c r="LS230" s="19"/>
      <c r="LT230" s="19"/>
      <c r="LU230" s="19"/>
      <c r="LV230" s="19"/>
      <c r="LW230" s="19"/>
      <c r="LX230" s="19"/>
      <c r="LY230" s="19"/>
      <c r="LZ230" s="19"/>
      <c r="MA230" s="19"/>
      <c r="MB230" s="19"/>
      <c r="MC230" s="19"/>
      <c r="MD230" s="19"/>
      <c r="ME230" s="19"/>
      <c r="MF230" s="19"/>
      <c r="MG230" s="19"/>
      <c r="MH230" s="19"/>
      <c r="MI230" s="19"/>
      <c r="MJ230" s="19"/>
      <c r="MK230" s="19"/>
      <c r="ML230" s="19"/>
      <c r="MM230" s="19"/>
      <c r="MN230" s="19"/>
      <c r="MO230" s="19"/>
      <c r="MP230" s="19"/>
      <c r="MQ230" s="19"/>
      <c r="MR230" s="19"/>
      <c r="MS230" s="19"/>
      <c r="MT230" s="19"/>
      <c r="MU230" s="19"/>
      <c r="MV230" s="19"/>
      <c r="MW230" s="19"/>
      <c r="MX230" s="19"/>
      <c r="MY230" s="19"/>
      <c r="MZ230" s="19"/>
      <c r="NA230" s="19"/>
      <c r="NB230" s="19"/>
      <c r="NC230" s="19"/>
      <c r="ND230" s="19"/>
      <c r="NE230" s="19"/>
      <c r="NF230" s="19"/>
      <c r="NG230" s="19"/>
      <c r="NH230" s="19"/>
      <c r="NI230" s="19"/>
      <c r="NJ230" s="19"/>
      <c r="NK230" s="19"/>
      <c r="NL230" s="19"/>
      <c r="NM230" s="19"/>
      <c r="NN230" s="19"/>
      <c r="NO230" s="19"/>
      <c r="NP230" s="19"/>
      <c r="NQ230" s="19"/>
      <c r="NR230" s="19"/>
      <c r="NS230" s="19"/>
      <c r="NT230" s="19"/>
      <c r="NU230" s="19"/>
      <c r="NV230" s="19"/>
      <c r="NW230" s="19"/>
      <c r="NX230" s="19"/>
      <c r="NY230" s="19"/>
      <c r="NZ230" s="19"/>
      <c r="OA230" s="19"/>
      <c r="OB230" s="19"/>
      <c r="OC230" s="19"/>
      <c r="OD230" s="19"/>
      <c r="OE230" s="19"/>
      <c r="OF230" s="19"/>
      <c r="OG230" s="19"/>
      <c r="OH230" s="19"/>
      <c r="OI230" s="19"/>
      <c r="OJ230" s="19"/>
      <c r="OK230" s="19"/>
      <c r="OL230" s="19"/>
      <c r="OM230" s="19"/>
      <c r="ON230" s="19"/>
      <c r="OO230" s="19"/>
      <c r="OP230" s="19"/>
      <c r="OQ230" s="19"/>
      <c r="OR230" s="19"/>
      <c r="OS230" s="19"/>
      <c r="OT230" s="19"/>
      <c r="OU230" s="19"/>
      <c r="OV230" s="19"/>
      <c r="OW230" s="19"/>
      <c r="OX230" s="19"/>
      <c r="OY230" s="19"/>
      <c r="OZ230" s="19"/>
      <c r="PA230" s="19"/>
      <c r="PB230" s="19"/>
      <c r="PC230" s="19"/>
      <c r="PD230" s="19"/>
      <c r="PE230" s="19"/>
      <c r="PF230" s="19"/>
      <c r="PG230" s="19"/>
      <c r="PH230" s="19"/>
      <c r="PI230" s="19"/>
      <c r="PJ230" s="19"/>
      <c r="PK230" s="19"/>
      <c r="PL230" s="19"/>
      <c r="PM230" s="19"/>
      <c r="PN230" s="19"/>
      <c r="PO230" s="19"/>
      <c r="PP230" s="19"/>
      <c r="PQ230" s="19"/>
      <c r="PR230" s="19"/>
      <c r="PS230" s="19"/>
      <c r="PT230" s="19"/>
      <c r="PU230" s="19"/>
      <c r="PV230" s="19"/>
      <c r="PW230" s="19"/>
      <c r="PX230" s="19"/>
      <c r="PY230" s="19"/>
      <c r="PZ230" s="19"/>
      <c r="QA230" s="19"/>
      <c r="QB230" s="19"/>
      <c r="QC230" s="19"/>
      <c r="QD230" s="19"/>
      <c r="QE230" s="19"/>
      <c r="QF230" s="19"/>
      <c r="QG230" s="19"/>
      <c r="QH230" s="19"/>
      <c r="QI230" s="19"/>
      <c r="QJ230" s="19"/>
      <c r="QK230" s="19"/>
      <c r="QL230" s="19"/>
      <c r="QM230" s="19"/>
      <c r="QN230" s="19"/>
      <c r="QO230" s="19"/>
      <c r="QP230" s="19"/>
      <c r="QQ230" s="19"/>
      <c r="QR230" s="19"/>
      <c r="QS230" s="19"/>
      <c r="QT230" s="19"/>
      <c r="QU230" s="19"/>
      <c r="QV230" s="19"/>
      <c r="QW230" s="19"/>
      <c r="QX230" s="19"/>
      <c r="QY230" s="19"/>
      <c r="QZ230" s="19"/>
      <c r="RA230" s="19"/>
      <c r="RB230" s="19"/>
      <c r="RC230" s="19"/>
      <c r="RD230" s="19"/>
      <c r="RE230" s="19"/>
      <c r="RF230" s="19"/>
      <c r="RG230" s="19"/>
      <c r="RH230" s="19"/>
      <c r="RI230" s="19"/>
      <c r="RJ230" s="19"/>
      <c r="RK230" s="19"/>
      <c r="RL230" s="19"/>
      <c r="RM230" s="19"/>
      <c r="RN230" s="19"/>
      <c r="RO230" s="19"/>
      <c r="RP230" s="19"/>
      <c r="RQ230" s="19"/>
      <c r="RR230" s="19"/>
      <c r="RS230" s="19"/>
      <c r="RT230" s="19"/>
      <c r="RU230" s="19"/>
      <c r="RV230" s="19"/>
      <c r="RW230" s="19"/>
      <c r="RX230" s="19"/>
      <c r="RY230" s="19"/>
      <c r="RZ230" s="19"/>
      <c r="SA230" s="19"/>
      <c r="SB230" s="19"/>
      <c r="SC230" s="19"/>
      <c r="SD230" s="19"/>
      <c r="SE230" s="19"/>
      <c r="SF230" s="19"/>
      <c r="SG230" s="19"/>
      <c r="SH230" s="19"/>
      <c r="SI230" s="19"/>
      <c r="SJ230" s="19"/>
      <c r="SK230" s="19"/>
      <c r="SL230" s="19"/>
      <c r="SM230" s="19"/>
      <c r="SN230" s="19"/>
      <c r="SO230" s="19"/>
      <c r="SP230" s="19"/>
      <c r="SQ230" s="19"/>
      <c r="SR230" s="19"/>
      <c r="SS230" s="19"/>
      <c r="ST230" s="19"/>
      <c r="SU230" s="19"/>
      <c r="SV230" s="19"/>
      <c r="SW230" s="19"/>
      <c r="SX230" s="19"/>
      <c r="SY230" s="19"/>
      <c r="SZ230" s="19"/>
      <c r="TA230" s="19"/>
      <c r="TB230" s="19"/>
      <c r="TC230" s="19"/>
      <c r="TD230" s="19"/>
      <c r="TE230" s="19"/>
      <c r="TF230" s="19"/>
      <c r="TG230" s="19"/>
      <c r="TH230" s="19"/>
      <c r="TI230" s="19"/>
      <c r="TJ230" s="19"/>
      <c r="TK230" s="19"/>
      <c r="TL230" s="19"/>
      <c r="TM230" s="19"/>
      <c r="TN230" s="19"/>
      <c r="TO230" s="19"/>
      <c r="TP230" s="19"/>
      <c r="TQ230" s="19"/>
      <c r="TR230" s="19"/>
      <c r="TS230" s="19"/>
      <c r="TT230" s="19"/>
      <c r="TU230" s="19"/>
      <c r="TV230" s="19"/>
      <c r="TW230" s="19"/>
      <c r="TX230" s="19"/>
      <c r="TY230" s="19"/>
      <c r="TZ230" s="19"/>
      <c r="UA230" s="19"/>
      <c r="UB230" s="19"/>
      <c r="UC230" s="19"/>
      <c r="UD230" s="19"/>
      <c r="UE230" s="19"/>
      <c r="UF230" s="19"/>
      <c r="UG230" s="19"/>
      <c r="UH230" s="19"/>
      <c r="UI230" s="19"/>
      <c r="UJ230" s="19"/>
      <c r="UK230" s="19"/>
      <c r="UL230" s="19"/>
      <c r="UM230" s="19"/>
      <c r="UN230" s="19"/>
      <c r="UO230" s="19"/>
      <c r="UP230" s="19"/>
      <c r="UQ230" s="19"/>
      <c r="UR230" s="19"/>
      <c r="US230" s="19"/>
      <c r="UT230" s="19"/>
      <c r="UU230" s="19"/>
      <c r="UV230" s="19"/>
      <c r="UW230" s="19"/>
      <c r="UX230" s="19"/>
      <c r="UY230" s="19"/>
      <c r="UZ230" s="19"/>
      <c r="VA230" s="19"/>
      <c r="VB230" s="19"/>
      <c r="VC230" s="19"/>
      <c r="VD230" s="19"/>
      <c r="VE230" s="19"/>
      <c r="VF230" s="19"/>
      <c r="VG230" s="19"/>
      <c r="VH230" s="19"/>
      <c r="VI230" s="19"/>
      <c r="VJ230" s="19"/>
      <c r="VK230" s="19"/>
      <c r="VL230" s="19"/>
      <c r="VM230" s="19"/>
      <c r="VN230" s="19"/>
      <c r="VO230" s="19"/>
      <c r="VP230" s="19"/>
      <c r="VQ230" s="19"/>
      <c r="VR230" s="19"/>
      <c r="VS230" s="19"/>
      <c r="VT230" s="19"/>
      <c r="VU230" s="19"/>
      <c r="VV230" s="19"/>
      <c r="VW230" s="19"/>
      <c r="VX230" s="19"/>
      <c r="VY230" s="19"/>
      <c r="VZ230" s="19"/>
      <c r="WA230" s="19"/>
      <c r="WB230" s="19"/>
      <c r="WC230" s="19"/>
      <c r="WD230" s="19"/>
      <c r="WE230" s="19"/>
      <c r="WF230" s="19"/>
      <c r="WG230" s="19"/>
      <c r="WH230" s="19"/>
      <c r="WI230" s="19"/>
      <c r="WJ230" s="19"/>
      <c r="WK230" s="19"/>
      <c r="WL230" s="19"/>
      <c r="WM230" s="19"/>
      <c r="WN230" s="19"/>
      <c r="WO230" s="19"/>
      <c r="WP230" s="19"/>
      <c r="WQ230" s="19"/>
      <c r="WR230" s="19"/>
      <c r="WS230" s="19"/>
      <c r="WT230" s="19"/>
      <c r="WU230" s="19"/>
      <c r="WV230" s="19"/>
      <c r="WW230" s="19"/>
      <c r="WX230" s="19"/>
      <c r="WY230" s="19"/>
      <c r="WZ230" s="19"/>
      <c r="XA230" s="19"/>
      <c r="XB230" s="19"/>
      <c r="XC230" s="19"/>
      <c r="XD230" s="19"/>
      <c r="XE230" s="19"/>
      <c r="XF230" s="19"/>
      <c r="XG230" s="19"/>
      <c r="XH230" s="19"/>
      <c r="XI230" s="19"/>
      <c r="XJ230" s="19"/>
      <c r="XK230" s="19"/>
      <c r="XL230" s="19"/>
      <c r="XM230" s="19"/>
      <c r="XN230" s="19"/>
      <c r="XO230" s="19"/>
      <c r="XP230" s="19"/>
      <c r="XQ230" s="19"/>
      <c r="XR230" s="19"/>
      <c r="XS230" s="19"/>
      <c r="XT230" s="19"/>
      <c r="XU230" s="19"/>
      <c r="XV230" s="19"/>
      <c r="XW230" s="19"/>
      <c r="XX230" s="19"/>
      <c r="XY230" s="19"/>
      <c r="XZ230" s="19"/>
      <c r="YA230" s="19"/>
      <c r="YB230" s="19"/>
      <c r="YC230" s="19"/>
      <c r="YD230" s="19"/>
      <c r="YE230" s="19"/>
      <c r="YF230" s="19"/>
      <c r="YG230" s="19"/>
      <c r="YH230" s="19"/>
      <c r="YI230" s="19"/>
      <c r="YJ230" s="19"/>
      <c r="YK230" s="19"/>
      <c r="YL230" s="19"/>
      <c r="YM230" s="19"/>
      <c r="YN230" s="19"/>
      <c r="YO230" s="19"/>
      <c r="YP230" s="19"/>
      <c r="YQ230" s="19"/>
      <c r="YR230" s="19"/>
      <c r="YS230" s="19"/>
      <c r="YT230" s="19"/>
      <c r="YU230" s="19"/>
      <c r="YV230" s="19"/>
      <c r="YW230" s="19"/>
      <c r="YX230" s="19"/>
      <c r="YY230" s="19"/>
      <c r="YZ230" s="19"/>
      <c r="ZA230" s="19"/>
      <c r="ZB230" s="19"/>
      <c r="ZC230" s="19"/>
      <c r="ZD230" s="19"/>
      <c r="ZE230" s="19"/>
      <c r="ZF230" s="19"/>
      <c r="ZG230" s="19"/>
      <c r="ZH230" s="19"/>
      <c r="ZI230" s="19"/>
      <c r="ZJ230" s="19"/>
      <c r="ZK230" s="19"/>
      <c r="ZL230" s="19"/>
      <c r="ZM230" s="19"/>
      <c r="ZN230" s="19"/>
      <c r="ZO230" s="19"/>
      <c r="ZP230" s="19"/>
      <c r="ZQ230" s="19"/>
      <c r="ZR230" s="19"/>
      <c r="ZS230" s="19"/>
      <c r="ZT230" s="19"/>
      <c r="ZU230" s="19"/>
      <c r="ZV230" s="19"/>
      <c r="ZW230" s="19"/>
      <c r="ZX230" s="19"/>
      <c r="ZY230" s="19"/>
      <c r="ZZ230" s="19"/>
      <c r="AAA230" s="19"/>
      <c r="AAB230" s="19"/>
      <c r="AAC230" s="19"/>
      <c r="AAD230" s="19"/>
      <c r="AAE230" s="19"/>
      <c r="AAF230" s="19"/>
      <c r="AAG230" s="19"/>
      <c r="AAH230" s="19"/>
      <c r="AAI230" s="19"/>
      <c r="AAJ230" s="19"/>
      <c r="AAK230" s="19"/>
      <c r="AAL230" s="19"/>
      <c r="AAM230" s="19"/>
      <c r="AAN230" s="19"/>
      <c r="AAO230" s="19"/>
      <c r="AAP230" s="19"/>
      <c r="AAQ230" s="19"/>
      <c r="AAR230" s="19"/>
      <c r="AAS230" s="19"/>
      <c r="AAT230" s="19"/>
      <c r="AAU230" s="19"/>
      <c r="AAV230" s="19"/>
      <c r="AAW230" s="19"/>
      <c r="AAX230" s="19"/>
      <c r="AAY230" s="19"/>
      <c r="AAZ230" s="19"/>
      <c r="ABA230" s="19"/>
      <c r="ABB230" s="19"/>
      <c r="ABC230" s="18"/>
    </row>
    <row r="231" spans="1:731" s="2" customFormat="1" ht="68.25" customHeight="1" x14ac:dyDescent="0.2">
      <c r="A231" s="178" t="s">
        <v>111</v>
      </c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  <c r="IW231" s="19"/>
      <c r="IX231" s="19"/>
      <c r="IY231" s="19"/>
      <c r="IZ231" s="19"/>
      <c r="JA231" s="19"/>
      <c r="JB231" s="19"/>
      <c r="JC231" s="19"/>
      <c r="JD231" s="19"/>
      <c r="JE231" s="19"/>
      <c r="JF231" s="19"/>
      <c r="JG231" s="19"/>
      <c r="JH231" s="19"/>
      <c r="JI231" s="19"/>
      <c r="JJ231" s="19"/>
      <c r="JK231" s="19"/>
      <c r="JL231" s="19"/>
      <c r="JM231" s="19"/>
      <c r="JN231" s="19"/>
      <c r="JO231" s="19"/>
      <c r="JP231" s="19"/>
      <c r="JQ231" s="19"/>
      <c r="JR231" s="19"/>
      <c r="JS231" s="19"/>
      <c r="JT231" s="19"/>
      <c r="JU231" s="19"/>
      <c r="JV231" s="19"/>
      <c r="JW231" s="19"/>
      <c r="JX231" s="19"/>
      <c r="JY231" s="19"/>
      <c r="JZ231" s="19"/>
      <c r="KA231" s="19"/>
      <c r="KB231" s="19"/>
      <c r="KC231" s="19"/>
      <c r="KD231" s="19"/>
      <c r="KE231" s="19"/>
      <c r="KF231" s="19"/>
      <c r="KG231" s="19"/>
      <c r="KH231" s="19"/>
      <c r="KI231" s="19"/>
      <c r="KJ231" s="19"/>
      <c r="KK231" s="19"/>
      <c r="KL231" s="19"/>
      <c r="KM231" s="19"/>
      <c r="KN231" s="19"/>
      <c r="KO231" s="19"/>
      <c r="KP231" s="19"/>
      <c r="KQ231" s="19"/>
      <c r="KR231" s="19"/>
      <c r="KS231" s="19"/>
      <c r="KT231" s="19"/>
      <c r="KU231" s="19"/>
      <c r="KV231" s="19"/>
      <c r="KW231" s="19"/>
      <c r="KX231" s="19"/>
      <c r="KY231" s="19"/>
      <c r="KZ231" s="19"/>
      <c r="LA231" s="19"/>
      <c r="LB231" s="19"/>
      <c r="LC231" s="19"/>
      <c r="LD231" s="19"/>
      <c r="LE231" s="19"/>
      <c r="LF231" s="19"/>
      <c r="LG231" s="19"/>
      <c r="LH231" s="19"/>
      <c r="LI231" s="19"/>
      <c r="LJ231" s="19"/>
      <c r="LK231" s="19"/>
      <c r="LL231" s="19"/>
      <c r="LM231" s="19"/>
      <c r="LN231" s="19"/>
      <c r="LO231" s="19"/>
      <c r="LP231" s="19"/>
      <c r="LQ231" s="19"/>
      <c r="LR231" s="19"/>
      <c r="LS231" s="19"/>
      <c r="LT231" s="19"/>
      <c r="LU231" s="19"/>
      <c r="LV231" s="19"/>
      <c r="LW231" s="19"/>
      <c r="LX231" s="19"/>
      <c r="LY231" s="19"/>
      <c r="LZ231" s="19"/>
      <c r="MA231" s="19"/>
      <c r="MB231" s="19"/>
      <c r="MC231" s="19"/>
      <c r="MD231" s="19"/>
      <c r="ME231" s="19"/>
      <c r="MF231" s="19"/>
      <c r="MG231" s="19"/>
      <c r="MH231" s="19"/>
      <c r="MI231" s="19"/>
      <c r="MJ231" s="19"/>
      <c r="MK231" s="19"/>
      <c r="ML231" s="19"/>
      <c r="MM231" s="19"/>
      <c r="MN231" s="19"/>
      <c r="MO231" s="19"/>
      <c r="MP231" s="19"/>
      <c r="MQ231" s="19"/>
      <c r="MR231" s="19"/>
      <c r="MS231" s="19"/>
      <c r="MT231" s="19"/>
      <c r="MU231" s="19"/>
      <c r="MV231" s="19"/>
      <c r="MW231" s="19"/>
      <c r="MX231" s="19"/>
      <c r="MY231" s="19"/>
      <c r="MZ231" s="19"/>
      <c r="NA231" s="19"/>
      <c r="NB231" s="19"/>
      <c r="NC231" s="19"/>
      <c r="ND231" s="19"/>
      <c r="NE231" s="19"/>
      <c r="NF231" s="19"/>
      <c r="NG231" s="19"/>
      <c r="NH231" s="19"/>
      <c r="NI231" s="19"/>
      <c r="NJ231" s="19"/>
      <c r="NK231" s="19"/>
      <c r="NL231" s="19"/>
      <c r="NM231" s="19"/>
      <c r="NN231" s="19"/>
      <c r="NO231" s="19"/>
      <c r="NP231" s="19"/>
      <c r="NQ231" s="19"/>
      <c r="NR231" s="19"/>
      <c r="NS231" s="19"/>
      <c r="NT231" s="19"/>
      <c r="NU231" s="19"/>
      <c r="NV231" s="19"/>
      <c r="NW231" s="19"/>
      <c r="NX231" s="19"/>
      <c r="NY231" s="19"/>
      <c r="NZ231" s="19"/>
      <c r="OA231" s="19"/>
      <c r="OB231" s="19"/>
      <c r="OC231" s="19"/>
      <c r="OD231" s="19"/>
      <c r="OE231" s="19"/>
      <c r="OF231" s="19"/>
      <c r="OG231" s="19"/>
      <c r="OH231" s="19"/>
      <c r="OI231" s="19"/>
      <c r="OJ231" s="19"/>
      <c r="OK231" s="19"/>
      <c r="OL231" s="19"/>
      <c r="OM231" s="19"/>
      <c r="ON231" s="19"/>
      <c r="OO231" s="19"/>
      <c r="OP231" s="19"/>
      <c r="OQ231" s="19"/>
      <c r="OR231" s="19"/>
      <c r="OS231" s="19"/>
      <c r="OT231" s="19"/>
      <c r="OU231" s="19"/>
      <c r="OV231" s="19"/>
      <c r="OW231" s="19"/>
      <c r="OX231" s="19"/>
      <c r="OY231" s="19"/>
      <c r="OZ231" s="19"/>
      <c r="PA231" s="19"/>
      <c r="PB231" s="19"/>
      <c r="PC231" s="19"/>
      <c r="PD231" s="19"/>
      <c r="PE231" s="19"/>
      <c r="PF231" s="19"/>
      <c r="PG231" s="19"/>
      <c r="PH231" s="19"/>
      <c r="PI231" s="19"/>
      <c r="PJ231" s="19"/>
      <c r="PK231" s="19"/>
      <c r="PL231" s="19"/>
      <c r="PM231" s="19"/>
      <c r="PN231" s="19"/>
      <c r="PO231" s="19"/>
      <c r="PP231" s="19"/>
      <c r="PQ231" s="19"/>
      <c r="PR231" s="19"/>
      <c r="PS231" s="19"/>
      <c r="PT231" s="19"/>
      <c r="PU231" s="19"/>
      <c r="PV231" s="19"/>
      <c r="PW231" s="19"/>
      <c r="PX231" s="19"/>
      <c r="PY231" s="19"/>
      <c r="PZ231" s="19"/>
      <c r="QA231" s="19"/>
      <c r="QB231" s="19"/>
      <c r="QC231" s="19"/>
      <c r="QD231" s="19"/>
      <c r="QE231" s="19"/>
      <c r="QF231" s="19"/>
      <c r="QG231" s="19"/>
      <c r="QH231" s="19"/>
      <c r="QI231" s="19"/>
      <c r="QJ231" s="19"/>
      <c r="QK231" s="19"/>
      <c r="QL231" s="19"/>
      <c r="QM231" s="19"/>
      <c r="QN231" s="19"/>
      <c r="QO231" s="19"/>
      <c r="QP231" s="19"/>
      <c r="QQ231" s="19"/>
      <c r="QR231" s="19"/>
      <c r="QS231" s="19"/>
      <c r="QT231" s="19"/>
      <c r="QU231" s="19"/>
      <c r="QV231" s="19"/>
      <c r="QW231" s="19"/>
      <c r="QX231" s="19"/>
      <c r="QY231" s="19"/>
      <c r="QZ231" s="19"/>
      <c r="RA231" s="19"/>
      <c r="RB231" s="19"/>
      <c r="RC231" s="19"/>
      <c r="RD231" s="19"/>
      <c r="RE231" s="19"/>
      <c r="RF231" s="19"/>
      <c r="RG231" s="19"/>
      <c r="RH231" s="19"/>
      <c r="RI231" s="19"/>
      <c r="RJ231" s="19"/>
      <c r="RK231" s="19"/>
      <c r="RL231" s="19"/>
      <c r="RM231" s="19"/>
      <c r="RN231" s="19"/>
      <c r="RO231" s="19"/>
      <c r="RP231" s="19"/>
      <c r="RQ231" s="19"/>
      <c r="RR231" s="19"/>
      <c r="RS231" s="19"/>
      <c r="RT231" s="19"/>
      <c r="RU231" s="19"/>
      <c r="RV231" s="19"/>
      <c r="RW231" s="19"/>
      <c r="RX231" s="19"/>
      <c r="RY231" s="19"/>
      <c r="RZ231" s="19"/>
      <c r="SA231" s="19"/>
      <c r="SB231" s="19"/>
      <c r="SC231" s="19"/>
      <c r="SD231" s="19"/>
      <c r="SE231" s="19"/>
      <c r="SF231" s="19"/>
      <c r="SG231" s="19"/>
      <c r="SH231" s="19"/>
      <c r="SI231" s="19"/>
      <c r="SJ231" s="19"/>
      <c r="SK231" s="19"/>
      <c r="SL231" s="19"/>
      <c r="SM231" s="19"/>
      <c r="SN231" s="19"/>
      <c r="SO231" s="19"/>
      <c r="SP231" s="19"/>
      <c r="SQ231" s="19"/>
      <c r="SR231" s="19"/>
      <c r="SS231" s="19"/>
      <c r="ST231" s="19"/>
      <c r="SU231" s="19"/>
      <c r="SV231" s="19"/>
      <c r="SW231" s="19"/>
      <c r="SX231" s="19"/>
      <c r="SY231" s="19"/>
      <c r="SZ231" s="19"/>
      <c r="TA231" s="19"/>
      <c r="TB231" s="19"/>
      <c r="TC231" s="19"/>
      <c r="TD231" s="19"/>
      <c r="TE231" s="19"/>
      <c r="TF231" s="19"/>
      <c r="TG231" s="19"/>
      <c r="TH231" s="19"/>
      <c r="TI231" s="19"/>
      <c r="TJ231" s="19"/>
      <c r="TK231" s="19"/>
      <c r="TL231" s="19"/>
      <c r="TM231" s="19"/>
      <c r="TN231" s="19"/>
      <c r="TO231" s="19"/>
      <c r="TP231" s="19"/>
      <c r="TQ231" s="19"/>
      <c r="TR231" s="19"/>
      <c r="TS231" s="19"/>
      <c r="TT231" s="19"/>
      <c r="TU231" s="19"/>
      <c r="TV231" s="19"/>
      <c r="TW231" s="19"/>
      <c r="TX231" s="19"/>
      <c r="TY231" s="19"/>
      <c r="TZ231" s="19"/>
      <c r="UA231" s="19"/>
      <c r="UB231" s="19"/>
      <c r="UC231" s="19"/>
      <c r="UD231" s="19"/>
      <c r="UE231" s="19"/>
      <c r="UF231" s="19"/>
      <c r="UG231" s="19"/>
      <c r="UH231" s="19"/>
      <c r="UI231" s="19"/>
      <c r="UJ231" s="19"/>
      <c r="UK231" s="19"/>
      <c r="UL231" s="19"/>
      <c r="UM231" s="19"/>
      <c r="UN231" s="19"/>
      <c r="UO231" s="19"/>
      <c r="UP231" s="19"/>
      <c r="UQ231" s="19"/>
      <c r="UR231" s="19"/>
      <c r="US231" s="19"/>
      <c r="UT231" s="19"/>
      <c r="UU231" s="19"/>
      <c r="UV231" s="19"/>
      <c r="UW231" s="19"/>
      <c r="UX231" s="19"/>
      <c r="UY231" s="19"/>
      <c r="UZ231" s="19"/>
      <c r="VA231" s="19"/>
      <c r="VB231" s="19"/>
      <c r="VC231" s="19"/>
      <c r="VD231" s="19"/>
      <c r="VE231" s="19"/>
      <c r="VF231" s="19"/>
      <c r="VG231" s="19"/>
      <c r="VH231" s="19"/>
      <c r="VI231" s="19"/>
      <c r="VJ231" s="19"/>
      <c r="VK231" s="19"/>
      <c r="VL231" s="19"/>
      <c r="VM231" s="19"/>
      <c r="VN231" s="19"/>
      <c r="VO231" s="19"/>
      <c r="VP231" s="19"/>
      <c r="VQ231" s="19"/>
      <c r="VR231" s="19"/>
      <c r="VS231" s="19"/>
      <c r="VT231" s="19"/>
      <c r="VU231" s="19"/>
      <c r="VV231" s="19"/>
      <c r="VW231" s="19"/>
      <c r="VX231" s="19"/>
      <c r="VY231" s="19"/>
      <c r="VZ231" s="19"/>
      <c r="WA231" s="19"/>
      <c r="WB231" s="19"/>
      <c r="WC231" s="19"/>
      <c r="WD231" s="19"/>
      <c r="WE231" s="19"/>
      <c r="WF231" s="19"/>
      <c r="WG231" s="19"/>
      <c r="WH231" s="19"/>
      <c r="WI231" s="19"/>
      <c r="WJ231" s="19"/>
      <c r="WK231" s="19"/>
      <c r="WL231" s="19"/>
      <c r="WM231" s="19"/>
      <c r="WN231" s="19"/>
      <c r="WO231" s="19"/>
      <c r="WP231" s="19"/>
      <c r="WQ231" s="19"/>
      <c r="WR231" s="19"/>
      <c r="WS231" s="19"/>
      <c r="WT231" s="19"/>
      <c r="WU231" s="19"/>
      <c r="WV231" s="19"/>
      <c r="WW231" s="19"/>
      <c r="WX231" s="19"/>
      <c r="WY231" s="19"/>
      <c r="WZ231" s="19"/>
      <c r="XA231" s="19"/>
      <c r="XB231" s="19"/>
      <c r="XC231" s="19"/>
      <c r="XD231" s="19"/>
      <c r="XE231" s="19"/>
      <c r="XF231" s="19"/>
      <c r="XG231" s="19"/>
      <c r="XH231" s="19"/>
      <c r="XI231" s="19"/>
      <c r="XJ231" s="19"/>
      <c r="XK231" s="19"/>
      <c r="XL231" s="19"/>
      <c r="XM231" s="19"/>
      <c r="XN231" s="19"/>
      <c r="XO231" s="19"/>
      <c r="XP231" s="19"/>
      <c r="XQ231" s="19"/>
      <c r="XR231" s="19"/>
      <c r="XS231" s="19"/>
      <c r="XT231" s="19"/>
      <c r="XU231" s="19"/>
      <c r="XV231" s="19"/>
      <c r="XW231" s="19"/>
      <c r="XX231" s="19"/>
      <c r="XY231" s="19"/>
      <c r="XZ231" s="19"/>
      <c r="YA231" s="19"/>
      <c r="YB231" s="19"/>
      <c r="YC231" s="19"/>
      <c r="YD231" s="19"/>
      <c r="YE231" s="19"/>
      <c r="YF231" s="19"/>
      <c r="YG231" s="19"/>
      <c r="YH231" s="19"/>
      <c r="YI231" s="19"/>
      <c r="YJ231" s="19"/>
      <c r="YK231" s="19"/>
      <c r="YL231" s="19"/>
      <c r="YM231" s="19"/>
      <c r="YN231" s="19"/>
      <c r="YO231" s="19"/>
      <c r="YP231" s="19"/>
      <c r="YQ231" s="19"/>
      <c r="YR231" s="19"/>
      <c r="YS231" s="19"/>
      <c r="YT231" s="19"/>
      <c r="YU231" s="19"/>
      <c r="YV231" s="19"/>
      <c r="YW231" s="19"/>
      <c r="YX231" s="19"/>
      <c r="YY231" s="19"/>
      <c r="YZ231" s="19"/>
      <c r="ZA231" s="19"/>
      <c r="ZB231" s="19"/>
      <c r="ZC231" s="19"/>
      <c r="ZD231" s="19"/>
      <c r="ZE231" s="19"/>
      <c r="ZF231" s="19"/>
      <c r="ZG231" s="19"/>
      <c r="ZH231" s="19"/>
      <c r="ZI231" s="19"/>
      <c r="ZJ231" s="19"/>
      <c r="ZK231" s="19"/>
      <c r="ZL231" s="19"/>
      <c r="ZM231" s="19"/>
      <c r="ZN231" s="19"/>
      <c r="ZO231" s="19"/>
      <c r="ZP231" s="19"/>
      <c r="ZQ231" s="19"/>
      <c r="ZR231" s="19"/>
      <c r="ZS231" s="19"/>
      <c r="ZT231" s="19"/>
      <c r="ZU231" s="19"/>
      <c r="ZV231" s="19"/>
      <c r="ZW231" s="19"/>
      <c r="ZX231" s="19"/>
      <c r="ZY231" s="19"/>
      <c r="ZZ231" s="19"/>
      <c r="AAA231" s="19"/>
      <c r="AAB231" s="19"/>
      <c r="AAC231" s="19"/>
      <c r="AAD231" s="19"/>
      <c r="AAE231" s="19"/>
      <c r="AAF231" s="19"/>
      <c r="AAG231" s="19"/>
      <c r="AAH231" s="19"/>
      <c r="AAI231" s="19"/>
      <c r="AAJ231" s="19"/>
      <c r="AAK231" s="19"/>
      <c r="AAL231" s="19"/>
      <c r="AAM231" s="19"/>
      <c r="AAN231" s="19"/>
      <c r="AAO231" s="19"/>
      <c r="AAP231" s="19"/>
      <c r="AAQ231" s="19"/>
      <c r="AAR231" s="19"/>
      <c r="AAS231" s="19"/>
      <c r="AAT231" s="19"/>
      <c r="AAU231" s="19"/>
      <c r="AAV231" s="19"/>
      <c r="AAW231" s="19"/>
      <c r="AAX231" s="19"/>
      <c r="AAY231" s="19"/>
      <c r="AAZ231" s="19"/>
      <c r="ABA231" s="19"/>
      <c r="ABB231" s="19"/>
      <c r="ABC231" s="18"/>
    </row>
    <row r="232" spans="1:731" ht="101.25" customHeight="1" x14ac:dyDescent="0.2">
      <c r="A232" s="64" t="s">
        <v>112</v>
      </c>
      <c r="B232" s="5" t="s">
        <v>113</v>
      </c>
      <c r="C232" s="5">
        <f>C233+C234</f>
        <v>11548.399000000001</v>
      </c>
      <c r="D232" s="5">
        <f t="shared" ref="D232:G232" si="46">D233+D234</f>
        <v>0</v>
      </c>
      <c r="E232" s="5">
        <f t="shared" si="46"/>
        <v>11548.399000000001</v>
      </c>
      <c r="F232" s="5">
        <f t="shared" si="46"/>
        <v>0</v>
      </c>
      <c r="G232" s="5">
        <f t="shared" si="46"/>
        <v>1546.8679999999999</v>
      </c>
      <c r="H232" s="5"/>
      <c r="I232" s="11" t="s">
        <v>151</v>
      </c>
      <c r="J232" s="11" t="s">
        <v>82</v>
      </c>
      <c r="K232" s="11"/>
      <c r="L232" s="72">
        <v>14922</v>
      </c>
      <c r="M232" s="72"/>
      <c r="N232" s="72" t="s">
        <v>222</v>
      </c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  <c r="IW232" s="19"/>
      <c r="IX232" s="19"/>
      <c r="IY232" s="19"/>
      <c r="IZ232" s="19"/>
      <c r="JA232" s="19"/>
      <c r="JB232" s="19"/>
      <c r="JC232" s="19"/>
      <c r="JD232" s="19"/>
      <c r="JE232" s="19"/>
      <c r="JF232" s="19"/>
      <c r="JG232" s="19"/>
      <c r="JH232" s="19"/>
      <c r="JI232" s="19"/>
      <c r="JJ232" s="19"/>
      <c r="JK232" s="19"/>
      <c r="JL232" s="19"/>
      <c r="JM232" s="19"/>
      <c r="JN232" s="19"/>
      <c r="JO232" s="19"/>
      <c r="JP232" s="19"/>
      <c r="JQ232" s="19"/>
      <c r="JR232" s="19"/>
      <c r="JS232" s="19"/>
      <c r="JT232" s="19"/>
      <c r="JU232" s="19"/>
      <c r="JV232" s="19"/>
      <c r="JW232" s="19"/>
      <c r="JX232" s="19"/>
      <c r="JY232" s="19"/>
      <c r="JZ232" s="19"/>
      <c r="KA232" s="19"/>
      <c r="KB232" s="19"/>
      <c r="KC232" s="19"/>
      <c r="KD232" s="19"/>
      <c r="KE232" s="19"/>
      <c r="KF232" s="19"/>
      <c r="KG232" s="19"/>
      <c r="KH232" s="19"/>
      <c r="KI232" s="19"/>
      <c r="KJ232" s="19"/>
      <c r="KK232" s="19"/>
      <c r="KL232" s="19"/>
      <c r="KM232" s="19"/>
      <c r="KN232" s="19"/>
      <c r="KO232" s="19"/>
      <c r="KP232" s="19"/>
      <c r="KQ232" s="19"/>
      <c r="KR232" s="19"/>
      <c r="KS232" s="19"/>
      <c r="KT232" s="19"/>
      <c r="KU232" s="19"/>
      <c r="KV232" s="19"/>
      <c r="KW232" s="19"/>
      <c r="KX232" s="19"/>
      <c r="KY232" s="19"/>
      <c r="KZ232" s="19"/>
      <c r="LA232" s="19"/>
      <c r="LB232" s="19"/>
      <c r="LC232" s="19"/>
      <c r="LD232" s="19"/>
      <c r="LE232" s="19"/>
      <c r="LF232" s="19"/>
      <c r="LG232" s="19"/>
      <c r="LH232" s="19"/>
      <c r="LI232" s="19"/>
      <c r="LJ232" s="19"/>
      <c r="LK232" s="19"/>
      <c r="LL232" s="19"/>
      <c r="LM232" s="19"/>
      <c r="LN232" s="19"/>
      <c r="LO232" s="19"/>
      <c r="LP232" s="19"/>
      <c r="LQ232" s="19"/>
      <c r="LR232" s="19"/>
      <c r="LS232" s="19"/>
      <c r="LT232" s="19"/>
      <c r="LU232" s="19"/>
      <c r="LV232" s="19"/>
      <c r="LW232" s="19"/>
      <c r="LX232" s="19"/>
      <c r="LY232" s="19"/>
      <c r="LZ232" s="19"/>
      <c r="MA232" s="19"/>
      <c r="MB232" s="19"/>
      <c r="MC232" s="19"/>
      <c r="MD232" s="19"/>
      <c r="ME232" s="19"/>
      <c r="MF232" s="19"/>
      <c r="MG232" s="19"/>
      <c r="MH232" s="19"/>
      <c r="MI232" s="19"/>
      <c r="MJ232" s="19"/>
      <c r="MK232" s="19"/>
      <c r="ML232" s="19"/>
      <c r="MM232" s="19"/>
      <c r="MN232" s="19"/>
      <c r="MO232" s="19"/>
      <c r="MP232" s="19"/>
      <c r="MQ232" s="19"/>
      <c r="MR232" s="19"/>
      <c r="MS232" s="19"/>
      <c r="MT232" s="19"/>
      <c r="MU232" s="19"/>
      <c r="MV232" s="19"/>
      <c r="MW232" s="19"/>
      <c r="MX232" s="19"/>
      <c r="MY232" s="19"/>
      <c r="MZ232" s="19"/>
      <c r="NA232" s="19"/>
      <c r="NB232" s="19"/>
      <c r="NC232" s="19"/>
      <c r="ND232" s="19"/>
      <c r="NE232" s="19"/>
      <c r="NF232" s="19"/>
      <c r="NG232" s="19"/>
      <c r="NH232" s="19"/>
      <c r="NI232" s="19"/>
      <c r="NJ232" s="19"/>
      <c r="NK232" s="19"/>
      <c r="NL232" s="19"/>
      <c r="NM232" s="19"/>
      <c r="NN232" s="19"/>
      <c r="NO232" s="19"/>
      <c r="NP232" s="19"/>
      <c r="NQ232" s="19"/>
      <c r="NR232" s="19"/>
      <c r="NS232" s="19"/>
      <c r="NT232" s="19"/>
      <c r="NU232" s="19"/>
      <c r="NV232" s="19"/>
      <c r="NW232" s="19"/>
      <c r="NX232" s="19"/>
      <c r="NY232" s="19"/>
      <c r="NZ232" s="19"/>
      <c r="OA232" s="19"/>
      <c r="OB232" s="19"/>
      <c r="OC232" s="19"/>
      <c r="OD232" s="19"/>
      <c r="OE232" s="19"/>
      <c r="OF232" s="19"/>
      <c r="OG232" s="19"/>
      <c r="OH232" s="19"/>
      <c r="OI232" s="19"/>
      <c r="OJ232" s="19"/>
      <c r="OK232" s="19"/>
      <c r="OL232" s="19"/>
      <c r="OM232" s="19"/>
      <c r="ON232" s="19"/>
      <c r="OO232" s="19"/>
      <c r="OP232" s="19"/>
      <c r="OQ232" s="19"/>
      <c r="OR232" s="19"/>
      <c r="OS232" s="19"/>
      <c r="OT232" s="19"/>
      <c r="OU232" s="19"/>
      <c r="OV232" s="19"/>
      <c r="OW232" s="19"/>
      <c r="OX232" s="19"/>
      <c r="OY232" s="19"/>
      <c r="OZ232" s="19"/>
      <c r="PA232" s="19"/>
      <c r="PB232" s="19"/>
      <c r="PC232" s="19"/>
      <c r="PD232" s="19"/>
      <c r="PE232" s="19"/>
      <c r="PF232" s="19"/>
      <c r="PG232" s="19"/>
      <c r="PH232" s="19"/>
      <c r="PI232" s="19"/>
      <c r="PJ232" s="19"/>
      <c r="PK232" s="19"/>
      <c r="PL232" s="19"/>
      <c r="PM232" s="19"/>
      <c r="PN232" s="19"/>
      <c r="PO232" s="19"/>
      <c r="PP232" s="19"/>
      <c r="PQ232" s="19"/>
      <c r="PR232" s="19"/>
      <c r="PS232" s="19"/>
      <c r="PT232" s="19"/>
      <c r="PU232" s="19"/>
      <c r="PV232" s="19"/>
      <c r="PW232" s="19"/>
      <c r="PX232" s="19"/>
      <c r="PY232" s="19"/>
      <c r="PZ232" s="19"/>
      <c r="QA232" s="19"/>
      <c r="QB232" s="19"/>
      <c r="QC232" s="19"/>
      <c r="QD232" s="19"/>
      <c r="QE232" s="19"/>
      <c r="QF232" s="19"/>
      <c r="QG232" s="19"/>
      <c r="QH232" s="19"/>
      <c r="QI232" s="19"/>
      <c r="QJ232" s="19"/>
      <c r="QK232" s="19"/>
      <c r="QL232" s="19"/>
      <c r="QM232" s="19"/>
      <c r="QN232" s="19"/>
      <c r="QO232" s="19"/>
      <c r="QP232" s="19"/>
      <c r="QQ232" s="19"/>
      <c r="QR232" s="19"/>
      <c r="QS232" s="19"/>
      <c r="QT232" s="19"/>
      <c r="QU232" s="19"/>
      <c r="QV232" s="19"/>
      <c r="QW232" s="19"/>
      <c r="QX232" s="19"/>
      <c r="QY232" s="19"/>
      <c r="QZ232" s="19"/>
      <c r="RA232" s="19"/>
      <c r="RB232" s="19"/>
      <c r="RC232" s="19"/>
      <c r="RD232" s="19"/>
      <c r="RE232" s="19"/>
      <c r="RF232" s="19"/>
      <c r="RG232" s="19"/>
      <c r="RH232" s="19"/>
      <c r="RI232" s="19"/>
      <c r="RJ232" s="19"/>
      <c r="RK232" s="19"/>
      <c r="RL232" s="19"/>
      <c r="RM232" s="19"/>
      <c r="RN232" s="19"/>
      <c r="RO232" s="19"/>
      <c r="RP232" s="19"/>
      <c r="RQ232" s="19"/>
      <c r="RR232" s="19"/>
      <c r="RS232" s="19"/>
      <c r="RT232" s="19"/>
      <c r="RU232" s="19"/>
      <c r="RV232" s="19"/>
      <c r="RW232" s="19"/>
      <c r="RX232" s="19"/>
      <c r="RY232" s="19"/>
      <c r="RZ232" s="19"/>
      <c r="SA232" s="19"/>
      <c r="SB232" s="19"/>
      <c r="SC232" s="19"/>
      <c r="SD232" s="19"/>
      <c r="SE232" s="19"/>
      <c r="SF232" s="19"/>
      <c r="SG232" s="19"/>
      <c r="SH232" s="19"/>
      <c r="SI232" s="19"/>
      <c r="SJ232" s="19"/>
      <c r="SK232" s="19"/>
      <c r="SL232" s="19"/>
      <c r="SM232" s="19"/>
      <c r="SN232" s="19"/>
      <c r="SO232" s="19"/>
      <c r="SP232" s="19"/>
      <c r="SQ232" s="19"/>
      <c r="SR232" s="19"/>
      <c r="SS232" s="19"/>
      <c r="ST232" s="19"/>
      <c r="SU232" s="19"/>
      <c r="SV232" s="19"/>
      <c r="SW232" s="19"/>
      <c r="SX232" s="19"/>
      <c r="SY232" s="19"/>
      <c r="SZ232" s="19"/>
      <c r="TA232" s="19"/>
      <c r="TB232" s="19"/>
      <c r="TC232" s="19"/>
      <c r="TD232" s="19"/>
      <c r="TE232" s="19"/>
      <c r="TF232" s="19"/>
      <c r="TG232" s="19"/>
      <c r="TH232" s="19"/>
      <c r="TI232" s="19"/>
      <c r="TJ232" s="19"/>
      <c r="TK232" s="19"/>
      <c r="TL232" s="19"/>
      <c r="TM232" s="19"/>
      <c r="TN232" s="19"/>
      <c r="TO232" s="19"/>
      <c r="TP232" s="19"/>
      <c r="TQ232" s="19"/>
      <c r="TR232" s="19"/>
      <c r="TS232" s="19"/>
      <c r="TT232" s="19"/>
      <c r="TU232" s="19"/>
      <c r="TV232" s="19"/>
      <c r="TW232" s="19"/>
      <c r="TX232" s="19"/>
      <c r="TY232" s="19"/>
      <c r="TZ232" s="19"/>
      <c r="UA232" s="19"/>
      <c r="UB232" s="19"/>
      <c r="UC232" s="19"/>
      <c r="UD232" s="19"/>
      <c r="UE232" s="19"/>
      <c r="UF232" s="19"/>
      <c r="UG232" s="19"/>
      <c r="UH232" s="19"/>
      <c r="UI232" s="19"/>
      <c r="UJ232" s="19"/>
      <c r="UK232" s="19"/>
      <c r="UL232" s="19"/>
      <c r="UM232" s="19"/>
      <c r="UN232" s="19"/>
      <c r="UO232" s="19"/>
      <c r="UP232" s="19"/>
      <c r="UQ232" s="19"/>
      <c r="UR232" s="19"/>
      <c r="US232" s="19"/>
      <c r="UT232" s="19"/>
      <c r="UU232" s="19"/>
      <c r="UV232" s="19"/>
      <c r="UW232" s="19"/>
      <c r="UX232" s="19"/>
      <c r="UY232" s="19"/>
      <c r="UZ232" s="19"/>
      <c r="VA232" s="19"/>
      <c r="VB232" s="19"/>
      <c r="VC232" s="19"/>
      <c r="VD232" s="19"/>
      <c r="VE232" s="19"/>
      <c r="VF232" s="19"/>
      <c r="VG232" s="19"/>
      <c r="VH232" s="19"/>
      <c r="VI232" s="19"/>
      <c r="VJ232" s="19"/>
      <c r="VK232" s="19"/>
      <c r="VL232" s="19"/>
      <c r="VM232" s="19"/>
      <c r="VN232" s="19"/>
      <c r="VO232" s="19"/>
      <c r="VP232" s="19"/>
      <c r="VQ232" s="19"/>
      <c r="VR232" s="19"/>
      <c r="VS232" s="19"/>
      <c r="VT232" s="19"/>
      <c r="VU232" s="19"/>
      <c r="VV232" s="19"/>
      <c r="VW232" s="19"/>
      <c r="VX232" s="19"/>
      <c r="VY232" s="19"/>
      <c r="VZ232" s="19"/>
      <c r="WA232" s="19"/>
      <c r="WB232" s="19"/>
      <c r="WC232" s="19"/>
      <c r="WD232" s="19"/>
      <c r="WE232" s="19"/>
      <c r="WF232" s="19"/>
      <c r="WG232" s="19"/>
      <c r="WH232" s="19"/>
      <c r="WI232" s="19"/>
      <c r="WJ232" s="19"/>
      <c r="WK232" s="19"/>
      <c r="WL232" s="19"/>
      <c r="WM232" s="19"/>
      <c r="WN232" s="19"/>
      <c r="WO232" s="19"/>
      <c r="WP232" s="19"/>
      <c r="WQ232" s="19"/>
      <c r="WR232" s="19"/>
      <c r="WS232" s="19"/>
      <c r="WT232" s="19"/>
      <c r="WU232" s="19"/>
      <c r="WV232" s="19"/>
      <c r="WW232" s="19"/>
      <c r="WX232" s="19"/>
      <c r="WY232" s="19"/>
      <c r="WZ232" s="19"/>
      <c r="XA232" s="19"/>
      <c r="XB232" s="19"/>
      <c r="XC232" s="19"/>
      <c r="XD232" s="19"/>
      <c r="XE232" s="19"/>
      <c r="XF232" s="19"/>
      <c r="XG232" s="19"/>
      <c r="XH232" s="19"/>
      <c r="XI232" s="19"/>
      <c r="XJ232" s="19"/>
      <c r="XK232" s="19"/>
      <c r="XL232" s="19"/>
      <c r="XM232" s="19"/>
      <c r="XN232" s="19"/>
      <c r="XO232" s="19"/>
      <c r="XP232" s="19"/>
      <c r="XQ232" s="19"/>
      <c r="XR232" s="19"/>
      <c r="XS232" s="19"/>
      <c r="XT232" s="19"/>
      <c r="XU232" s="19"/>
      <c r="XV232" s="19"/>
      <c r="XW232" s="19"/>
      <c r="XX232" s="19"/>
      <c r="XY232" s="19"/>
      <c r="XZ232" s="19"/>
      <c r="YA232" s="19"/>
      <c r="YB232" s="19"/>
      <c r="YC232" s="19"/>
      <c r="YD232" s="19"/>
      <c r="YE232" s="19"/>
      <c r="YF232" s="19"/>
      <c r="YG232" s="19"/>
      <c r="YH232" s="19"/>
      <c r="YI232" s="19"/>
      <c r="YJ232" s="19"/>
      <c r="YK232" s="19"/>
      <c r="YL232" s="19"/>
      <c r="YM232" s="19"/>
      <c r="YN232" s="19"/>
      <c r="YO232" s="19"/>
      <c r="YP232" s="19"/>
      <c r="YQ232" s="19"/>
      <c r="YR232" s="19"/>
      <c r="YS232" s="19"/>
      <c r="YT232" s="19"/>
      <c r="YU232" s="19"/>
      <c r="YV232" s="19"/>
      <c r="YW232" s="19"/>
      <c r="YX232" s="19"/>
      <c r="YY232" s="19"/>
      <c r="YZ232" s="19"/>
      <c r="ZA232" s="19"/>
      <c r="ZB232" s="19"/>
      <c r="ZC232" s="19"/>
      <c r="ZD232" s="19"/>
      <c r="ZE232" s="19"/>
      <c r="ZF232" s="19"/>
      <c r="ZG232" s="19"/>
      <c r="ZH232" s="19"/>
      <c r="ZI232" s="19"/>
      <c r="ZJ232" s="19"/>
      <c r="ZK232" s="19"/>
      <c r="ZL232" s="19"/>
      <c r="ZM232" s="19"/>
      <c r="ZN232" s="19"/>
      <c r="ZO232" s="19"/>
      <c r="ZP232" s="19"/>
      <c r="ZQ232" s="19"/>
      <c r="ZR232" s="19"/>
      <c r="ZS232" s="19"/>
      <c r="ZT232" s="19"/>
      <c r="ZU232" s="19"/>
      <c r="ZV232" s="19"/>
      <c r="ZW232" s="19"/>
      <c r="ZX232" s="19"/>
      <c r="ZY232" s="19"/>
      <c r="ZZ232" s="19"/>
      <c r="AAA232" s="19"/>
      <c r="AAB232" s="19"/>
      <c r="AAC232" s="19"/>
      <c r="AAD232" s="19"/>
      <c r="AAE232" s="19"/>
      <c r="AAF232" s="19"/>
      <c r="AAG232" s="19"/>
      <c r="AAH232" s="19"/>
      <c r="AAI232" s="19"/>
      <c r="AAJ232" s="19"/>
      <c r="AAK232" s="19"/>
      <c r="AAL232" s="19"/>
      <c r="AAM232" s="19"/>
      <c r="AAN232" s="19"/>
      <c r="AAO232" s="19"/>
      <c r="AAP232" s="19"/>
      <c r="AAQ232" s="19"/>
      <c r="AAR232" s="19"/>
      <c r="AAS232" s="19"/>
      <c r="AAT232" s="19"/>
      <c r="AAU232" s="19"/>
      <c r="AAV232" s="19"/>
      <c r="AAW232" s="19"/>
      <c r="AAX232" s="19"/>
      <c r="AAY232" s="19"/>
      <c r="AAZ232" s="19"/>
      <c r="ABA232" s="19"/>
      <c r="ABB232" s="19"/>
    </row>
    <row r="233" spans="1:731" ht="15" customHeight="1" x14ac:dyDescent="0.2">
      <c r="A233" s="67" t="s">
        <v>69</v>
      </c>
      <c r="B233" s="5"/>
      <c r="C233" s="5">
        <v>4042</v>
      </c>
      <c r="D233" s="3"/>
      <c r="E233" s="3">
        <v>4042</v>
      </c>
      <c r="F233" s="3"/>
      <c r="G233" s="5">
        <v>1144</v>
      </c>
      <c r="H233" s="3"/>
      <c r="I233" s="71" t="s">
        <v>152</v>
      </c>
      <c r="J233" s="70" t="s">
        <v>86</v>
      </c>
      <c r="K233" s="70"/>
      <c r="L233" s="70">
        <v>70</v>
      </c>
      <c r="M233" s="70"/>
      <c r="N233" s="70">
        <v>90</v>
      </c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  <c r="IW233" s="19"/>
      <c r="IX233" s="19"/>
      <c r="IY233" s="19"/>
      <c r="IZ233" s="19"/>
      <c r="JA233" s="19"/>
      <c r="JB233" s="19"/>
      <c r="JC233" s="19"/>
      <c r="JD233" s="19"/>
      <c r="JE233" s="19"/>
      <c r="JF233" s="19"/>
      <c r="JG233" s="19"/>
      <c r="JH233" s="19"/>
      <c r="JI233" s="19"/>
      <c r="JJ233" s="19"/>
      <c r="JK233" s="19"/>
      <c r="JL233" s="19"/>
      <c r="JM233" s="19"/>
      <c r="JN233" s="19"/>
      <c r="JO233" s="19"/>
      <c r="JP233" s="19"/>
      <c r="JQ233" s="19"/>
      <c r="JR233" s="19"/>
      <c r="JS233" s="19"/>
      <c r="JT233" s="19"/>
      <c r="JU233" s="19"/>
      <c r="JV233" s="19"/>
      <c r="JW233" s="19"/>
      <c r="JX233" s="19"/>
      <c r="JY233" s="19"/>
      <c r="JZ233" s="19"/>
      <c r="KA233" s="19"/>
      <c r="KB233" s="19"/>
      <c r="KC233" s="19"/>
      <c r="KD233" s="19"/>
      <c r="KE233" s="19"/>
      <c r="KF233" s="19"/>
      <c r="KG233" s="19"/>
      <c r="KH233" s="19"/>
      <c r="KI233" s="19"/>
      <c r="KJ233" s="19"/>
      <c r="KK233" s="19"/>
      <c r="KL233" s="19"/>
      <c r="KM233" s="19"/>
      <c r="KN233" s="19"/>
      <c r="KO233" s="19"/>
      <c r="KP233" s="19"/>
      <c r="KQ233" s="19"/>
      <c r="KR233" s="19"/>
      <c r="KS233" s="19"/>
      <c r="KT233" s="19"/>
      <c r="KU233" s="19"/>
      <c r="KV233" s="19"/>
      <c r="KW233" s="19"/>
      <c r="KX233" s="19"/>
      <c r="KY233" s="19"/>
      <c r="KZ233" s="19"/>
      <c r="LA233" s="19"/>
      <c r="LB233" s="19"/>
      <c r="LC233" s="19"/>
      <c r="LD233" s="19"/>
      <c r="LE233" s="19"/>
      <c r="LF233" s="19"/>
      <c r="LG233" s="19"/>
      <c r="LH233" s="19"/>
      <c r="LI233" s="19"/>
      <c r="LJ233" s="19"/>
      <c r="LK233" s="19"/>
      <c r="LL233" s="19"/>
      <c r="LM233" s="19"/>
      <c r="LN233" s="19"/>
      <c r="LO233" s="19"/>
      <c r="LP233" s="19"/>
      <c r="LQ233" s="19"/>
      <c r="LR233" s="19"/>
      <c r="LS233" s="19"/>
      <c r="LT233" s="19"/>
      <c r="LU233" s="19"/>
      <c r="LV233" s="19"/>
      <c r="LW233" s="19"/>
      <c r="LX233" s="19"/>
      <c r="LY233" s="19"/>
      <c r="LZ233" s="19"/>
      <c r="MA233" s="19"/>
      <c r="MB233" s="19"/>
      <c r="MC233" s="19"/>
      <c r="MD233" s="19"/>
      <c r="ME233" s="19"/>
      <c r="MF233" s="19"/>
      <c r="MG233" s="19"/>
      <c r="MH233" s="19"/>
      <c r="MI233" s="19"/>
      <c r="MJ233" s="19"/>
      <c r="MK233" s="19"/>
      <c r="ML233" s="19"/>
      <c r="MM233" s="19"/>
      <c r="MN233" s="19"/>
      <c r="MO233" s="19"/>
      <c r="MP233" s="19"/>
      <c r="MQ233" s="19"/>
      <c r="MR233" s="19"/>
      <c r="MS233" s="19"/>
      <c r="MT233" s="19"/>
      <c r="MU233" s="19"/>
      <c r="MV233" s="19"/>
      <c r="MW233" s="19"/>
      <c r="MX233" s="19"/>
      <c r="MY233" s="19"/>
      <c r="MZ233" s="19"/>
      <c r="NA233" s="19"/>
      <c r="NB233" s="19"/>
      <c r="NC233" s="19"/>
      <c r="ND233" s="19"/>
      <c r="NE233" s="19"/>
      <c r="NF233" s="19"/>
      <c r="NG233" s="19"/>
      <c r="NH233" s="19"/>
      <c r="NI233" s="19"/>
      <c r="NJ233" s="19"/>
      <c r="NK233" s="19"/>
      <c r="NL233" s="19"/>
      <c r="NM233" s="19"/>
      <c r="NN233" s="19"/>
      <c r="NO233" s="19"/>
      <c r="NP233" s="19"/>
      <c r="NQ233" s="19"/>
      <c r="NR233" s="19"/>
      <c r="NS233" s="19"/>
      <c r="NT233" s="19"/>
      <c r="NU233" s="19"/>
      <c r="NV233" s="19"/>
      <c r="NW233" s="19"/>
      <c r="NX233" s="19"/>
      <c r="NY233" s="19"/>
      <c r="NZ233" s="19"/>
      <c r="OA233" s="19"/>
      <c r="OB233" s="19"/>
      <c r="OC233" s="19"/>
      <c r="OD233" s="19"/>
      <c r="OE233" s="19"/>
      <c r="OF233" s="19"/>
      <c r="OG233" s="19"/>
      <c r="OH233" s="19"/>
      <c r="OI233" s="19"/>
      <c r="OJ233" s="19"/>
      <c r="OK233" s="19"/>
      <c r="OL233" s="19"/>
      <c r="OM233" s="19"/>
      <c r="ON233" s="19"/>
      <c r="OO233" s="19"/>
      <c r="OP233" s="19"/>
      <c r="OQ233" s="19"/>
      <c r="OR233" s="19"/>
      <c r="OS233" s="19"/>
      <c r="OT233" s="19"/>
      <c r="OU233" s="19"/>
      <c r="OV233" s="19"/>
      <c r="OW233" s="19"/>
      <c r="OX233" s="19"/>
      <c r="OY233" s="19"/>
      <c r="OZ233" s="19"/>
      <c r="PA233" s="19"/>
      <c r="PB233" s="19"/>
      <c r="PC233" s="19"/>
      <c r="PD233" s="19"/>
      <c r="PE233" s="19"/>
      <c r="PF233" s="19"/>
      <c r="PG233" s="19"/>
      <c r="PH233" s="19"/>
      <c r="PI233" s="19"/>
      <c r="PJ233" s="19"/>
      <c r="PK233" s="19"/>
      <c r="PL233" s="19"/>
      <c r="PM233" s="19"/>
      <c r="PN233" s="19"/>
      <c r="PO233" s="19"/>
      <c r="PP233" s="19"/>
      <c r="PQ233" s="19"/>
      <c r="PR233" s="19"/>
      <c r="PS233" s="19"/>
      <c r="PT233" s="19"/>
      <c r="PU233" s="19"/>
      <c r="PV233" s="19"/>
      <c r="PW233" s="19"/>
      <c r="PX233" s="19"/>
      <c r="PY233" s="19"/>
      <c r="PZ233" s="19"/>
      <c r="QA233" s="19"/>
      <c r="QB233" s="19"/>
      <c r="QC233" s="19"/>
      <c r="QD233" s="19"/>
      <c r="QE233" s="19"/>
      <c r="QF233" s="19"/>
      <c r="QG233" s="19"/>
      <c r="QH233" s="19"/>
      <c r="QI233" s="19"/>
      <c r="QJ233" s="19"/>
      <c r="QK233" s="19"/>
      <c r="QL233" s="19"/>
      <c r="QM233" s="19"/>
      <c r="QN233" s="19"/>
      <c r="QO233" s="19"/>
      <c r="QP233" s="19"/>
      <c r="QQ233" s="19"/>
      <c r="QR233" s="19"/>
      <c r="QS233" s="19"/>
      <c r="QT233" s="19"/>
      <c r="QU233" s="19"/>
      <c r="QV233" s="19"/>
      <c r="QW233" s="19"/>
      <c r="QX233" s="19"/>
      <c r="QY233" s="19"/>
      <c r="QZ233" s="19"/>
      <c r="RA233" s="19"/>
      <c r="RB233" s="19"/>
      <c r="RC233" s="19"/>
      <c r="RD233" s="19"/>
      <c r="RE233" s="19"/>
      <c r="RF233" s="19"/>
      <c r="RG233" s="19"/>
      <c r="RH233" s="19"/>
      <c r="RI233" s="19"/>
      <c r="RJ233" s="19"/>
      <c r="RK233" s="19"/>
      <c r="RL233" s="19"/>
      <c r="RM233" s="19"/>
      <c r="RN233" s="19"/>
      <c r="RO233" s="19"/>
      <c r="RP233" s="19"/>
      <c r="RQ233" s="19"/>
      <c r="RR233" s="19"/>
      <c r="RS233" s="19"/>
      <c r="RT233" s="19"/>
      <c r="RU233" s="19"/>
      <c r="RV233" s="19"/>
      <c r="RW233" s="19"/>
      <c r="RX233" s="19"/>
      <c r="RY233" s="19"/>
      <c r="RZ233" s="19"/>
      <c r="SA233" s="19"/>
      <c r="SB233" s="19"/>
      <c r="SC233" s="19"/>
      <c r="SD233" s="19"/>
      <c r="SE233" s="19"/>
      <c r="SF233" s="19"/>
      <c r="SG233" s="19"/>
      <c r="SH233" s="19"/>
      <c r="SI233" s="19"/>
      <c r="SJ233" s="19"/>
      <c r="SK233" s="19"/>
      <c r="SL233" s="19"/>
      <c r="SM233" s="19"/>
      <c r="SN233" s="19"/>
      <c r="SO233" s="19"/>
      <c r="SP233" s="19"/>
      <c r="SQ233" s="19"/>
      <c r="SR233" s="19"/>
      <c r="SS233" s="19"/>
      <c r="ST233" s="19"/>
      <c r="SU233" s="19"/>
      <c r="SV233" s="19"/>
      <c r="SW233" s="19"/>
      <c r="SX233" s="19"/>
      <c r="SY233" s="19"/>
      <c r="SZ233" s="19"/>
      <c r="TA233" s="19"/>
      <c r="TB233" s="19"/>
      <c r="TC233" s="19"/>
      <c r="TD233" s="19"/>
      <c r="TE233" s="19"/>
      <c r="TF233" s="19"/>
      <c r="TG233" s="19"/>
      <c r="TH233" s="19"/>
      <c r="TI233" s="19"/>
      <c r="TJ233" s="19"/>
      <c r="TK233" s="19"/>
      <c r="TL233" s="19"/>
      <c r="TM233" s="19"/>
      <c r="TN233" s="19"/>
      <c r="TO233" s="19"/>
      <c r="TP233" s="19"/>
      <c r="TQ233" s="19"/>
      <c r="TR233" s="19"/>
      <c r="TS233" s="19"/>
      <c r="TT233" s="19"/>
      <c r="TU233" s="19"/>
      <c r="TV233" s="19"/>
      <c r="TW233" s="19"/>
      <c r="TX233" s="19"/>
      <c r="TY233" s="19"/>
      <c r="TZ233" s="19"/>
      <c r="UA233" s="19"/>
      <c r="UB233" s="19"/>
      <c r="UC233" s="19"/>
      <c r="UD233" s="19"/>
      <c r="UE233" s="19"/>
      <c r="UF233" s="19"/>
      <c r="UG233" s="19"/>
      <c r="UH233" s="19"/>
      <c r="UI233" s="19"/>
      <c r="UJ233" s="19"/>
      <c r="UK233" s="19"/>
      <c r="UL233" s="19"/>
      <c r="UM233" s="19"/>
      <c r="UN233" s="19"/>
      <c r="UO233" s="19"/>
      <c r="UP233" s="19"/>
      <c r="UQ233" s="19"/>
      <c r="UR233" s="19"/>
      <c r="US233" s="19"/>
      <c r="UT233" s="19"/>
      <c r="UU233" s="19"/>
      <c r="UV233" s="19"/>
      <c r="UW233" s="19"/>
      <c r="UX233" s="19"/>
      <c r="UY233" s="19"/>
      <c r="UZ233" s="19"/>
      <c r="VA233" s="19"/>
      <c r="VB233" s="19"/>
      <c r="VC233" s="19"/>
      <c r="VD233" s="19"/>
      <c r="VE233" s="19"/>
      <c r="VF233" s="19"/>
      <c r="VG233" s="19"/>
      <c r="VH233" s="19"/>
      <c r="VI233" s="19"/>
      <c r="VJ233" s="19"/>
      <c r="VK233" s="19"/>
      <c r="VL233" s="19"/>
      <c r="VM233" s="19"/>
      <c r="VN233" s="19"/>
      <c r="VO233" s="19"/>
      <c r="VP233" s="19"/>
      <c r="VQ233" s="19"/>
      <c r="VR233" s="19"/>
      <c r="VS233" s="19"/>
      <c r="VT233" s="19"/>
      <c r="VU233" s="19"/>
      <c r="VV233" s="19"/>
      <c r="VW233" s="19"/>
      <c r="VX233" s="19"/>
      <c r="VY233" s="19"/>
      <c r="VZ233" s="19"/>
      <c r="WA233" s="19"/>
      <c r="WB233" s="19"/>
      <c r="WC233" s="19"/>
      <c r="WD233" s="19"/>
      <c r="WE233" s="19"/>
      <c r="WF233" s="19"/>
      <c r="WG233" s="19"/>
      <c r="WH233" s="19"/>
      <c r="WI233" s="19"/>
      <c r="WJ233" s="19"/>
      <c r="WK233" s="19"/>
      <c r="WL233" s="19"/>
      <c r="WM233" s="19"/>
      <c r="WN233" s="19"/>
      <c r="WO233" s="19"/>
      <c r="WP233" s="19"/>
      <c r="WQ233" s="19"/>
      <c r="WR233" s="19"/>
      <c r="WS233" s="19"/>
      <c r="WT233" s="19"/>
      <c r="WU233" s="19"/>
      <c r="WV233" s="19"/>
      <c r="WW233" s="19"/>
      <c r="WX233" s="19"/>
      <c r="WY233" s="19"/>
      <c r="WZ233" s="19"/>
      <c r="XA233" s="19"/>
      <c r="XB233" s="19"/>
      <c r="XC233" s="19"/>
      <c r="XD233" s="19"/>
      <c r="XE233" s="19"/>
      <c r="XF233" s="19"/>
      <c r="XG233" s="19"/>
      <c r="XH233" s="19"/>
      <c r="XI233" s="19"/>
      <c r="XJ233" s="19"/>
      <c r="XK233" s="19"/>
      <c r="XL233" s="19"/>
      <c r="XM233" s="19"/>
      <c r="XN233" s="19"/>
      <c r="XO233" s="19"/>
      <c r="XP233" s="19"/>
      <c r="XQ233" s="19"/>
      <c r="XR233" s="19"/>
      <c r="XS233" s="19"/>
      <c r="XT233" s="19"/>
      <c r="XU233" s="19"/>
      <c r="XV233" s="19"/>
      <c r="XW233" s="19"/>
      <c r="XX233" s="19"/>
      <c r="XY233" s="19"/>
      <c r="XZ233" s="19"/>
      <c r="YA233" s="19"/>
      <c r="YB233" s="19"/>
      <c r="YC233" s="19"/>
      <c r="YD233" s="19"/>
      <c r="YE233" s="19"/>
      <c r="YF233" s="19"/>
      <c r="YG233" s="19"/>
      <c r="YH233" s="19"/>
      <c r="YI233" s="19"/>
      <c r="YJ233" s="19"/>
      <c r="YK233" s="19"/>
      <c r="YL233" s="19"/>
      <c r="YM233" s="19"/>
      <c r="YN233" s="19"/>
      <c r="YO233" s="19"/>
      <c r="YP233" s="19"/>
      <c r="YQ233" s="19"/>
      <c r="YR233" s="19"/>
      <c r="YS233" s="19"/>
      <c r="YT233" s="19"/>
      <c r="YU233" s="19"/>
      <c r="YV233" s="19"/>
      <c r="YW233" s="19"/>
      <c r="YX233" s="19"/>
      <c r="YY233" s="19"/>
      <c r="YZ233" s="19"/>
      <c r="ZA233" s="19"/>
      <c r="ZB233" s="19"/>
      <c r="ZC233" s="19"/>
      <c r="ZD233" s="19"/>
      <c r="ZE233" s="19"/>
      <c r="ZF233" s="19"/>
      <c r="ZG233" s="19"/>
      <c r="ZH233" s="19"/>
      <c r="ZI233" s="19"/>
      <c r="ZJ233" s="19"/>
      <c r="ZK233" s="19"/>
      <c r="ZL233" s="19"/>
      <c r="ZM233" s="19"/>
      <c r="ZN233" s="19"/>
      <c r="ZO233" s="19"/>
      <c r="ZP233" s="19"/>
      <c r="ZQ233" s="19"/>
      <c r="ZR233" s="19"/>
      <c r="ZS233" s="19"/>
      <c r="ZT233" s="19"/>
      <c r="ZU233" s="19"/>
      <c r="ZV233" s="19"/>
      <c r="ZW233" s="19"/>
      <c r="ZX233" s="19"/>
      <c r="ZY233" s="19"/>
      <c r="ZZ233" s="19"/>
      <c r="AAA233" s="19"/>
      <c r="AAB233" s="19"/>
      <c r="AAC233" s="19"/>
      <c r="AAD233" s="19"/>
      <c r="AAE233" s="19"/>
      <c r="AAF233" s="19"/>
      <c r="AAG233" s="19"/>
      <c r="AAH233" s="19"/>
      <c r="AAI233" s="19"/>
      <c r="AAJ233" s="19"/>
      <c r="AAK233" s="19"/>
      <c r="AAL233" s="19"/>
      <c r="AAM233" s="19"/>
      <c r="AAN233" s="19"/>
      <c r="AAO233" s="19"/>
      <c r="AAP233" s="19"/>
      <c r="AAQ233" s="19"/>
      <c r="AAR233" s="19"/>
      <c r="AAS233" s="19"/>
      <c r="AAT233" s="19"/>
      <c r="AAU233" s="19"/>
      <c r="AAV233" s="19"/>
      <c r="AAW233" s="19"/>
      <c r="AAX233" s="19"/>
      <c r="AAY233" s="19"/>
      <c r="AAZ233" s="19"/>
      <c r="ABA233" s="19"/>
      <c r="ABB233" s="19"/>
    </row>
    <row r="234" spans="1:731" ht="13.5" customHeight="1" x14ac:dyDescent="0.2">
      <c r="A234" s="67" t="s">
        <v>71</v>
      </c>
      <c r="B234" s="5"/>
      <c r="C234" s="5">
        <v>7506.3990000000003</v>
      </c>
      <c r="D234" s="3"/>
      <c r="E234" s="3">
        <v>7506.3990000000003</v>
      </c>
      <c r="F234" s="3"/>
      <c r="G234" s="5">
        <v>402.86799999999999</v>
      </c>
      <c r="H234" s="3"/>
      <c r="I234" s="71"/>
      <c r="J234" s="70"/>
      <c r="K234" s="70"/>
      <c r="L234" s="70"/>
      <c r="M234" s="70"/>
      <c r="N234" s="70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  <c r="IW234" s="19"/>
      <c r="IX234" s="19"/>
      <c r="IY234" s="19"/>
      <c r="IZ234" s="19"/>
      <c r="JA234" s="19"/>
      <c r="JB234" s="19"/>
      <c r="JC234" s="19"/>
      <c r="JD234" s="19"/>
      <c r="JE234" s="19"/>
      <c r="JF234" s="19"/>
      <c r="JG234" s="19"/>
      <c r="JH234" s="19"/>
      <c r="JI234" s="19"/>
      <c r="JJ234" s="19"/>
      <c r="JK234" s="19"/>
      <c r="JL234" s="19"/>
      <c r="JM234" s="19"/>
      <c r="JN234" s="19"/>
      <c r="JO234" s="19"/>
      <c r="JP234" s="19"/>
      <c r="JQ234" s="19"/>
      <c r="JR234" s="19"/>
      <c r="JS234" s="19"/>
      <c r="JT234" s="19"/>
      <c r="JU234" s="19"/>
      <c r="JV234" s="19"/>
      <c r="JW234" s="19"/>
      <c r="JX234" s="19"/>
      <c r="JY234" s="19"/>
      <c r="JZ234" s="19"/>
      <c r="KA234" s="19"/>
      <c r="KB234" s="19"/>
      <c r="KC234" s="19"/>
      <c r="KD234" s="19"/>
      <c r="KE234" s="19"/>
      <c r="KF234" s="19"/>
      <c r="KG234" s="19"/>
      <c r="KH234" s="19"/>
      <c r="KI234" s="19"/>
      <c r="KJ234" s="19"/>
      <c r="KK234" s="19"/>
      <c r="KL234" s="19"/>
      <c r="KM234" s="19"/>
      <c r="KN234" s="19"/>
      <c r="KO234" s="19"/>
      <c r="KP234" s="19"/>
      <c r="KQ234" s="19"/>
      <c r="KR234" s="19"/>
      <c r="KS234" s="19"/>
      <c r="KT234" s="19"/>
      <c r="KU234" s="19"/>
      <c r="KV234" s="19"/>
      <c r="KW234" s="19"/>
      <c r="KX234" s="19"/>
      <c r="KY234" s="19"/>
      <c r="KZ234" s="19"/>
      <c r="LA234" s="19"/>
      <c r="LB234" s="19"/>
      <c r="LC234" s="19"/>
      <c r="LD234" s="19"/>
      <c r="LE234" s="19"/>
      <c r="LF234" s="19"/>
      <c r="LG234" s="19"/>
      <c r="LH234" s="19"/>
      <c r="LI234" s="19"/>
      <c r="LJ234" s="19"/>
      <c r="LK234" s="19"/>
      <c r="LL234" s="19"/>
      <c r="LM234" s="19"/>
      <c r="LN234" s="19"/>
      <c r="LO234" s="19"/>
      <c r="LP234" s="19"/>
      <c r="LQ234" s="19"/>
      <c r="LR234" s="19"/>
      <c r="LS234" s="19"/>
      <c r="LT234" s="19"/>
      <c r="LU234" s="19"/>
      <c r="LV234" s="19"/>
      <c r="LW234" s="19"/>
      <c r="LX234" s="19"/>
      <c r="LY234" s="19"/>
      <c r="LZ234" s="19"/>
      <c r="MA234" s="19"/>
      <c r="MB234" s="19"/>
      <c r="MC234" s="19"/>
      <c r="MD234" s="19"/>
      <c r="ME234" s="19"/>
      <c r="MF234" s="19"/>
      <c r="MG234" s="19"/>
      <c r="MH234" s="19"/>
      <c r="MI234" s="19"/>
      <c r="MJ234" s="19"/>
      <c r="MK234" s="19"/>
      <c r="ML234" s="19"/>
      <c r="MM234" s="19"/>
      <c r="MN234" s="19"/>
      <c r="MO234" s="19"/>
      <c r="MP234" s="19"/>
      <c r="MQ234" s="19"/>
      <c r="MR234" s="19"/>
      <c r="MS234" s="19"/>
      <c r="MT234" s="19"/>
      <c r="MU234" s="19"/>
      <c r="MV234" s="19"/>
      <c r="MW234" s="19"/>
      <c r="MX234" s="19"/>
      <c r="MY234" s="19"/>
      <c r="MZ234" s="19"/>
      <c r="NA234" s="19"/>
      <c r="NB234" s="19"/>
      <c r="NC234" s="19"/>
      <c r="ND234" s="19"/>
      <c r="NE234" s="19"/>
      <c r="NF234" s="19"/>
      <c r="NG234" s="19"/>
      <c r="NH234" s="19"/>
      <c r="NI234" s="19"/>
      <c r="NJ234" s="19"/>
      <c r="NK234" s="19"/>
      <c r="NL234" s="19"/>
      <c r="NM234" s="19"/>
      <c r="NN234" s="19"/>
      <c r="NO234" s="19"/>
      <c r="NP234" s="19"/>
      <c r="NQ234" s="19"/>
      <c r="NR234" s="19"/>
      <c r="NS234" s="19"/>
      <c r="NT234" s="19"/>
      <c r="NU234" s="19"/>
      <c r="NV234" s="19"/>
      <c r="NW234" s="19"/>
      <c r="NX234" s="19"/>
      <c r="NY234" s="19"/>
      <c r="NZ234" s="19"/>
      <c r="OA234" s="19"/>
      <c r="OB234" s="19"/>
      <c r="OC234" s="19"/>
      <c r="OD234" s="19"/>
      <c r="OE234" s="19"/>
      <c r="OF234" s="19"/>
      <c r="OG234" s="19"/>
      <c r="OH234" s="19"/>
      <c r="OI234" s="19"/>
      <c r="OJ234" s="19"/>
      <c r="OK234" s="19"/>
      <c r="OL234" s="19"/>
      <c r="OM234" s="19"/>
      <c r="ON234" s="19"/>
      <c r="OO234" s="19"/>
      <c r="OP234" s="19"/>
      <c r="OQ234" s="19"/>
      <c r="OR234" s="19"/>
      <c r="OS234" s="19"/>
      <c r="OT234" s="19"/>
      <c r="OU234" s="19"/>
      <c r="OV234" s="19"/>
      <c r="OW234" s="19"/>
      <c r="OX234" s="19"/>
      <c r="OY234" s="19"/>
      <c r="OZ234" s="19"/>
      <c r="PA234" s="19"/>
      <c r="PB234" s="19"/>
      <c r="PC234" s="19"/>
      <c r="PD234" s="19"/>
      <c r="PE234" s="19"/>
      <c r="PF234" s="19"/>
      <c r="PG234" s="19"/>
      <c r="PH234" s="19"/>
      <c r="PI234" s="19"/>
      <c r="PJ234" s="19"/>
      <c r="PK234" s="19"/>
      <c r="PL234" s="19"/>
      <c r="PM234" s="19"/>
      <c r="PN234" s="19"/>
      <c r="PO234" s="19"/>
      <c r="PP234" s="19"/>
      <c r="PQ234" s="19"/>
      <c r="PR234" s="19"/>
      <c r="PS234" s="19"/>
      <c r="PT234" s="19"/>
      <c r="PU234" s="19"/>
      <c r="PV234" s="19"/>
      <c r="PW234" s="19"/>
      <c r="PX234" s="19"/>
      <c r="PY234" s="19"/>
      <c r="PZ234" s="19"/>
      <c r="QA234" s="19"/>
      <c r="QB234" s="19"/>
      <c r="QC234" s="19"/>
      <c r="QD234" s="19"/>
      <c r="QE234" s="19"/>
      <c r="QF234" s="19"/>
      <c r="QG234" s="19"/>
      <c r="QH234" s="19"/>
      <c r="QI234" s="19"/>
      <c r="QJ234" s="19"/>
      <c r="QK234" s="19"/>
      <c r="QL234" s="19"/>
      <c r="QM234" s="19"/>
      <c r="QN234" s="19"/>
      <c r="QO234" s="19"/>
      <c r="QP234" s="19"/>
      <c r="QQ234" s="19"/>
      <c r="QR234" s="19"/>
      <c r="QS234" s="19"/>
      <c r="QT234" s="19"/>
      <c r="QU234" s="19"/>
      <c r="QV234" s="19"/>
      <c r="QW234" s="19"/>
      <c r="QX234" s="19"/>
      <c r="QY234" s="19"/>
      <c r="QZ234" s="19"/>
      <c r="RA234" s="19"/>
      <c r="RB234" s="19"/>
      <c r="RC234" s="19"/>
      <c r="RD234" s="19"/>
      <c r="RE234" s="19"/>
      <c r="RF234" s="19"/>
      <c r="RG234" s="19"/>
      <c r="RH234" s="19"/>
      <c r="RI234" s="19"/>
      <c r="RJ234" s="19"/>
      <c r="RK234" s="19"/>
      <c r="RL234" s="19"/>
      <c r="RM234" s="19"/>
      <c r="RN234" s="19"/>
      <c r="RO234" s="19"/>
      <c r="RP234" s="19"/>
      <c r="RQ234" s="19"/>
      <c r="RR234" s="19"/>
      <c r="RS234" s="19"/>
      <c r="RT234" s="19"/>
      <c r="RU234" s="19"/>
      <c r="RV234" s="19"/>
      <c r="RW234" s="19"/>
      <c r="RX234" s="19"/>
      <c r="RY234" s="19"/>
      <c r="RZ234" s="19"/>
      <c r="SA234" s="19"/>
      <c r="SB234" s="19"/>
      <c r="SC234" s="19"/>
      <c r="SD234" s="19"/>
      <c r="SE234" s="19"/>
      <c r="SF234" s="19"/>
      <c r="SG234" s="19"/>
      <c r="SH234" s="19"/>
      <c r="SI234" s="19"/>
      <c r="SJ234" s="19"/>
      <c r="SK234" s="19"/>
      <c r="SL234" s="19"/>
      <c r="SM234" s="19"/>
      <c r="SN234" s="19"/>
      <c r="SO234" s="19"/>
      <c r="SP234" s="19"/>
      <c r="SQ234" s="19"/>
      <c r="SR234" s="19"/>
      <c r="SS234" s="19"/>
      <c r="ST234" s="19"/>
      <c r="SU234" s="19"/>
      <c r="SV234" s="19"/>
      <c r="SW234" s="19"/>
      <c r="SX234" s="19"/>
      <c r="SY234" s="19"/>
      <c r="SZ234" s="19"/>
      <c r="TA234" s="19"/>
      <c r="TB234" s="19"/>
      <c r="TC234" s="19"/>
      <c r="TD234" s="19"/>
      <c r="TE234" s="19"/>
      <c r="TF234" s="19"/>
      <c r="TG234" s="19"/>
      <c r="TH234" s="19"/>
      <c r="TI234" s="19"/>
      <c r="TJ234" s="19"/>
      <c r="TK234" s="19"/>
      <c r="TL234" s="19"/>
      <c r="TM234" s="19"/>
      <c r="TN234" s="19"/>
      <c r="TO234" s="19"/>
      <c r="TP234" s="19"/>
      <c r="TQ234" s="19"/>
      <c r="TR234" s="19"/>
      <c r="TS234" s="19"/>
      <c r="TT234" s="19"/>
      <c r="TU234" s="19"/>
      <c r="TV234" s="19"/>
      <c r="TW234" s="19"/>
      <c r="TX234" s="19"/>
      <c r="TY234" s="19"/>
      <c r="TZ234" s="19"/>
      <c r="UA234" s="19"/>
      <c r="UB234" s="19"/>
      <c r="UC234" s="19"/>
      <c r="UD234" s="19"/>
      <c r="UE234" s="19"/>
      <c r="UF234" s="19"/>
      <c r="UG234" s="19"/>
      <c r="UH234" s="19"/>
      <c r="UI234" s="19"/>
      <c r="UJ234" s="19"/>
      <c r="UK234" s="19"/>
      <c r="UL234" s="19"/>
      <c r="UM234" s="19"/>
      <c r="UN234" s="19"/>
      <c r="UO234" s="19"/>
      <c r="UP234" s="19"/>
      <c r="UQ234" s="19"/>
      <c r="UR234" s="19"/>
      <c r="US234" s="19"/>
      <c r="UT234" s="19"/>
      <c r="UU234" s="19"/>
      <c r="UV234" s="19"/>
      <c r="UW234" s="19"/>
      <c r="UX234" s="19"/>
      <c r="UY234" s="19"/>
      <c r="UZ234" s="19"/>
      <c r="VA234" s="19"/>
      <c r="VB234" s="19"/>
      <c r="VC234" s="19"/>
      <c r="VD234" s="19"/>
      <c r="VE234" s="19"/>
      <c r="VF234" s="19"/>
      <c r="VG234" s="19"/>
      <c r="VH234" s="19"/>
      <c r="VI234" s="19"/>
      <c r="VJ234" s="19"/>
      <c r="VK234" s="19"/>
      <c r="VL234" s="19"/>
      <c r="VM234" s="19"/>
      <c r="VN234" s="19"/>
      <c r="VO234" s="19"/>
      <c r="VP234" s="19"/>
      <c r="VQ234" s="19"/>
      <c r="VR234" s="19"/>
      <c r="VS234" s="19"/>
      <c r="VT234" s="19"/>
      <c r="VU234" s="19"/>
      <c r="VV234" s="19"/>
      <c r="VW234" s="19"/>
      <c r="VX234" s="19"/>
      <c r="VY234" s="19"/>
      <c r="VZ234" s="19"/>
      <c r="WA234" s="19"/>
      <c r="WB234" s="19"/>
      <c r="WC234" s="19"/>
      <c r="WD234" s="19"/>
      <c r="WE234" s="19"/>
      <c r="WF234" s="19"/>
      <c r="WG234" s="19"/>
      <c r="WH234" s="19"/>
      <c r="WI234" s="19"/>
      <c r="WJ234" s="19"/>
      <c r="WK234" s="19"/>
      <c r="WL234" s="19"/>
      <c r="WM234" s="19"/>
      <c r="WN234" s="19"/>
      <c r="WO234" s="19"/>
      <c r="WP234" s="19"/>
      <c r="WQ234" s="19"/>
      <c r="WR234" s="19"/>
      <c r="WS234" s="19"/>
      <c r="WT234" s="19"/>
      <c r="WU234" s="19"/>
      <c r="WV234" s="19"/>
      <c r="WW234" s="19"/>
      <c r="WX234" s="19"/>
      <c r="WY234" s="19"/>
      <c r="WZ234" s="19"/>
      <c r="XA234" s="19"/>
      <c r="XB234" s="19"/>
      <c r="XC234" s="19"/>
      <c r="XD234" s="19"/>
      <c r="XE234" s="19"/>
      <c r="XF234" s="19"/>
      <c r="XG234" s="19"/>
      <c r="XH234" s="19"/>
      <c r="XI234" s="19"/>
      <c r="XJ234" s="19"/>
      <c r="XK234" s="19"/>
      <c r="XL234" s="19"/>
      <c r="XM234" s="19"/>
      <c r="XN234" s="19"/>
      <c r="XO234" s="19"/>
      <c r="XP234" s="19"/>
      <c r="XQ234" s="19"/>
      <c r="XR234" s="19"/>
      <c r="XS234" s="19"/>
      <c r="XT234" s="19"/>
      <c r="XU234" s="19"/>
      <c r="XV234" s="19"/>
      <c r="XW234" s="19"/>
      <c r="XX234" s="19"/>
      <c r="XY234" s="19"/>
      <c r="XZ234" s="19"/>
      <c r="YA234" s="19"/>
      <c r="YB234" s="19"/>
      <c r="YC234" s="19"/>
      <c r="YD234" s="19"/>
      <c r="YE234" s="19"/>
      <c r="YF234" s="19"/>
      <c r="YG234" s="19"/>
      <c r="YH234" s="19"/>
      <c r="YI234" s="19"/>
      <c r="YJ234" s="19"/>
      <c r="YK234" s="19"/>
      <c r="YL234" s="19"/>
      <c r="YM234" s="19"/>
      <c r="YN234" s="19"/>
      <c r="YO234" s="19"/>
      <c r="YP234" s="19"/>
      <c r="YQ234" s="19"/>
      <c r="YR234" s="19"/>
      <c r="YS234" s="19"/>
      <c r="YT234" s="19"/>
      <c r="YU234" s="19"/>
      <c r="YV234" s="19"/>
      <c r="YW234" s="19"/>
      <c r="YX234" s="19"/>
      <c r="YY234" s="19"/>
      <c r="YZ234" s="19"/>
      <c r="ZA234" s="19"/>
      <c r="ZB234" s="19"/>
      <c r="ZC234" s="19"/>
      <c r="ZD234" s="19"/>
      <c r="ZE234" s="19"/>
      <c r="ZF234" s="19"/>
      <c r="ZG234" s="19"/>
      <c r="ZH234" s="19"/>
      <c r="ZI234" s="19"/>
      <c r="ZJ234" s="19"/>
      <c r="ZK234" s="19"/>
      <c r="ZL234" s="19"/>
      <c r="ZM234" s="19"/>
      <c r="ZN234" s="19"/>
      <c r="ZO234" s="19"/>
      <c r="ZP234" s="19"/>
      <c r="ZQ234" s="19"/>
      <c r="ZR234" s="19"/>
      <c r="ZS234" s="19"/>
      <c r="ZT234" s="19"/>
      <c r="ZU234" s="19"/>
      <c r="ZV234" s="19"/>
      <c r="ZW234" s="19"/>
      <c r="ZX234" s="19"/>
      <c r="ZY234" s="19"/>
      <c r="ZZ234" s="19"/>
      <c r="AAA234" s="19"/>
      <c r="AAB234" s="19"/>
      <c r="AAC234" s="19"/>
      <c r="AAD234" s="19"/>
      <c r="AAE234" s="19"/>
      <c r="AAF234" s="19"/>
      <c r="AAG234" s="19"/>
      <c r="AAH234" s="19"/>
      <c r="AAI234" s="19"/>
      <c r="AAJ234" s="19"/>
      <c r="AAK234" s="19"/>
      <c r="AAL234" s="19"/>
      <c r="AAM234" s="19"/>
      <c r="AAN234" s="19"/>
      <c r="AAO234" s="19"/>
      <c r="AAP234" s="19"/>
      <c r="AAQ234" s="19"/>
      <c r="AAR234" s="19"/>
      <c r="AAS234" s="19"/>
      <c r="AAT234" s="19"/>
      <c r="AAU234" s="19"/>
      <c r="AAV234" s="19"/>
      <c r="AAW234" s="19"/>
      <c r="AAX234" s="19"/>
      <c r="AAY234" s="19"/>
      <c r="AAZ234" s="19"/>
      <c r="ABA234" s="19"/>
      <c r="ABB234" s="19"/>
    </row>
    <row r="235" spans="1:731" x14ac:dyDescent="0.2">
      <c r="A235" s="35" t="s">
        <v>21</v>
      </c>
      <c r="B235" s="80"/>
      <c r="C235" s="80">
        <f>C234</f>
        <v>7506.3990000000003</v>
      </c>
      <c r="D235" s="80">
        <f t="shared" ref="D235:G235" si="47">D234</f>
        <v>0</v>
      </c>
      <c r="E235" s="80">
        <f t="shared" si="47"/>
        <v>7506.3990000000003</v>
      </c>
      <c r="F235" s="80">
        <f t="shared" si="47"/>
        <v>0</v>
      </c>
      <c r="G235" s="80">
        <f t="shared" si="47"/>
        <v>402.86799999999999</v>
      </c>
      <c r="H235" s="80"/>
      <c r="I235" s="108"/>
      <c r="J235" s="108"/>
      <c r="K235" s="108"/>
      <c r="L235" s="108"/>
      <c r="M235" s="108"/>
      <c r="N235" s="108"/>
      <c r="S235" s="1"/>
      <c r="T235" s="1"/>
      <c r="U235" s="1"/>
      <c r="V235" s="1"/>
      <c r="W235" s="1"/>
      <c r="X235" s="1"/>
      <c r="Y235" s="1"/>
      <c r="Z235" s="1"/>
      <c r="AA235" s="1"/>
    </row>
    <row r="236" spans="1:731" x14ac:dyDescent="0.2">
      <c r="A236" s="35" t="s">
        <v>54</v>
      </c>
      <c r="B236" s="80"/>
      <c r="C236" s="80"/>
      <c r="D236" s="80"/>
      <c r="E236" s="80"/>
      <c r="F236" s="80"/>
      <c r="G236" s="80"/>
      <c r="H236" s="80"/>
      <c r="I236" s="108"/>
      <c r="J236" s="108"/>
      <c r="K236" s="108"/>
      <c r="L236" s="108"/>
      <c r="M236" s="108"/>
      <c r="N236" s="108"/>
      <c r="S236" s="1"/>
      <c r="T236" s="1"/>
      <c r="U236" s="1"/>
      <c r="V236" s="1"/>
      <c r="W236" s="1"/>
      <c r="X236" s="1"/>
      <c r="Y236" s="1"/>
      <c r="Z236" s="1"/>
      <c r="AA236" s="1"/>
    </row>
    <row r="237" spans="1:731" x14ac:dyDescent="0.2">
      <c r="A237" s="35" t="s">
        <v>93</v>
      </c>
      <c r="B237" s="80"/>
      <c r="C237" s="80">
        <f>C233</f>
        <v>4042</v>
      </c>
      <c r="D237" s="80">
        <f t="shared" ref="D237:G237" si="48">D233</f>
        <v>0</v>
      </c>
      <c r="E237" s="80">
        <f t="shared" si="48"/>
        <v>4042</v>
      </c>
      <c r="F237" s="80">
        <f t="shared" si="48"/>
        <v>0</v>
      </c>
      <c r="G237" s="80">
        <f t="shared" si="48"/>
        <v>1144</v>
      </c>
      <c r="H237" s="92"/>
      <c r="I237" s="108"/>
      <c r="J237" s="103"/>
      <c r="K237" s="103"/>
      <c r="L237" s="103"/>
      <c r="M237" s="103"/>
      <c r="N237" s="103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  <c r="IW237" s="19"/>
      <c r="IX237" s="19"/>
      <c r="IY237" s="19"/>
      <c r="IZ237" s="19"/>
      <c r="JA237" s="19"/>
      <c r="JB237" s="19"/>
      <c r="JC237" s="19"/>
      <c r="JD237" s="19"/>
      <c r="JE237" s="19"/>
      <c r="JF237" s="19"/>
      <c r="JG237" s="19"/>
      <c r="JH237" s="19"/>
      <c r="JI237" s="19"/>
      <c r="JJ237" s="19"/>
      <c r="JK237" s="19"/>
      <c r="JL237" s="19"/>
      <c r="JM237" s="19"/>
      <c r="JN237" s="19"/>
      <c r="JO237" s="19"/>
      <c r="JP237" s="19"/>
      <c r="JQ237" s="19"/>
      <c r="JR237" s="19"/>
      <c r="JS237" s="19"/>
      <c r="JT237" s="19"/>
      <c r="JU237" s="19"/>
      <c r="JV237" s="19"/>
      <c r="JW237" s="19"/>
      <c r="JX237" s="19"/>
      <c r="JY237" s="19"/>
      <c r="JZ237" s="19"/>
      <c r="KA237" s="19"/>
      <c r="KB237" s="19"/>
      <c r="KC237" s="19"/>
      <c r="KD237" s="19"/>
      <c r="KE237" s="19"/>
      <c r="KF237" s="19"/>
      <c r="KG237" s="19"/>
      <c r="KH237" s="19"/>
      <c r="KI237" s="19"/>
      <c r="KJ237" s="19"/>
      <c r="KK237" s="19"/>
      <c r="KL237" s="19"/>
      <c r="KM237" s="19"/>
      <c r="KN237" s="19"/>
      <c r="KO237" s="19"/>
      <c r="KP237" s="19"/>
      <c r="KQ237" s="19"/>
      <c r="KR237" s="19"/>
      <c r="KS237" s="19"/>
      <c r="KT237" s="19"/>
      <c r="KU237" s="19"/>
      <c r="KV237" s="19"/>
      <c r="KW237" s="19"/>
      <c r="KX237" s="19"/>
      <c r="KY237" s="19"/>
      <c r="KZ237" s="19"/>
      <c r="LA237" s="19"/>
      <c r="LB237" s="19"/>
      <c r="LC237" s="19"/>
      <c r="LD237" s="19"/>
      <c r="LE237" s="19"/>
      <c r="LF237" s="19"/>
      <c r="LG237" s="19"/>
      <c r="LH237" s="19"/>
      <c r="LI237" s="19"/>
      <c r="LJ237" s="19"/>
      <c r="LK237" s="19"/>
      <c r="LL237" s="19"/>
      <c r="LM237" s="19"/>
      <c r="LN237" s="19"/>
      <c r="LO237" s="19"/>
      <c r="LP237" s="19"/>
      <c r="LQ237" s="19"/>
      <c r="LR237" s="19"/>
      <c r="LS237" s="19"/>
      <c r="LT237" s="19"/>
      <c r="LU237" s="19"/>
      <c r="LV237" s="19"/>
      <c r="LW237" s="19"/>
      <c r="LX237" s="19"/>
      <c r="LY237" s="19"/>
      <c r="LZ237" s="19"/>
      <c r="MA237" s="19"/>
      <c r="MB237" s="19"/>
      <c r="MC237" s="19"/>
      <c r="MD237" s="19"/>
      <c r="ME237" s="19"/>
      <c r="MF237" s="19"/>
      <c r="MG237" s="19"/>
      <c r="MH237" s="19"/>
      <c r="MI237" s="19"/>
      <c r="MJ237" s="19"/>
      <c r="MK237" s="19"/>
      <c r="ML237" s="19"/>
      <c r="MM237" s="19"/>
      <c r="MN237" s="19"/>
      <c r="MO237" s="19"/>
      <c r="MP237" s="19"/>
      <c r="MQ237" s="19"/>
      <c r="MR237" s="19"/>
      <c r="MS237" s="19"/>
      <c r="MT237" s="19"/>
      <c r="MU237" s="19"/>
      <c r="MV237" s="19"/>
      <c r="MW237" s="19"/>
      <c r="MX237" s="19"/>
      <c r="MY237" s="19"/>
      <c r="MZ237" s="19"/>
      <c r="NA237" s="19"/>
      <c r="NB237" s="19"/>
      <c r="NC237" s="19"/>
      <c r="ND237" s="19"/>
      <c r="NE237" s="19"/>
      <c r="NF237" s="19"/>
      <c r="NG237" s="19"/>
      <c r="NH237" s="19"/>
      <c r="NI237" s="19"/>
      <c r="NJ237" s="19"/>
      <c r="NK237" s="19"/>
      <c r="NL237" s="19"/>
      <c r="NM237" s="19"/>
      <c r="NN237" s="19"/>
      <c r="NO237" s="19"/>
      <c r="NP237" s="19"/>
      <c r="NQ237" s="19"/>
      <c r="NR237" s="19"/>
      <c r="NS237" s="19"/>
      <c r="NT237" s="19"/>
      <c r="NU237" s="19"/>
      <c r="NV237" s="19"/>
      <c r="NW237" s="19"/>
      <c r="NX237" s="19"/>
      <c r="NY237" s="19"/>
      <c r="NZ237" s="19"/>
      <c r="OA237" s="19"/>
      <c r="OB237" s="19"/>
      <c r="OC237" s="19"/>
      <c r="OD237" s="19"/>
      <c r="OE237" s="19"/>
      <c r="OF237" s="19"/>
      <c r="OG237" s="19"/>
      <c r="OH237" s="19"/>
      <c r="OI237" s="19"/>
      <c r="OJ237" s="19"/>
      <c r="OK237" s="19"/>
      <c r="OL237" s="19"/>
      <c r="OM237" s="19"/>
      <c r="ON237" s="19"/>
      <c r="OO237" s="19"/>
      <c r="OP237" s="19"/>
      <c r="OQ237" s="19"/>
      <c r="OR237" s="19"/>
      <c r="OS237" s="19"/>
      <c r="OT237" s="19"/>
      <c r="OU237" s="19"/>
      <c r="OV237" s="19"/>
      <c r="OW237" s="19"/>
      <c r="OX237" s="19"/>
      <c r="OY237" s="19"/>
      <c r="OZ237" s="19"/>
      <c r="PA237" s="19"/>
      <c r="PB237" s="19"/>
      <c r="PC237" s="19"/>
      <c r="PD237" s="19"/>
      <c r="PE237" s="19"/>
      <c r="PF237" s="19"/>
      <c r="PG237" s="19"/>
      <c r="PH237" s="19"/>
      <c r="PI237" s="19"/>
      <c r="PJ237" s="19"/>
      <c r="PK237" s="19"/>
      <c r="PL237" s="19"/>
      <c r="PM237" s="19"/>
      <c r="PN237" s="19"/>
      <c r="PO237" s="19"/>
      <c r="PP237" s="19"/>
      <c r="PQ237" s="19"/>
      <c r="PR237" s="19"/>
      <c r="PS237" s="19"/>
      <c r="PT237" s="19"/>
      <c r="PU237" s="19"/>
      <c r="PV237" s="19"/>
      <c r="PW237" s="19"/>
      <c r="PX237" s="19"/>
      <c r="PY237" s="19"/>
      <c r="PZ237" s="19"/>
      <c r="QA237" s="19"/>
      <c r="QB237" s="19"/>
      <c r="QC237" s="19"/>
      <c r="QD237" s="19"/>
      <c r="QE237" s="19"/>
      <c r="QF237" s="19"/>
      <c r="QG237" s="19"/>
      <c r="QH237" s="19"/>
      <c r="QI237" s="19"/>
      <c r="QJ237" s="19"/>
      <c r="QK237" s="19"/>
      <c r="QL237" s="19"/>
      <c r="QM237" s="19"/>
      <c r="QN237" s="19"/>
      <c r="QO237" s="19"/>
      <c r="QP237" s="19"/>
      <c r="QQ237" s="19"/>
      <c r="QR237" s="19"/>
      <c r="QS237" s="19"/>
      <c r="QT237" s="19"/>
      <c r="QU237" s="19"/>
      <c r="QV237" s="19"/>
      <c r="QW237" s="19"/>
      <c r="QX237" s="19"/>
      <c r="QY237" s="19"/>
      <c r="QZ237" s="19"/>
      <c r="RA237" s="19"/>
      <c r="RB237" s="19"/>
      <c r="RC237" s="19"/>
      <c r="RD237" s="19"/>
      <c r="RE237" s="19"/>
      <c r="RF237" s="19"/>
      <c r="RG237" s="19"/>
      <c r="RH237" s="19"/>
      <c r="RI237" s="19"/>
      <c r="RJ237" s="19"/>
      <c r="RK237" s="19"/>
      <c r="RL237" s="19"/>
      <c r="RM237" s="19"/>
      <c r="RN237" s="19"/>
      <c r="RO237" s="19"/>
      <c r="RP237" s="19"/>
      <c r="RQ237" s="19"/>
      <c r="RR237" s="19"/>
      <c r="RS237" s="19"/>
      <c r="RT237" s="19"/>
      <c r="RU237" s="19"/>
      <c r="RV237" s="19"/>
      <c r="RW237" s="19"/>
      <c r="RX237" s="19"/>
      <c r="RY237" s="19"/>
      <c r="RZ237" s="19"/>
      <c r="SA237" s="19"/>
      <c r="SB237" s="19"/>
      <c r="SC237" s="19"/>
      <c r="SD237" s="19"/>
      <c r="SE237" s="19"/>
      <c r="SF237" s="19"/>
      <c r="SG237" s="19"/>
      <c r="SH237" s="19"/>
      <c r="SI237" s="19"/>
      <c r="SJ237" s="19"/>
      <c r="SK237" s="19"/>
      <c r="SL237" s="19"/>
      <c r="SM237" s="19"/>
      <c r="SN237" s="19"/>
      <c r="SO237" s="19"/>
      <c r="SP237" s="19"/>
      <c r="SQ237" s="19"/>
      <c r="SR237" s="19"/>
      <c r="SS237" s="19"/>
      <c r="ST237" s="19"/>
      <c r="SU237" s="19"/>
      <c r="SV237" s="19"/>
      <c r="SW237" s="19"/>
      <c r="SX237" s="19"/>
      <c r="SY237" s="19"/>
      <c r="SZ237" s="19"/>
      <c r="TA237" s="19"/>
      <c r="TB237" s="19"/>
      <c r="TC237" s="19"/>
      <c r="TD237" s="19"/>
      <c r="TE237" s="19"/>
      <c r="TF237" s="19"/>
      <c r="TG237" s="19"/>
      <c r="TH237" s="19"/>
      <c r="TI237" s="19"/>
      <c r="TJ237" s="19"/>
      <c r="TK237" s="19"/>
      <c r="TL237" s="19"/>
      <c r="TM237" s="19"/>
      <c r="TN237" s="19"/>
      <c r="TO237" s="19"/>
      <c r="TP237" s="19"/>
      <c r="TQ237" s="19"/>
      <c r="TR237" s="19"/>
      <c r="TS237" s="19"/>
      <c r="TT237" s="19"/>
      <c r="TU237" s="19"/>
      <c r="TV237" s="19"/>
      <c r="TW237" s="19"/>
      <c r="TX237" s="19"/>
      <c r="TY237" s="19"/>
      <c r="TZ237" s="19"/>
      <c r="UA237" s="19"/>
      <c r="UB237" s="19"/>
      <c r="UC237" s="19"/>
      <c r="UD237" s="19"/>
      <c r="UE237" s="19"/>
      <c r="UF237" s="19"/>
      <c r="UG237" s="19"/>
      <c r="UH237" s="19"/>
      <c r="UI237" s="19"/>
      <c r="UJ237" s="19"/>
      <c r="UK237" s="19"/>
      <c r="UL237" s="19"/>
      <c r="UM237" s="19"/>
      <c r="UN237" s="19"/>
      <c r="UO237" s="19"/>
      <c r="UP237" s="19"/>
      <c r="UQ237" s="19"/>
      <c r="UR237" s="19"/>
      <c r="US237" s="19"/>
      <c r="UT237" s="19"/>
      <c r="UU237" s="19"/>
      <c r="UV237" s="19"/>
      <c r="UW237" s="19"/>
      <c r="UX237" s="19"/>
      <c r="UY237" s="19"/>
      <c r="UZ237" s="19"/>
      <c r="VA237" s="19"/>
      <c r="VB237" s="19"/>
      <c r="VC237" s="19"/>
      <c r="VD237" s="19"/>
      <c r="VE237" s="19"/>
      <c r="VF237" s="19"/>
      <c r="VG237" s="19"/>
      <c r="VH237" s="19"/>
      <c r="VI237" s="19"/>
      <c r="VJ237" s="19"/>
      <c r="VK237" s="19"/>
      <c r="VL237" s="19"/>
      <c r="VM237" s="19"/>
      <c r="VN237" s="19"/>
      <c r="VO237" s="19"/>
      <c r="VP237" s="19"/>
      <c r="VQ237" s="19"/>
      <c r="VR237" s="19"/>
      <c r="VS237" s="19"/>
      <c r="VT237" s="19"/>
      <c r="VU237" s="19"/>
      <c r="VV237" s="19"/>
      <c r="VW237" s="19"/>
      <c r="VX237" s="19"/>
      <c r="VY237" s="19"/>
      <c r="VZ237" s="19"/>
      <c r="WA237" s="19"/>
      <c r="WB237" s="19"/>
      <c r="WC237" s="19"/>
      <c r="WD237" s="19"/>
      <c r="WE237" s="19"/>
      <c r="WF237" s="19"/>
      <c r="WG237" s="19"/>
      <c r="WH237" s="19"/>
      <c r="WI237" s="19"/>
      <c r="WJ237" s="19"/>
      <c r="WK237" s="19"/>
      <c r="WL237" s="19"/>
      <c r="WM237" s="19"/>
      <c r="WN237" s="19"/>
      <c r="WO237" s="19"/>
      <c r="WP237" s="19"/>
      <c r="WQ237" s="19"/>
      <c r="WR237" s="19"/>
      <c r="WS237" s="19"/>
      <c r="WT237" s="19"/>
      <c r="WU237" s="19"/>
      <c r="WV237" s="19"/>
      <c r="WW237" s="19"/>
      <c r="WX237" s="19"/>
      <c r="WY237" s="19"/>
      <c r="WZ237" s="19"/>
      <c r="XA237" s="19"/>
      <c r="XB237" s="19"/>
      <c r="XC237" s="19"/>
      <c r="XD237" s="19"/>
      <c r="XE237" s="19"/>
      <c r="XF237" s="19"/>
      <c r="XG237" s="19"/>
      <c r="XH237" s="19"/>
      <c r="XI237" s="19"/>
      <c r="XJ237" s="19"/>
      <c r="XK237" s="19"/>
      <c r="XL237" s="19"/>
      <c r="XM237" s="19"/>
      <c r="XN237" s="19"/>
      <c r="XO237" s="19"/>
      <c r="XP237" s="19"/>
      <c r="XQ237" s="19"/>
      <c r="XR237" s="19"/>
      <c r="XS237" s="19"/>
      <c r="XT237" s="19"/>
      <c r="XU237" s="19"/>
      <c r="XV237" s="19"/>
      <c r="XW237" s="19"/>
      <c r="XX237" s="19"/>
      <c r="XY237" s="19"/>
      <c r="XZ237" s="19"/>
      <c r="YA237" s="19"/>
      <c r="YB237" s="19"/>
      <c r="YC237" s="19"/>
      <c r="YD237" s="19"/>
      <c r="YE237" s="19"/>
      <c r="YF237" s="19"/>
      <c r="YG237" s="19"/>
      <c r="YH237" s="19"/>
      <c r="YI237" s="19"/>
      <c r="YJ237" s="19"/>
      <c r="YK237" s="19"/>
      <c r="YL237" s="19"/>
      <c r="YM237" s="19"/>
      <c r="YN237" s="19"/>
      <c r="YO237" s="19"/>
      <c r="YP237" s="19"/>
      <c r="YQ237" s="19"/>
      <c r="YR237" s="19"/>
      <c r="YS237" s="19"/>
      <c r="YT237" s="19"/>
      <c r="YU237" s="19"/>
      <c r="YV237" s="19"/>
      <c r="YW237" s="19"/>
      <c r="YX237" s="19"/>
      <c r="YY237" s="19"/>
      <c r="YZ237" s="19"/>
      <c r="ZA237" s="19"/>
      <c r="ZB237" s="19"/>
      <c r="ZC237" s="19"/>
      <c r="ZD237" s="19"/>
      <c r="ZE237" s="19"/>
      <c r="ZF237" s="19"/>
      <c r="ZG237" s="19"/>
      <c r="ZH237" s="19"/>
      <c r="ZI237" s="19"/>
      <c r="ZJ237" s="19"/>
      <c r="ZK237" s="19"/>
      <c r="ZL237" s="19"/>
      <c r="ZM237" s="19"/>
      <c r="ZN237" s="19"/>
      <c r="ZO237" s="19"/>
      <c r="ZP237" s="19"/>
      <c r="ZQ237" s="19"/>
      <c r="ZR237" s="19"/>
      <c r="ZS237" s="19"/>
      <c r="ZT237" s="19"/>
      <c r="ZU237" s="19"/>
      <c r="ZV237" s="19"/>
      <c r="ZW237" s="19"/>
      <c r="ZX237" s="19"/>
      <c r="ZY237" s="19"/>
      <c r="ZZ237" s="19"/>
      <c r="AAA237" s="19"/>
      <c r="AAB237" s="19"/>
      <c r="AAC237" s="19"/>
      <c r="AAD237" s="19"/>
      <c r="AAE237" s="19"/>
      <c r="AAF237" s="19"/>
      <c r="AAG237" s="19"/>
      <c r="AAH237" s="19"/>
      <c r="AAI237" s="19"/>
      <c r="AAJ237" s="19"/>
      <c r="AAK237" s="19"/>
      <c r="AAL237" s="19"/>
      <c r="AAM237" s="19"/>
      <c r="AAN237" s="19"/>
      <c r="AAO237" s="19"/>
      <c r="AAP237" s="19"/>
      <c r="AAQ237" s="19"/>
      <c r="AAR237" s="19"/>
      <c r="AAS237" s="19"/>
      <c r="AAT237" s="19"/>
      <c r="AAU237" s="19"/>
      <c r="AAV237" s="19"/>
      <c r="AAW237" s="19"/>
      <c r="AAX237" s="19"/>
      <c r="AAY237" s="19"/>
      <c r="AAZ237" s="19"/>
      <c r="ABA237" s="19"/>
      <c r="ABB237" s="19"/>
    </row>
    <row r="238" spans="1:731" x14ac:dyDescent="0.2">
      <c r="A238" s="13" t="s">
        <v>20</v>
      </c>
      <c r="B238" s="29"/>
      <c r="C238" s="29">
        <f>C237+C236+C235</f>
        <v>11548.399000000001</v>
      </c>
      <c r="D238" s="29">
        <f>D237+D236+D235</f>
        <v>0</v>
      </c>
      <c r="E238" s="29">
        <f>E237+E236+E235</f>
        <v>11548.399000000001</v>
      </c>
      <c r="F238" s="29">
        <f>F237+F236+F235</f>
        <v>0</v>
      </c>
      <c r="G238" s="29">
        <f>G237+G236+G235</f>
        <v>1546.8679999999999</v>
      </c>
      <c r="H238" s="29"/>
      <c r="I238" s="109"/>
      <c r="J238" s="109"/>
      <c r="K238" s="109"/>
      <c r="L238" s="109"/>
      <c r="M238" s="109"/>
      <c r="N238" s="10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  <c r="IW238" s="19"/>
      <c r="IX238" s="19"/>
      <c r="IY238" s="19"/>
      <c r="IZ238" s="19"/>
      <c r="JA238" s="19"/>
      <c r="JB238" s="19"/>
      <c r="JC238" s="19"/>
      <c r="JD238" s="19"/>
      <c r="JE238" s="19"/>
      <c r="JF238" s="19"/>
      <c r="JG238" s="19"/>
      <c r="JH238" s="19"/>
      <c r="JI238" s="19"/>
      <c r="JJ238" s="19"/>
      <c r="JK238" s="19"/>
      <c r="JL238" s="19"/>
      <c r="JM238" s="19"/>
      <c r="JN238" s="19"/>
      <c r="JO238" s="19"/>
      <c r="JP238" s="19"/>
      <c r="JQ238" s="19"/>
      <c r="JR238" s="19"/>
      <c r="JS238" s="19"/>
      <c r="JT238" s="19"/>
      <c r="JU238" s="19"/>
      <c r="JV238" s="19"/>
      <c r="JW238" s="19"/>
      <c r="JX238" s="19"/>
      <c r="JY238" s="19"/>
      <c r="JZ238" s="19"/>
      <c r="KA238" s="19"/>
      <c r="KB238" s="19"/>
      <c r="KC238" s="19"/>
      <c r="KD238" s="19"/>
      <c r="KE238" s="19"/>
      <c r="KF238" s="19"/>
      <c r="KG238" s="19"/>
      <c r="KH238" s="19"/>
      <c r="KI238" s="19"/>
      <c r="KJ238" s="19"/>
      <c r="KK238" s="19"/>
      <c r="KL238" s="19"/>
      <c r="KM238" s="19"/>
      <c r="KN238" s="19"/>
      <c r="KO238" s="19"/>
      <c r="KP238" s="19"/>
      <c r="KQ238" s="19"/>
      <c r="KR238" s="19"/>
      <c r="KS238" s="19"/>
      <c r="KT238" s="19"/>
      <c r="KU238" s="19"/>
      <c r="KV238" s="19"/>
      <c r="KW238" s="19"/>
      <c r="KX238" s="19"/>
      <c r="KY238" s="19"/>
      <c r="KZ238" s="19"/>
      <c r="LA238" s="19"/>
      <c r="LB238" s="19"/>
      <c r="LC238" s="19"/>
      <c r="LD238" s="19"/>
      <c r="LE238" s="19"/>
      <c r="LF238" s="19"/>
      <c r="LG238" s="19"/>
      <c r="LH238" s="19"/>
      <c r="LI238" s="19"/>
      <c r="LJ238" s="19"/>
      <c r="LK238" s="19"/>
      <c r="LL238" s="19"/>
      <c r="LM238" s="19"/>
      <c r="LN238" s="19"/>
      <c r="LO238" s="19"/>
      <c r="LP238" s="19"/>
      <c r="LQ238" s="19"/>
      <c r="LR238" s="19"/>
      <c r="LS238" s="19"/>
      <c r="LT238" s="19"/>
      <c r="LU238" s="19"/>
      <c r="LV238" s="19"/>
      <c r="LW238" s="19"/>
      <c r="LX238" s="19"/>
      <c r="LY238" s="19"/>
      <c r="LZ238" s="19"/>
      <c r="MA238" s="19"/>
      <c r="MB238" s="19"/>
      <c r="MC238" s="19"/>
      <c r="MD238" s="19"/>
      <c r="ME238" s="19"/>
      <c r="MF238" s="19"/>
      <c r="MG238" s="19"/>
      <c r="MH238" s="19"/>
      <c r="MI238" s="19"/>
      <c r="MJ238" s="19"/>
      <c r="MK238" s="19"/>
      <c r="ML238" s="19"/>
      <c r="MM238" s="19"/>
      <c r="MN238" s="19"/>
      <c r="MO238" s="19"/>
      <c r="MP238" s="19"/>
      <c r="MQ238" s="19"/>
      <c r="MR238" s="19"/>
      <c r="MS238" s="19"/>
      <c r="MT238" s="19"/>
      <c r="MU238" s="19"/>
      <c r="MV238" s="19"/>
      <c r="MW238" s="19"/>
      <c r="MX238" s="19"/>
      <c r="MY238" s="19"/>
      <c r="MZ238" s="19"/>
      <c r="NA238" s="19"/>
      <c r="NB238" s="19"/>
      <c r="NC238" s="19"/>
      <c r="ND238" s="19"/>
      <c r="NE238" s="19"/>
      <c r="NF238" s="19"/>
      <c r="NG238" s="19"/>
      <c r="NH238" s="19"/>
      <c r="NI238" s="19"/>
      <c r="NJ238" s="19"/>
      <c r="NK238" s="19"/>
      <c r="NL238" s="19"/>
      <c r="NM238" s="19"/>
      <c r="NN238" s="19"/>
      <c r="NO238" s="19"/>
      <c r="NP238" s="19"/>
      <c r="NQ238" s="19"/>
      <c r="NR238" s="19"/>
      <c r="NS238" s="19"/>
      <c r="NT238" s="19"/>
      <c r="NU238" s="19"/>
      <c r="NV238" s="19"/>
      <c r="NW238" s="19"/>
      <c r="NX238" s="19"/>
      <c r="NY238" s="19"/>
      <c r="NZ238" s="19"/>
      <c r="OA238" s="19"/>
      <c r="OB238" s="19"/>
      <c r="OC238" s="19"/>
      <c r="OD238" s="19"/>
      <c r="OE238" s="19"/>
      <c r="OF238" s="19"/>
      <c r="OG238" s="19"/>
      <c r="OH238" s="19"/>
      <c r="OI238" s="19"/>
      <c r="OJ238" s="19"/>
      <c r="OK238" s="19"/>
      <c r="OL238" s="19"/>
      <c r="OM238" s="19"/>
      <c r="ON238" s="19"/>
      <c r="OO238" s="19"/>
      <c r="OP238" s="19"/>
      <c r="OQ238" s="19"/>
      <c r="OR238" s="19"/>
      <c r="OS238" s="19"/>
      <c r="OT238" s="19"/>
      <c r="OU238" s="19"/>
      <c r="OV238" s="19"/>
      <c r="OW238" s="19"/>
      <c r="OX238" s="19"/>
      <c r="OY238" s="19"/>
      <c r="OZ238" s="19"/>
      <c r="PA238" s="19"/>
      <c r="PB238" s="19"/>
      <c r="PC238" s="19"/>
      <c r="PD238" s="19"/>
      <c r="PE238" s="19"/>
      <c r="PF238" s="19"/>
      <c r="PG238" s="19"/>
      <c r="PH238" s="19"/>
      <c r="PI238" s="19"/>
      <c r="PJ238" s="19"/>
      <c r="PK238" s="19"/>
      <c r="PL238" s="19"/>
      <c r="PM238" s="19"/>
      <c r="PN238" s="19"/>
      <c r="PO238" s="19"/>
      <c r="PP238" s="19"/>
      <c r="PQ238" s="19"/>
      <c r="PR238" s="19"/>
      <c r="PS238" s="19"/>
      <c r="PT238" s="19"/>
      <c r="PU238" s="19"/>
      <c r="PV238" s="19"/>
      <c r="PW238" s="19"/>
      <c r="PX238" s="19"/>
      <c r="PY238" s="19"/>
      <c r="PZ238" s="19"/>
      <c r="QA238" s="19"/>
      <c r="QB238" s="19"/>
      <c r="QC238" s="19"/>
      <c r="QD238" s="19"/>
      <c r="QE238" s="19"/>
      <c r="QF238" s="19"/>
      <c r="QG238" s="19"/>
      <c r="QH238" s="19"/>
      <c r="QI238" s="19"/>
      <c r="QJ238" s="19"/>
      <c r="QK238" s="19"/>
      <c r="QL238" s="19"/>
      <c r="QM238" s="19"/>
      <c r="QN238" s="19"/>
      <c r="QO238" s="19"/>
      <c r="QP238" s="19"/>
      <c r="QQ238" s="19"/>
      <c r="QR238" s="19"/>
      <c r="QS238" s="19"/>
      <c r="QT238" s="19"/>
      <c r="QU238" s="19"/>
      <c r="QV238" s="19"/>
      <c r="QW238" s="19"/>
      <c r="QX238" s="19"/>
      <c r="QY238" s="19"/>
      <c r="QZ238" s="19"/>
      <c r="RA238" s="19"/>
      <c r="RB238" s="19"/>
      <c r="RC238" s="19"/>
      <c r="RD238" s="19"/>
      <c r="RE238" s="19"/>
      <c r="RF238" s="19"/>
      <c r="RG238" s="19"/>
      <c r="RH238" s="19"/>
      <c r="RI238" s="19"/>
      <c r="RJ238" s="19"/>
      <c r="RK238" s="19"/>
      <c r="RL238" s="19"/>
      <c r="RM238" s="19"/>
      <c r="RN238" s="19"/>
      <c r="RO238" s="19"/>
      <c r="RP238" s="19"/>
      <c r="RQ238" s="19"/>
      <c r="RR238" s="19"/>
      <c r="RS238" s="19"/>
      <c r="RT238" s="19"/>
      <c r="RU238" s="19"/>
      <c r="RV238" s="19"/>
      <c r="RW238" s="19"/>
      <c r="RX238" s="19"/>
      <c r="RY238" s="19"/>
      <c r="RZ238" s="19"/>
      <c r="SA238" s="19"/>
      <c r="SB238" s="19"/>
      <c r="SC238" s="19"/>
      <c r="SD238" s="19"/>
      <c r="SE238" s="19"/>
      <c r="SF238" s="19"/>
      <c r="SG238" s="19"/>
      <c r="SH238" s="19"/>
      <c r="SI238" s="19"/>
      <c r="SJ238" s="19"/>
      <c r="SK238" s="19"/>
      <c r="SL238" s="19"/>
      <c r="SM238" s="19"/>
      <c r="SN238" s="19"/>
      <c r="SO238" s="19"/>
      <c r="SP238" s="19"/>
      <c r="SQ238" s="19"/>
      <c r="SR238" s="19"/>
      <c r="SS238" s="19"/>
      <c r="ST238" s="19"/>
      <c r="SU238" s="19"/>
      <c r="SV238" s="19"/>
      <c r="SW238" s="19"/>
      <c r="SX238" s="19"/>
      <c r="SY238" s="19"/>
      <c r="SZ238" s="19"/>
      <c r="TA238" s="19"/>
      <c r="TB238" s="19"/>
      <c r="TC238" s="19"/>
      <c r="TD238" s="19"/>
      <c r="TE238" s="19"/>
      <c r="TF238" s="19"/>
      <c r="TG238" s="19"/>
      <c r="TH238" s="19"/>
      <c r="TI238" s="19"/>
      <c r="TJ238" s="19"/>
      <c r="TK238" s="19"/>
      <c r="TL238" s="19"/>
      <c r="TM238" s="19"/>
      <c r="TN238" s="19"/>
      <c r="TO238" s="19"/>
      <c r="TP238" s="19"/>
      <c r="TQ238" s="19"/>
      <c r="TR238" s="19"/>
      <c r="TS238" s="19"/>
      <c r="TT238" s="19"/>
      <c r="TU238" s="19"/>
      <c r="TV238" s="19"/>
      <c r="TW238" s="19"/>
      <c r="TX238" s="19"/>
      <c r="TY238" s="19"/>
      <c r="TZ238" s="19"/>
      <c r="UA238" s="19"/>
      <c r="UB238" s="19"/>
      <c r="UC238" s="19"/>
      <c r="UD238" s="19"/>
      <c r="UE238" s="19"/>
      <c r="UF238" s="19"/>
      <c r="UG238" s="19"/>
      <c r="UH238" s="19"/>
      <c r="UI238" s="19"/>
      <c r="UJ238" s="19"/>
      <c r="UK238" s="19"/>
      <c r="UL238" s="19"/>
      <c r="UM238" s="19"/>
      <c r="UN238" s="19"/>
      <c r="UO238" s="19"/>
      <c r="UP238" s="19"/>
      <c r="UQ238" s="19"/>
      <c r="UR238" s="19"/>
      <c r="US238" s="19"/>
      <c r="UT238" s="19"/>
      <c r="UU238" s="19"/>
      <c r="UV238" s="19"/>
      <c r="UW238" s="19"/>
      <c r="UX238" s="19"/>
      <c r="UY238" s="19"/>
      <c r="UZ238" s="19"/>
      <c r="VA238" s="19"/>
      <c r="VB238" s="19"/>
      <c r="VC238" s="19"/>
      <c r="VD238" s="19"/>
      <c r="VE238" s="19"/>
      <c r="VF238" s="19"/>
      <c r="VG238" s="19"/>
      <c r="VH238" s="19"/>
      <c r="VI238" s="19"/>
      <c r="VJ238" s="19"/>
      <c r="VK238" s="19"/>
      <c r="VL238" s="19"/>
      <c r="VM238" s="19"/>
      <c r="VN238" s="19"/>
      <c r="VO238" s="19"/>
      <c r="VP238" s="19"/>
      <c r="VQ238" s="19"/>
      <c r="VR238" s="19"/>
      <c r="VS238" s="19"/>
      <c r="VT238" s="19"/>
      <c r="VU238" s="19"/>
      <c r="VV238" s="19"/>
      <c r="VW238" s="19"/>
      <c r="VX238" s="19"/>
      <c r="VY238" s="19"/>
      <c r="VZ238" s="19"/>
      <c r="WA238" s="19"/>
      <c r="WB238" s="19"/>
      <c r="WC238" s="19"/>
      <c r="WD238" s="19"/>
      <c r="WE238" s="19"/>
      <c r="WF238" s="19"/>
      <c r="WG238" s="19"/>
      <c r="WH238" s="19"/>
      <c r="WI238" s="19"/>
      <c r="WJ238" s="19"/>
      <c r="WK238" s="19"/>
      <c r="WL238" s="19"/>
      <c r="WM238" s="19"/>
      <c r="WN238" s="19"/>
      <c r="WO238" s="19"/>
      <c r="WP238" s="19"/>
      <c r="WQ238" s="19"/>
      <c r="WR238" s="19"/>
      <c r="WS238" s="19"/>
      <c r="WT238" s="19"/>
      <c r="WU238" s="19"/>
      <c r="WV238" s="19"/>
      <c r="WW238" s="19"/>
      <c r="WX238" s="19"/>
      <c r="WY238" s="19"/>
      <c r="WZ238" s="19"/>
      <c r="XA238" s="19"/>
      <c r="XB238" s="19"/>
      <c r="XC238" s="19"/>
      <c r="XD238" s="19"/>
      <c r="XE238" s="19"/>
      <c r="XF238" s="19"/>
      <c r="XG238" s="19"/>
      <c r="XH238" s="19"/>
      <c r="XI238" s="19"/>
      <c r="XJ238" s="19"/>
      <c r="XK238" s="19"/>
      <c r="XL238" s="19"/>
      <c r="XM238" s="19"/>
      <c r="XN238" s="19"/>
      <c r="XO238" s="19"/>
      <c r="XP238" s="19"/>
      <c r="XQ238" s="19"/>
      <c r="XR238" s="19"/>
      <c r="XS238" s="19"/>
      <c r="XT238" s="19"/>
      <c r="XU238" s="19"/>
      <c r="XV238" s="19"/>
      <c r="XW238" s="19"/>
      <c r="XX238" s="19"/>
      <c r="XY238" s="19"/>
      <c r="XZ238" s="19"/>
      <c r="YA238" s="19"/>
      <c r="YB238" s="19"/>
      <c r="YC238" s="19"/>
      <c r="YD238" s="19"/>
      <c r="YE238" s="19"/>
      <c r="YF238" s="19"/>
      <c r="YG238" s="19"/>
      <c r="YH238" s="19"/>
      <c r="YI238" s="19"/>
      <c r="YJ238" s="19"/>
      <c r="YK238" s="19"/>
      <c r="YL238" s="19"/>
      <c r="YM238" s="19"/>
      <c r="YN238" s="19"/>
      <c r="YO238" s="19"/>
      <c r="YP238" s="19"/>
      <c r="YQ238" s="19"/>
      <c r="YR238" s="19"/>
      <c r="YS238" s="19"/>
      <c r="YT238" s="19"/>
      <c r="YU238" s="19"/>
      <c r="YV238" s="19"/>
      <c r="YW238" s="19"/>
      <c r="YX238" s="19"/>
      <c r="YY238" s="19"/>
      <c r="YZ238" s="19"/>
      <c r="ZA238" s="19"/>
      <c r="ZB238" s="19"/>
      <c r="ZC238" s="19"/>
      <c r="ZD238" s="19"/>
      <c r="ZE238" s="19"/>
      <c r="ZF238" s="19"/>
      <c r="ZG238" s="19"/>
      <c r="ZH238" s="19"/>
      <c r="ZI238" s="19"/>
      <c r="ZJ238" s="19"/>
      <c r="ZK238" s="19"/>
      <c r="ZL238" s="19"/>
      <c r="ZM238" s="19"/>
      <c r="ZN238" s="19"/>
      <c r="ZO238" s="19"/>
      <c r="ZP238" s="19"/>
      <c r="ZQ238" s="19"/>
      <c r="ZR238" s="19"/>
      <c r="ZS238" s="19"/>
      <c r="ZT238" s="19"/>
      <c r="ZU238" s="19"/>
      <c r="ZV238" s="19"/>
      <c r="ZW238" s="19"/>
      <c r="ZX238" s="19"/>
      <c r="ZY238" s="19"/>
      <c r="ZZ238" s="19"/>
      <c r="AAA238" s="19"/>
      <c r="AAB238" s="19"/>
      <c r="AAC238" s="19"/>
      <c r="AAD238" s="19"/>
      <c r="AAE238" s="19"/>
      <c r="AAF238" s="19"/>
      <c r="AAG238" s="19"/>
      <c r="AAH238" s="19"/>
      <c r="AAI238" s="19"/>
      <c r="AAJ238" s="19"/>
      <c r="AAK238" s="19"/>
      <c r="AAL238" s="19"/>
      <c r="AAM238" s="19"/>
      <c r="AAN238" s="19"/>
      <c r="AAO238" s="19"/>
      <c r="AAP238" s="19"/>
      <c r="AAQ238" s="19"/>
      <c r="AAR238" s="19"/>
      <c r="AAS238" s="19"/>
      <c r="AAT238" s="19"/>
      <c r="AAU238" s="19"/>
      <c r="AAV238" s="19"/>
      <c r="AAW238" s="19"/>
      <c r="AAX238" s="19"/>
      <c r="AAY238" s="19"/>
      <c r="AAZ238" s="19"/>
      <c r="ABA238" s="19"/>
      <c r="ABB238" s="19"/>
    </row>
    <row r="239" spans="1:731" s="2" customFormat="1" ht="32.25" customHeight="1" x14ac:dyDescent="0.2">
      <c r="A239" s="179" t="s">
        <v>134</v>
      </c>
      <c r="B239" s="179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  <c r="IW239" s="19"/>
      <c r="IX239" s="19"/>
      <c r="IY239" s="19"/>
      <c r="IZ239" s="19"/>
      <c r="JA239" s="19"/>
      <c r="JB239" s="19"/>
      <c r="JC239" s="19"/>
      <c r="JD239" s="19"/>
      <c r="JE239" s="19"/>
      <c r="JF239" s="19"/>
      <c r="JG239" s="19"/>
      <c r="JH239" s="19"/>
      <c r="JI239" s="19"/>
      <c r="JJ239" s="19"/>
      <c r="JK239" s="19"/>
      <c r="JL239" s="19"/>
      <c r="JM239" s="19"/>
      <c r="JN239" s="19"/>
      <c r="JO239" s="19"/>
      <c r="JP239" s="19"/>
      <c r="JQ239" s="19"/>
      <c r="JR239" s="19"/>
      <c r="JS239" s="19"/>
      <c r="JT239" s="19"/>
      <c r="JU239" s="19"/>
      <c r="JV239" s="19"/>
      <c r="JW239" s="19"/>
      <c r="JX239" s="19"/>
      <c r="JY239" s="19"/>
      <c r="JZ239" s="19"/>
      <c r="KA239" s="19"/>
      <c r="KB239" s="19"/>
      <c r="KC239" s="19"/>
      <c r="KD239" s="19"/>
      <c r="KE239" s="19"/>
      <c r="KF239" s="19"/>
      <c r="KG239" s="19"/>
      <c r="KH239" s="19"/>
      <c r="KI239" s="19"/>
      <c r="KJ239" s="19"/>
      <c r="KK239" s="19"/>
      <c r="KL239" s="19"/>
      <c r="KM239" s="19"/>
      <c r="KN239" s="19"/>
      <c r="KO239" s="19"/>
      <c r="KP239" s="19"/>
      <c r="KQ239" s="19"/>
      <c r="KR239" s="19"/>
      <c r="KS239" s="19"/>
      <c r="KT239" s="19"/>
      <c r="KU239" s="19"/>
      <c r="KV239" s="19"/>
      <c r="KW239" s="19"/>
      <c r="KX239" s="19"/>
      <c r="KY239" s="19"/>
      <c r="KZ239" s="19"/>
      <c r="LA239" s="19"/>
      <c r="LB239" s="19"/>
      <c r="LC239" s="19"/>
      <c r="LD239" s="19"/>
      <c r="LE239" s="19"/>
      <c r="LF239" s="19"/>
      <c r="LG239" s="19"/>
      <c r="LH239" s="19"/>
      <c r="LI239" s="19"/>
      <c r="LJ239" s="19"/>
      <c r="LK239" s="19"/>
      <c r="LL239" s="19"/>
      <c r="LM239" s="19"/>
      <c r="LN239" s="19"/>
      <c r="LO239" s="19"/>
      <c r="LP239" s="19"/>
      <c r="LQ239" s="19"/>
      <c r="LR239" s="19"/>
      <c r="LS239" s="19"/>
      <c r="LT239" s="19"/>
      <c r="LU239" s="19"/>
      <c r="LV239" s="19"/>
      <c r="LW239" s="19"/>
      <c r="LX239" s="19"/>
      <c r="LY239" s="19"/>
      <c r="LZ239" s="19"/>
      <c r="MA239" s="19"/>
      <c r="MB239" s="19"/>
      <c r="MC239" s="19"/>
      <c r="MD239" s="19"/>
      <c r="ME239" s="19"/>
      <c r="MF239" s="19"/>
      <c r="MG239" s="19"/>
      <c r="MH239" s="19"/>
      <c r="MI239" s="19"/>
      <c r="MJ239" s="19"/>
      <c r="MK239" s="19"/>
      <c r="ML239" s="19"/>
      <c r="MM239" s="19"/>
      <c r="MN239" s="19"/>
      <c r="MO239" s="19"/>
      <c r="MP239" s="19"/>
      <c r="MQ239" s="19"/>
      <c r="MR239" s="19"/>
      <c r="MS239" s="19"/>
      <c r="MT239" s="19"/>
      <c r="MU239" s="19"/>
      <c r="MV239" s="19"/>
      <c r="MW239" s="19"/>
      <c r="MX239" s="19"/>
      <c r="MY239" s="19"/>
      <c r="MZ239" s="19"/>
      <c r="NA239" s="19"/>
      <c r="NB239" s="19"/>
      <c r="NC239" s="19"/>
      <c r="ND239" s="19"/>
      <c r="NE239" s="19"/>
      <c r="NF239" s="19"/>
      <c r="NG239" s="19"/>
      <c r="NH239" s="19"/>
      <c r="NI239" s="19"/>
      <c r="NJ239" s="19"/>
      <c r="NK239" s="19"/>
      <c r="NL239" s="19"/>
      <c r="NM239" s="19"/>
      <c r="NN239" s="19"/>
      <c r="NO239" s="19"/>
      <c r="NP239" s="19"/>
      <c r="NQ239" s="19"/>
      <c r="NR239" s="19"/>
      <c r="NS239" s="19"/>
      <c r="NT239" s="19"/>
      <c r="NU239" s="19"/>
      <c r="NV239" s="19"/>
      <c r="NW239" s="19"/>
      <c r="NX239" s="19"/>
      <c r="NY239" s="19"/>
      <c r="NZ239" s="19"/>
      <c r="OA239" s="19"/>
      <c r="OB239" s="19"/>
      <c r="OC239" s="19"/>
      <c r="OD239" s="19"/>
      <c r="OE239" s="19"/>
      <c r="OF239" s="19"/>
      <c r="OG239" s="19"/>
      <c r="OH239" s="19"/>
      <c r="OI239" s="19"/>
      <c r="OJ239" s="19"/>
      <c r="OK239" s="19"/>
      <c r="OL239" s="19"/>
      <c r="OM239" s="19"/>
      <c r="ON239" s="19"/>
      <c r="OO239" s="19"/>
      <c r="OP239" s="19"/>
      <c r="OQ239" s="19"/>
      <c r="OR239" s="19"/>
      <c r="OS239" s="19"/>
      <c r="OT239" s="19"/>
      <c r="OU239" s="19"/>
      <c r="OV239" s="19"/>
      <c r="OW239" s="19"/>
      <c r="OX239" s="19"/>
      <c r="OY239" s="19"/>
      <c r="OZ239" s="19"/>
      <c r="PA239" s="19"/>
      <c r="PB239" s="19"/>
      <c r="PC239" s="19"/>
      <c r="PD239" s="19"/>
      <c r="PE239" s="19"/>
      <c r="PF239" s="19"/>
      <c r="PG239" s="19"/>
      <c r="PH239" s="19"/>
      <c r="PI239" s="19"/>
      <c r="PJ239" s="19"/>
      <c r="PK239" s="19"/>
      <c r="PL239" s="19"/>
      <c r="PM239" s="19"/>
      <c r="PN239" s="19"/>
      <c r="PO239" s="19"/>
      <c r="PP239" s="19"/>
      <c r="PQ239" s="19"/>
      <c r="PR239" s="19"/>
      <c r="PS239" s="19"/>
      <c r="PT239" s="19"/>
      <c r="PU239" s="19"/>
      <c r="PV239" s="19"/>
      <c r="PW239" s="19"/>
      <c r="PX239" s="19"/>
      <c r="PY239" s="19"/>
      <c r="PZ239" s="19"/>
      <c r="QA239" s="19"/>
      <c r="QB239" s="19"/>
      <c r="QC239" s="19"/>
      <c r="QD239" s="19"/>
      <c r="QE239" s="19"/>
      <c r="QF239" s="19"/>
      <c r="QG239" s="19"/>
      <c r="QH239" s="19"/>
      <c r="QI239" s="19"/>
      <c r="QJ239" s="19"/>
      <c r="QK239" s="19"/>
      <c r="QL239" s="19"/>
      <c r="QM239" s="19"/>
      <c r="QN239" s="19"/>
      <c r="QO239" s="19"/>
      <c r="QP239" s="19"/>
      <c r="QQ239" s="19"/>
      <c r="QR239" s="19"/>
      <c r="QS239" s="19"/>
      <c r="QT239" s="19"/>
      <c r="QU239" s="19"/>
      <c r="QV239" s="19"/>
      <c r="QW239" s="19"/>
      <c r="QX239" s="19"/>
      <c r="QY239" s="19"/>
      <c r="QZ239" s="19"/>
      <c r="RA239" s="19"/>
      <c r="RB239" s="19"/>
      <c r="RC239" s="19"/>
      <c r="RD239" s="19"/>
      <c r="RE239" s="19"/>
      <c r="RF239" s="19"/>
      <c r="RG239" s="19"/>
      <c r="RH239" s="19"/>
      <c r="RI239" s="19"/>
      <c r="RJ239" s="19"/>
      <c r="RK239" s="19"/>
      <c r="RL239" s="19"/>
      <c r="RM239" s="19"/>
      <c r="RN239" s="19"/>
      <c r="RO239" s="19"/>
      <c r="RP239" s="19"/>
      <c r="RQ239" s="19"/>
      <c r="RR239" s="19"/>
      <c r="RS239" s="19"/>
      <c r="RT239" s="19"/>
      <c r="RU239" s="19"/>
      <c r="RV239" s="19"/>
      <c r="RW239" s="19"/>
      <c r="RX239" s="19"/>
      <c r="RY239" s="19"/>
      <c r="RZ239" s="19"/>
      <c r="SA239" s="19"/>
      <c r="SB239" s="19"/>
      <c r="SC239" s="19"/>
      <c r="SD239" s="19"/>
      <c r="SE239" s="19"/>
      <c r="SF239" s="19"/>
      <c r="SG239" s="19"/>
      <c r="SH239" s="19"/>
      <c r="SI239" s="19"/>
      <c r="SJ239" s="19"/>
      <c r="SK239" s="19"/>
      <c r="SL239" s="19"/>
      <c r="SM239" s="19"/>
      <c r="SN239" s="19"/>
      <c r="SO239" s="19"/>
      <c r="SP239" s="19"/>
      <c r="SQ239" s="19"/>
      <c r="SR239" s="19"/>
      <c r="SS239" s="19"/>
      <c r="ST239" s="19"/>
      <c r="SU239" s="19"/>
      <c r="SV239" s="19"/>
      <c r="SW239" s="19"/>
      <c r="SX239" s="19"/>
      <c r="SY239" s="19"/>
      <c r="SZ239" s="19"/>
      <c r="TA239" s="19"/>
      <c r="TB239" s="19"/>
      <c r="TC239" s="19"/>
      <c r="TD239" s="19"/>
      <c r="TE239" s="19"/>
      <c r="TF239" s="19"/>
      <c r="TG239" s="19"/>
      <c r="TH239" s="19"/>
      <c r="TI239" s="19"/>
      <c r="TJ239" s="19"/>
      <c r="TK239" s="19"/>
      <c r="TL239" s="19"/>
      <c r="TM239" s="19"/>
      <c r="TN239" s="19"/>
      <c r="TO239" s="19"/>
      <c r="TP239" s="19"/>
      <c r="TQ239" s="19"/>
      <c r="TR239" s="19"/>
      <c r="TS239" s="19"/>
      <c r="TT239" s="19"/>
      <c r="TU239" s="19"/>
      <c r="TV239" s="19"/>
      <c r="TW239" s="19"/>
      <c r="TX239" s="19"/>
      <c r="TY239" s="19"/>
      <c r="TZ239" s="19"/>
      <c r="UA239" s="19"/>
      <c r="UB239" s="19"/>
      <c r="UC239" s="19"/>
      <c r="UD239" s="19"/>
      <c r="UE239" s="19"/>
      <c r="UF239" s="19"/>
      <c r="UG239" s="19"/>
      <c r="UH239" s="19"/>
      <c r="UI239" s="19"/>
      <c r="UJ239" s="19"/>
      <c r="UK239" s="19"/>
      <c r="UL239" s="19"/>
      <c r="UM239" s="19"/>
      <c r="UN239" s="19"/>
      <c r="UO239" s="19"/>
      <c r="UP239" s="19"/>
      <c r="UQ239" s="19"/>
      <c r="UR239" s="19"/>
      <c r="US239" s="19"/>
      <c r="UT239" s="19"/>
      <c r="UU239" s="19"/>
      <c r="UV239" s="19"/>
      <c r="UW239" s="19"/>
      <c r="UX239" s="19"/>
      <c r="UY239" s="19"/>
      <c r="UZ239" s="19"/>
      <c r="VA239" s="19"/>
      <c r="VB239" s="19"/>
      <c r="VC239" s="19"/>
      <c r="VD239" s="19"/>
      <c r="VE239" s="19"/>
      <c r="VF239" s="19"/>
      <c r="VG239" s="19"/>
      <c r="VH239" s="19"/>
      <c r="VI239" s="19"/>
      <c r="VJ239" s="19"/>
      <c r="VK239" s="19"/>
      <c r="VL239" s="19"/>
      <c r="VM239" s="19"/>
      <c r="VN239" s="19"/>
      <c r="VO239" s="19"/>
      <c r="VP239" s="19"/>
      <c r="VQ239" s="19"/>
      <c r="VR239" s="19"/>
      <c r="VS239" s="19"/>
      <c r="VT239" s="19"/>
      <c r="VU239" s="19"/>
      <c r="VV239" s="19"/>
      <c r="VW239" s="19"/>
      <c r="VX239" s="19"/>
      <c r="VY239" s="19"/>
      <c r="VZ239" s="19"/>
      <c r="WA239" s="19"/>
      <c r="WB239" s="19"/>
      <c r="WC239" s="19"/>
      <c r="WD239" s="19"/>
      <c r="WE239" s="19"/>
      <c r="WF239" s="19"/>
      <c r="WG239" s="19"/>
      <c r="WH239" s="19"/>
      <c r="WI239" s="19"/>
      <c r="WJ239" s="19"/>
      <c r="WK239" s="19"/>
      <c r="WL239" s="19"/>
      <c r="WM239" s="19"/>
      <c r="WN239" s="19"/>
      <c r="WO239" s="19"/>
      <c r="WP239" s="19"/>
      <c r="WQ239" s="19"/>
      <c r="WR239" s="19"/>
      <c r="WS239" s="19"/>
      <c r="WT239" s="19"/>
      <c r="WU239" s="19"/>
      <c r="WV239" s="19"/>
      <c r="WW239" s="19"/>
      <c r="WX239" s="19"/>
      <c r="WY239" s="19"/>
      <c r="WZ239" s="19"/>
      <c r="XA239" s="19"/>
      <c r="XB239" s="19"/>
      <c r="XC239" s="19"/>
      <c r="XD239" s="19"/>
      <c r="XE239" s="19"/>
      <c r="XF239" s="19"/>
      <c r="XG239" s="19"/>
      <c r="XH239" s="19"/>
      <c r="XI239" s="19"/>
      <c r="XJ239" s="19"/>
      <c r="XK239" s="19"/>
      <c r="XL239" s="19"/>
      <c r="XM239" s="19"/>
      <c r="XN239" s="19"/>
      <c r="XO239" s="19"/>
      <c r="XP239" s="19"/>
      <c r="XQ239" s="19"/>
      <c r="XR239" s="19"/>
      <c r="XS239" s="19"/>
      <c r="XT239" s="19"/>
      <c r="XU239" s="19"/>
      <c r="XV239" s="19"/>
      <c r="XW239" s="19"/>
      <c r="XX239" s="19"/>
      <c r="XY239" s="19"/>
      <c r="XZ239" s="19"/>
      <c r="YA239" s="19"/>
      <c r="YB239" s="19"/>
      <c r="YC239" s="19"/>
      <c r="YD239" s="19"/>
      <c r="YE239" s="19"/>
      <c r="YF239" s="19"/>
      <c r="YG239" s="19"/>
      <c r="YH239" s="19"/>
      <c r="YI239" s="19"/>
      <c r="YJ239" s="19"/>
      <c r="YK239" s="19"/>
      <c r="YL239" s="19"/>
      <c r="YM239" s="19"/>
      <c r="YN239" s="19"/>
      <c r="YO239" s="19"/>
      <c r="YP239" s="19"/>
      <c r="YQ239" s="19"/>
      <c r="YR239" s="19"/>
      <c r="YS239" s="19"/>
      <c r="YT239" s="19"/>
      <c r="YU239" s="19"/>
      <c r="YV239" s="19"/>
      <c r="YW239" s="19"/>
      <c r="YX239" s="19"/>
      <c r="YY239" s="19"/>
      <c r="YZ239" s="19"/>
      <c r="ZA239" s="19"/>
      <c r="ZB239" s="19"/>
      <c r="ZC239" s="19"/>
      <c r="ZD239" s="19"/>
      <c r="ZE239" s="19"/>
      <c r="ZF239" s="19"/>
      <c r="ZG239" s="19"/>
      <c r="ZH239" s="19"/>
      <c r="ZI239" s="19"/>
      <c r="ZJ239" s="19"/>
      <c r="ZK239" s="19"/>
      <c r="ZL239" s="19"/>
      <c r="ZM239" s="19"/>
      <c r="ZN239" s="19"/>
      <c r="ZO239" s="19"/>
      <c r="ZP239" s="19"/>
      <c r="ZQ239" s="19"/>
      <c r="ZR239" s="19"/>
      <c r="ZS239" s="19"/>
      <c r="ZT239" s="19"/>
      <c r="ZU239" s="19"/>
      <c r="ZV239" s="19"/>
      <c r="ZW239" s="19"/>
      <c r="ZX239" s="19"/>
      <c r="ZY239" s="19"/>
      <c r="ZZ239" s="19"/>
      <c r="AAA239" s="19"/>
      <c r="AAB239" s="19"/>
      <c r="AAC239" s="19"/>
      <c r="AAD239" s="19"/>
      <c r="AAE239" s="19"/>
      <c r="AAF239" s="19"/>
      <c r="AAG239" s="19"/>
      <c r="AAH239" s="19"/>
      <c r="AAI239" s="19"/>
      <c r="AAJ239" s="19"/>
      <c r="AAK239" s="19"/>
      <c r="AAL239" s="19"/>
      <c r="AAM239" s="19"/>
      <c r="AAN239" s="19"/>
      <c r="AAO239" s="19"/>
      <c r="AAP239" s="19"/>
      <c r="AAQ239" s="19"/>
      <c r="AAR239" s="19"/>
      <c r="AAS239" s="19"/>
      <c r="AAT239" s="19"/>
      <c r="AAU239" s="19"/>
      <c r="AAV239" s="19"/>
      <c r="AAW239" s="19"/>
      <c r="AAX239" s="19"/>
      <c r="AAY239" s="19"/>
      <c r="AAZ239" s="19"/>
      <c r="ABA239" s="19"/>
      <c r="ABB239" s="19"/>
      <c r="ABC239" s="18"/>
    </row>
    <row r="240" spans="1:731" s="2" customFormat="1" ht="42" customHeight="1" x14ac:dyDescent="0.2">
      <c r="A240" s="178" t="s">
        <v>99</v>
      </c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  <c r="IW240" s="19"/>
      <c r="IX240" s="19"/>
      <c r="IY240" s="19"/>
      <c r="IZ240" s="19"/>
      <c r="JA240" s="19"/>
      <c r="JB240" s="19"/>
      <c r="JC240" s="19"/>
      <c r="JD240" s="19"/>
      <c r="JE240" s="19"/>
      <c r="JF240" s="19"/>
      <c r="JG240" s="19"/>
      <c r="JH240" s="19"/>
      <c r="JI240" s="19"/>
      <c r="JJ240" s="19"/>
      <c r="JK240" s="19"/>
      <c r="JL240" s="19"/>
      <c r="JM240" s="19"/>
      <c r="JN240" s="19"/>
      <c r="JO240" s="19"/>
      <c r="JP240" s="19"/>
      <c r="JQ240" s="19"/>
      <c r="JR240" s="19"/>
      <c r="JS240" s="19"/>
      <c r="JT240" s="19"/>
      <c r="JU240" s="19"/>
      <c r="JV240" s="19"/>
      <c r="JW240" s="19"/>
      <c r="JX240" s="19"/>
      <c r="JY240" s="19"/>
      <c r="JZ240" s="19"/>
      <c r="KA240" s="19"/>
      <c r="KB240" s="19"/>
      <c r="KC240" s="19"/>
      <c r="KD240" s="19"/>
      <c r="KE240" s="19"/>
      <c r="KF240" s="19"/>
      <c r="KG240" s="19"/>
      <c r="KH240" s="19"/>
      <c r="KI240" s="19"/>
      <c r="KJ240" s="19"/>
      <c r="KK240" s="19"/>
      <c r="KL240" s="19"/>
      <c r="KM240" s="19"/>
      <c r="KN240" s="19"/>
      <c r="KO240" s="19"/>
      <c r="KP240" s="19"/>
      <c r="KQ240" s="19"/>
      <c r="KR240" s="19"/>
      <c r="KS240" s="19"/>
      <c r="KT240" s="19"/>
      <c r="KU240" s="19"/>
      <c r="KV240" s="19"/>
      <c r="KW240" s="19"/>
      <c r="KX240" s="19"/>
      <c r="KY240" s="19"/>
      <c r="KZ240" s="19"/>
      <c r="LA240" s="19"/>
      <c r="LB240" s="19"/>
      <c r="LC240" s="19"/>
      <c r="LD240" s="19"/>
      <c r="LE240" s="19"/>
      <c r="LF240" s="19"/>
      <c r="LG240" s="19"/>
      <c r="LH240" s="19"/>
      <c r="LI240" s="19"/>
      <c r="LJ240" s="19"/>
      <c r="LK240" s="19"/>
      <c r="LL240" s="19"/>
      <c r="LM240" s="19"/>
      <c r="LN240" s="19"/>
      <c r="LO240" s="19"/>
      <c r="LP240" s="19"/>
      <c r="LQ240" s="19"/>
      <c r="LR240" s="19"/>
      <c r="LS240" s="19"/>
      <c r="LT240" s="19"/>
      <c r="LU240" s="19"/>
      <c r="LV240" s="19"/>
      <c r="LW240" s="19"/>
      <c r="LX240" s="19"/>
      <c r="LY240" s="19"/>
      <c r="LZ240" s="19"/>
      <c r="MA240" s="19"/>
      <c r="MB240" s="19"/>
      <c r="MC240" s="19"/>
      <c r="MD240" s="19"/>
      <c r="ME240" s="19"/>
      <c r="MF240" s="19"/>
      <c r="MG240" s="19"/>
      <c r="MH240" s="19"/>
      <c r="MI240" s="19"/>
      <c r="MJ240" s="19"/>
      <c r="MK240" s="19"/>
      <c r="ML240" s="19"/>
      <c r="MM240" s="19"/>
      <c r="MN240" s="19"/>
      <c r="MO240" s="19"/>
      <c r="MP240" s="19"/>
      <c r="MQ240" s="19"/>
      <c r="MR240" s="19"/>
      <c r="MS240" s="19"/>
      <c r="MT240" s="19"/>
      <c r="MU240" s="19"/>
      <c r="MV240" s="19"/>
      <c r="MW240" s="19"/>
      <c r="MX240" s="19"/>
      <c r="MY240" s="19"/>
      <c r="MZ240" s="19"/>
      <c r="NA240" s="19"/>
      <c r="NB240" s="19"/>
      <c r="NC240" s="19"/>
      <c r="ND240" s="19"/>
      <c r="NE240" s="19"/>
      <c r="NF240" s="19"/>
      <c r="NG240" s="19"/>
      <c r="NH240" s="19"/>
      <c r="NI240" s="19"/>
      <c r="NJ240" s="19"/>
      <c r="NK240" s="19"/>
      <c r="NL240" s="19"/>
      <c r="NM240" s="19"/>
      <c r="NN240" s="19"/>
      <c r="NO240" s="19"/>
      <c r="NP240" s="19"/>
      <c r="NQ240" s="19"/>
      <c r="NR240" s="19"/>
      <c r="NS240" s="19"/>
      <c r="NT240" s="19"/>
      <c r="NU240" s="19"/>
      <c r="NV240" s="19"/>
      <c r="NW240" s="19"/>
      <c r="NX240" s="19"/>
      <c r="NY240" s="19"/>
      <c r="NZ240" s="19"/>
      <c r="OA240" s="19"/>
      <c r="OB240" s="19"/>
      <c r="OC240" s="19"/>
      <c r="OD240" s="19"/>
      <c r="OE240" s="19"/>
      <c r="OF240" s="19"/>
      <c r="OG240" s="19"/>
      <c r="OH240" s="19"/>
      <c r="OI240" s="19"/>
      <c r="OJ240" s="19"/>
      <c r="OK240" s="19"/>
      <c r="OL240" s="19"/>
      <c r="OM240" s="19"/>
      <c r="ON240" s="19"/>
      <c r="OO240" s="19"/>
      <c r="OP240" s="19"/>
      <c r="OQ240" s="19"/>
      <c r="OR240" s="19"/>
      <c r="OS240" s="19"/>
      <c r="OT240" s="19"/>
      <c r="OU240" s="19"/>
      <c r="OV240" s="19"/>
      <c r="OW240" s="19"/>
      <c r="OX240" s="19"/>
      <c r="OY240" s="19"/>
      <c r="OZ240" s="19"/>
      <c r="PA240" s="19"/>
      <c r="PB240" s="19"/>
      <c r="PC240" s="19"/>
      <c r="PD240" s="19"/>
      <c r="PE240" s="19"/>
      <c r="PF240" s="19"/>
      <c r="PG240" s="19"/>
      <c r="PH240" s="19"/>
      <c r="PI240" s="19"/>
      <c r="PJ240" s="19"/>
      <c r="PK240" s="19"/>
      <c r="PL240" s="19"/>
      <c r="PM240" s="19"/>
      <c r="PN240" s="19"/>
      <c r="PO240" s="19"/>
      <c r="PP240" s="19"/>
      <c r="PQ240" s="19"/>
      <c r="PR240" s="19"/>
      <c r="PS240" s="19"/>
      <c r="PT240" s="19"/>
      <c r="PU240" s="19"/>
      <c r="PV240" s="19"/>
      <c r="PW240" s="19"/>
      <c r="PX240" s="19"/>
      <c r="PY240" s="19"/>
      <c r="PZ240" s="19"/>
      <c r="QA240" s="19"/>
      <c r="QB240" s="19"/>
      <c r="QC240" s="19"/>
      <c r="QD240" s="19"/>
      <c r="QE240" s="19"/>
      <c r="QF240" s="19"/>
      <c r="QG240" s="19"/>
      <c r="QH240" s="19"/>
      <c r="QI240" s="19"/>
      <c r="QJ240" s="19"/>
      <c r="QK240" s="19"/>
      <c r="QL240" s="19"/>
      <c r="QM240" s="19"/>
      <c r="QN240" s="19"/>
      <c r="QO240" s="19"/>
      <c r="QP240" s="19"/>
      <c r="QQ240" s="19"/>
      <c r="QR240" s="19"/>
      <c r="QS240" s="19"/>
      <c r="QT240" s="19"/>
      <c r="QU240" s="19"/>
      <c r="QV240" s="19"/>
      <c r="QW240" s="19"/>
      <c r="QX240" s="19"/>
      <c r="QY240" s="19"/>
      <c r="QZ240" s="19"/>
      <c r="RA240" s="19"/>
      <c r="RB240" s="19"/>
      <c r="RC240" s="19"/>
      <c r="RD240" s="19"/>
      <c r="RE240" s="19"/>
      <c r="RF240" s="19"/>
      <c r="RG240" s="19"/>
      <c r="RH240" s="19"/>
      <c r="RI240" s="19"/>
      <c r="RJ240" s="19"/>
      <c r="RK240" s="19"/>
      <c r="RL240" s="19"/>
      <c r="RM240" s="19"/>
      <c r="RN240" s="19"/>
      <c r="RO240" s="19"/>
      <c r="RP240" s="19"/>
      <c r="RQ240" s="19"/>
      <c r="RR240" s="19"/>
      <c r="RS240" s="19"/>
      <c r="RT240" s="19"/>
      <c r="RU240" s="19"/>
      <c r="RV240" s="19"/>
      <c r="RW240" s="19"/>
      <c r="RX240" s="19"/>
      <c r="RY240" s="19"/>
      <c r="RZ240" s="19"/>
      <c r="SA240" s="19"/>
      <c r="SB240" s="19"/>
      <c r="SC240" s="19"/>
      <c r="SD240" s="19"/>
      <c r="SE240" s="19"/>
      <c r="SF240" s="19"/>
      <c r="SG240" s="19"/>
      <c r="SH240" s="19"/>
      <c r="SI240" s="19"/>
      <c r="SJ240" s="19"/>
      <c r="SK240" s="19"/>
      <c r="SL240" s="19"/>
      <c r="SM240" s="19"/>
      <c r="SN240" s="19"/>
      <c r="SO240" s="19"/>
      <c r="SP240" s="19"/>
      <c r="SQ240" s="19"/>
      <c r="SR240" s="19"/>
      <c r="SS240" s="19"/>
      <c r="ST240" s="19"/>
      <c r="SU240" s="19"/>
      <c r="SV240" s="19"/>
      <c r="SW240" s="19"/>
      <c r="SX240" s="19"/>
      <c r="SY240" s="19"/>
      <c r="SZ240" s="19"/>
      <c r="TA240" s="19"/>
      <c r="TB240" s="19"/>
      <c r="TC240" s="19"/>
      <c r="TD240" s="19"/>
      <c r="TE240" s="19"/>
      <c r="TF240" s="19"/>
      <c r="TG240" s="19"/>
      <c r="TH240" s="19"/>
      <c r="TI240" s="19"/>
      <c r="TJ240" s="19"/>
      <c r="TK240" s="19"/>
      <c r="TL240" s="19"/>
      <c r="TM240" s="19"/>
      <c r="TN240" s="19"/>
      <c r="TO240" s="19"/>
      <c r="TP240" s="19"/>
      <c r="TQ240" s="19"/>
      <c r="TR240" s="19"/>
      <c r="TS240" s="19"/>
      <c r="TT240" s="19"/>
      <c r="TU240" s="19"/>
      <c r="TV240" s="19"/>
      <c r="TW240" s="19"/>
      <c r="TX240" s="19"/>
      <c r="TY240" s="19"/>
      <c r="TZ240" s="19"/>
      <c r="UA240" s="19"/>
      <c r="UB240" s="19"/>
      <c r="UC240" s="19"/>
      <c r="UD240" s="19"/>
      <c r="UE240" s="19"/>
      <c r="UF240" s="19"/>
      <c r="UG240" s="19"/>
      <c r="UH240" s="19"/>
      <c r="UI240" s="19"/>
      <c r="UJ240" s="19"/>
      <c r="UK240" s="19"/>
      <c r="UL240" s="19"/>
      <c r="UM240" s="19"/>
      <c r="UN240" s="19"/>
      <c r="UO240" s="19"/>
      <c r="UP240" s="19"/>
      <c r="UQ240" s="19"/>
      <c r="UR240" s="19"/>
      <c r="US240" s="19"/>
      <c r="UT240" s="19"/>
      <c r="UU240" s="19"/>
      <c r="UV240" s="19"/>
      <c r="UW240" s="19"/>
      <c r="UX240" s="19"/>
      <c r="UY240" s="19"/>
      <c r="UZ240" s="19"/>
      <c r="VA240" s="19"/>
      <c r="VB240" s="19"/>
      <c r="VC240" s="19"/>
      <c r="VD240" s="19"/>
      <c r="VE240" s="19"/>
      <c r="VF240" s="19"/>
      <c r="VG240" s="19"/>
      <c r="VH240" s="19"/>
      <c r="VI240" s="19"/>
      <c r="VJ240" s="19"/>
      <c r="VK240" s="19"/>
      <c r="VL240" s="19"/>
      <c r="VM240" s="19"/>
      <c r="VN240" s="19"/>
      <c r="VO240" s="19"/>
      <c r="VP240" s="19"/>
      <c r="VQ240" s="19"/>
      <c r="VR240" s="19"/>
      <c r="VS240" s="19"/>
      <c r="VT240" s="19"/>
      <c r="VU240" s="19"/>
      <c r="VV240" s="19"/>
      <c r="VW240" s="19"/>
      <c r="VX240" s="19"/>
      <c r="VY240" s="19"/>
      <c r="VZ240" s="19"/>
      <c r="WA240" s="19"/>
      <c r="WB240" s="19"/>
      <c r="WC240" s="19"/>
      <c r="WD240" s="19"/>
      <c r="WE240" s="19"/>
      <c r="WF240" s="19"/>
      <c r="WG240" s="19"/>
      <c r="WH240" s="19"/>
      <c r="WI240" s="19"/>
      <c r="WJ240" s="19"/>
      <c r="WK240" s="19"/>
      <c r="WL240" s="19"/>
      <c r="WM240" s="19"/>
      <c r="WN240" s="19"/>
      <c r="WO240" s="19"/>
      <c r="WP240" s="19"/>
      <c r="WQ240" s="19"/>
      <c r="WR240" s="19"/>
      <c r="WS240" s="19"/>
      <c r="WT240" s="19"/>
      <c r="WU240" s="19"/>
      <c r="WV240" s="19"/>
      <c r="WW240" s="19"/>
      <c r="WX240" s="19"/>
      <c r="WY240" s="19"/>
      <c r="WZ240" s="19"/>
      <c r="XA240" s="19"/>
      <c r="XB240" s="19"/>
      <c r="XC240" s="19"/>
      <c r="XD240" s="19"/>
      <c r="XE240" s="19"/>
      <c r="XF240" s="19"/>
      <c r="XG240" s="19"/>
      <c r="XH240" s="19"/>
      <c r="XI240" s="19"/>
      <c r="XJ240" s="19"/>
      <c r="XK240" s="19"/>
      <c r="XL240" s="19"/>
      <c r="XM240" s="19"/>
      <c r="XN240" s="19"/>
      <c r="XO240" s="19"/>
      <c r="XP240" s="19"/>
      <c r="XQ240" s="19"/>
      <c r="XR240" s="19"/>
      <c r="XS240" s="19"/>
      <c r="XT240" s="19"/>
      <c r="XU240" s="19"/>
      <c r="XV240" s="19"/>
      <c r="XW240" s="19"/>
      <c r="XX240" s="19"/>
      <c r="XY240" s="19"/>
      <c r="XZ240" s="19"/>
      <c r="YA240" s="19"/>
      <c r="YB240" s="19"/>
      <c r="YC240" s="19"/>
      <c r="YD240" s="19"/>
      <c r="YE240" s="19"/>
      <c r="YF240" s="19"/>
      <c r="YG240" s="19"/>
      <c r="YH240" s="19"/>
      <c r="YI240" s="19"/>
      <c r="YJ240" s="19"/>
      <c r="YK240" s="19"/>
      <c r="YL240" s="19"/>
      <c r="YM240" s="19"/>
      <c r="YN240" s="19"/>
      <c r="YO240" s="19"/>
      <c r="YP240" s="19"/>
      <c r="YQ240" s="19"/>
      <c r="YR240" s="19"/>
      <c r="YS240" s="19"/>
      <c r="YT240" s="19"/>
      <c r="YU240" s="19"/>
      <c r="YV240" s="19"/>
      <c r="YW240" s="19"/>
      <c r="YX240" s="19"/>
      <c r="YY240" s="19"/>
      <c r="YZ240" s="19"/>
      <c r="ZA240" s="19"/>
      <c r="ZB240" s="19"/>
      <c r="ZC240" s="19"/>
      <c r="ZD240" s="19"/>
      <c r="ZE240" s="19"/>
      <c r="ZF240" s="19"/>
      <c r="ZG240" s="19"/>
      <c r="ZH240" s="19"/>
      <c r="ZI240" s="19"/>
      <c r="ZJ240" s="19"/>
      <c r="ZK240" s="19"/>
      <c r="ZL240" s="19"/>
      <c r="ZM240" s="19"/>
      <c r="ZN240" s="19"/>
      <c r="ZO240" s="19"/>
      <c r="ZP240" s="19"/>
      <c r="ZQ240" s="19"/>
      <c r="ZR240" s="19"/>
      <c r="ZS240" s="19"/>
      <c r="ZT240" s="19"/>
      <c r="ZU240" s="19"/>
      <c r="ZV240" s="19"/>
      <c r="ZW240" s="19"/>
      <c r="ZX240" s="19"/>
      <c r="ZY240" s="19"/>
      <c r="ZZ240" s="19"/>
      <c r="AAA240" s="19"/>
      <c r="AAB240" s="19"/>
      <c r="AAC240" s="19"/>
      <c r="AAD240" s="19"/>
      <c r="AAE240" s="19"/>
      <c r="AAF240" s="19"/>
      <c r="AAG240" s="19"/>
      <c r="AAH240" s="19"/>
      <c r="AAI240" s="19"/>
      <c r="AAJ240" s="19"/>
      <c r="AAK240" s="19"/>
      <c r="AAL240" s="19"/>
      <c r="AAM240" s="19"/>
      <c r="AAN240" s="19"/>
      <c r="AAO240" s="19"/>
      <c r="AAP240" s="19"/>
      <c r="AAQ240" s="19"/>
      <c r="AAR240" s="19"/>
      <c r="AAS240" s="19"/>
      <c r="AAT240" s="19"/>
      <c r="AAU240" s="19"/>
      <c r="AAV240" s="19"/>
      <c r="AAW240" s="19"/>
      <c r="AAX240" s="19"/>
      <c r="AAY240" s="19"/>
      <c r="AAZ240" s="19"/>
      <c r="ABA240" s="19"/>
      <c r="ABB240" s="19"/>
      <c r="ABC240" s="18"/>
    </row>
    <row r="241" spans="1:731" s="2" customFormat="1" ht="39" customHeight="1" x14ac:dyDescent="0.2">
      <c r="A241" s="178" t="s">
        <v>100</v>
      </c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  <c r="IW241" s="19"/>
      <c r="IX241" s="19"/>
      <c r="IY241" s="19"/>
      <c r="IZ241" s="19"/>
      <c r="JA241" s="19"/>
      <c r="JB241" s="19"/>
      <c r="JC241" s="19"/>
      <c r="JD241" s="19"/>
      <c r="JE241" s="19"/>
      <c r="JF241" s="19"/>
      <c r="JG241" s="19"/>
      <c r="JH241" s="19"/>
      <c r="JI241" s="19"/>
      <c r="JJ241" s="19"/>
      <c r="JK241" s="19"/>
      <c r="JL241" s="19"/>
      <c r="JM241" s="19"/>
      <c r="JN241" s="19"/>
      <c r="JO241" s="19"/>
      <c r="JP241" s="19"/>
      <c r="JQ241" s="19"/>
      <c r="JR241" s="19"/>
      <c r="JS241" s="19"/>
      <c r="JT241" s="19"/>
      <c r="JU241" s="19"/>
      <c r="JV241" s="19"/>
      <c r="JW241" s="19"/>
      <c r="JX241" s="19"/>
      <c r="JY241" s="19"/>
      <c r="JZ241" s="19"/>
      <c r="KA241" s="19"/>
      <c r="KB241" s="19"/>
      <c r="KC241" s="19"/>
      <c r="KD241" s="19"/>
      <c r="KE241" s="19"/>
      <c r="KF241" s="19"/>
      <c r="KG241" s="19"/>
      <c r="KH241" s="19"/>
      <c r="KI241" s="19"/>
      <c r="KJ241" s="19"/>
      <c r="KK241" s="19"/>
      <c r="KL241" s="19"/>
      <c r="KM241" s="19"/>
      <c r="KN241" s="19"/>
      <c r="KO241" s="19"/>
      <c r="KP241" s="19"/>
      <c r="KQ241" s="19"/>
      <c r="KR241" s="19"/>
      <c r="KS241" s="19"/>
      <c r="KT241" s="19"/>
      <c r="KU241" s="19"/>
      <c r="KV241" s="19"/>
      <c r="KW241" s="19"/>
      <c r="KX241" s="19"/>
      <c r="KY241" s="19"/>
      <c r="KZ241" s="19"/>
      <c r="LA241" s="19"/>
      <c r="LB241" s="19"/>
      <c r="LC241" s="19"/>
      <c r="LD241" s="19"/>
      <c r="LE241" s="19"/>
      <c r="LF241" s="19"/>
      <c r="LG241" s="19"/>
      <c r="LH241" s="19"/>
      <c r="LI241" s="19"/>
      <c r="LJ241" s="19"/>
      <c r="LK241" s="19"/>
      <c r="LL241" s="19"/>
      <c r="LM241" s="19"/>
      <c r="LN241" s="19"/>
      <c r="LO241" s="19"/>
      <c r="LP241" s="19"/>
      <c r="LQ241" s="19"/>
      <c r="LR241" s="19"/>
      <c r="LS241" s="19"/>
      <c r="LT241" s="19"/>
      <c r="LU241" s="19"/>
      <c r="LV241" s="19"/>
      <c r="LW241" s="19"/>
      <c r="LX241" s="19"/>
      <c r="LY241" s="19"/>
      <c r="LZ241" s="19"/>
      <c r="MA241" s="19"/>
      <c r="MB241" s="19"/>
      <c r="MC241" s="19"/>
      <c r="MD241" s="19"/>
      <c r="ME241" s="19"/>
      <c r="MF241" s="19"/>
      <c r="MG241" s="19"/>
      <c r="MH241" s="19"/>
      <c r="MI241" s="19"/>
      <c r="MJ241" s="19"/>
      <c r="MK241" s="19"/>
      <c r="ML241" s="19"/>
      <c r="MM241" s="19"/>
      <c r="MN241" s="19"/>
      <c r="MO241" s="19"/>
      <c r="MP241" s="19"/>
      <c r="MQ241" s="19"/>
      <c r="MR241" s="19"/>
      <c r="MS241" s="19"/>
      <c r="MT241" s="19"/>
      <c r="MU241" s="19"/>
      <c r="MV241" s="19"/>
      <c r="MW241" s="19"/>
      <c r="MX241" s="19"/>
      <c r="MY241" s="19"/>
      <c r="MZ241" s="19"/>
      <c r="NA241" s="19"/>
      <c r="NB241" s="19"/>
      <c r="NC241" s="19"/>
      <c r="ND241" s="19"/>
      <c r="NE241" s="19"/>
      <c r="NF241" s="19"/>
      <c r="NG241" s="19"/>
      <c r="NH241" s="19"/>
      <c r="NI241" s="19"/>
      <c r="NJ241" s="19"/>
      <c r="NK241" s="19"/>
      <c r="NL241" s="19"/>
      <c r="NM241" s="19"/>
      <c r="NN241" s="19"/>
      <c r="NO241" s="19"/>
      <c r="NP241" s="19"/>
      <c r="NQ241" s="19"/>
      <c r="NR241" s="19"/>
      <c r="NS241" s="19"/>
      <c r="NT241" s="19"/>
      <c r="NU241" s="19"/>
      <c r="NV241" s="19"/>
      <c r="NW241" s="19"/>
      <c r="NX241" s="19"/>
      <c r="NY241" s="19"/>
      <c r="NZ241" s="19"/>
      <c r="OA241" s="19"/>
      <c r="OB241" s="19"/>
      <c r="OC241" s="19"/>
      <c r="OD241" s="19"/>
      <c r="OE241" s="19"/>
      <c r="OF241" s="19"/>
      <c r="OG241" s="19"/>
      <c r="OH241" s="19"/>
      <c r="OI241" s="19"/>
      <c r="OJ241" s="19"/>
      <c r="OK241" s="19"/>
      <c r="OL241" s="19"/>
      <c r="OM241" s="19"/>
      <c r="ON241" s="19"/>
      <c r="OO241" s="19"/>
      <c r="OP241" s="19"/>
      <c r="OQ241" s="19"/>
      <c r="OR241" s="19"/>
      <c r="OS241" s="19"/>
      <c r="OT241" s="19"/>
      <c r="OU241" s="19"/>
      <c r="OV241" s="19"/>
      <c r="OW241" s="19"/>
      <c r="OX241" s="19"/>
      <c r="OY241" s="19"/>
      <c r="OZ241" s="19"/>
      <c r="PA241" s="19"/>
      <c r="PB241" s="19"/>
      <c r="PC241" s="19"/>
      <c r="PD241" s="19"/>
      <c r="PE241" s="19"/>
      <c r="PF241" s="19"/>
      <c r="PG241" s="19"/>
      <c r="PH241" s="19"/>
      <c r="PI241" s="19"/>
      <c r="PJ241" s="19"/>
      <c r="PK241" s="19"/>
      <c r="PL241" s="19"/>
      <c r="PM241" s="19"/>
      <c r="PN241" s="19"/>
      <c r="PO241" s="19"/>
      <c r="PP241" s="19"/>
      <c r="PQ241" s="19"/>
      <c r="PR241" s="19"/>
      <c r="PS241" s="19"/>
      <c r="PT241" s="19"/>
      <c r="PU241" s="19"/>
      <c r="PV241" s="19"/>
      <c r="PW241" s="19"/>
      <c r="PX241" s="19"/>
      <c r="PY241" s="19"/>
      <c r="PZ241" s="19"/>
      <c r="QA241" s="19"/>
      <c r="QB241" s="19"/>
      <c r="QC241" s="19"/>
      <c r="QD241" s="19"/>
      <c r="QE241" s="19"/>
      <c r="QF241" s="19"/>
      <c r="QG241" s="19"/>
      <c r="QH241" s="19"/>
      <c r="QI241" s="19"/>
      <c r="QJ241" s="19"/>
      <c r="QK241" s="19"/>
      <c r="QL241" s="19"/>
      <c r="QM241" s="19"/>
      <c r="QN241" s="19"/>
      <c r="QO241" s="19"/>
      <c r="QP241" s="19"/>
      <c r="QQ241" s="19"/>
      <c r="QR241" s="19"/>
      <c r="QS241" s="19"/>
      <c r="QT241" s="19"/>
      <c r="QU241" s="19"/>
      <c r="QV241" s="19"/>
      <c r="QW241" s="19"/>
      <c r="QX241" s="19"/>
      <c r="QY241" s="19"/>
      <c r="QZ241" s="19"/>
      <c r="RA241" s="19"/>
      <c r="RB241" s="19"/>
      <c r="RC241" s="19"/>
      <c r="RD241" s="19"/>
      <c r="RE241" s="19"/>
      <c r="RF241" s="19"/>
      <c r="RG241" s="19"/>
      <c r="RH241" s="19"/>
      <c r="RI241" s="19"/>
      <c r="RJ241" s="19"/>
      <c r="RK241" s="19"/>
      <c r="RL241" s="19"/>
      <c r="RM241" s="19"/>
      <c r="RN241" s="19"/>
      <c r="RO241" s="19"/>
      <c r="RP241" s="19"/>
      <c r="RQ241" s="19"/>
      <c r="RR241" s="19"/>
      <c r="RS241" s="19"/>
      <c r="RT241" s="19"/>
      <c r="RU241" s="19"/>
      <c r="RV241" s="19"/>
      <c r="RW241" s="19"/>
      <c r="RX241" s="19"/>
      <c r="RY241" s="19"/>
      <c r="RZ241" s="19"/>
      <c r="SA241" s="19"/>
      <c r="SB241" s="19"/>
      <c r="SC241" s="19"/>
      <c r="SD241" s="19"/>
      <c r="SE241" s="19"/>
      <c r="SF241" s="19"/>
      <c r="SG241" s="19"/>
      <c r="SH241" s="19"/>
      <c r="SI241" s="19"/>
      <c r="SJ241" s="19"/>
      <c r="SK241" s="19"/>
      <c r="SL241" s="19"/>
      <c r="SM241" s="19"/>
      <c r="SN241" s="19"/>
      <c r="SO241" s="19"/>
      <c r="SP241" s="19"/>
      <c r="SQ241" s="19"/>
      <c r="SR241" s="19"/>
      <c r="SS241" s="19"/>
      <c r="ST241" s="19"/>
      <c r="SU241" s="19"/>
      <c r="SV241" s="19"/>
      <c r="SW241" s="19"/>
      <c r="SX241" s="19"/>
      <c r="SY241" s="19"/>
      <c r="SZ241" s="19"/>
      <c r="TA241" s="19"/>
      <c r="TB241" s="19"/>
      <c r="TC241" s="19"/>
      <c r="TD241" s="19"/>
      <c r="TE241" s="19"/>
      <c r="TF241" s="19"/>
      <c r="TG241" s="19"/>
      <c r="TH241" s="19"/>
      <c r="TI241" s="19"/>
      <c r="TJ241" s="19"/>
      <c r="TK241" s="19"/>
      <c r="TL241" s="19"/>
      <c r="TM241" s="19"/>
      <c r="TN241" s="19"/>
      <c r="TO241" s="19"/>
      <c r="TP241" s="19"/>
      <c r="TQ241" s="19"/>
      <c r="TR241" s="19"/>
      <c r="TS241" s="19"/>
      <c r="TT241" s="19"/>
      <c r="TU241" s="19"/>
      <c r="TV241" s="19"/>
      <c r="TW241" s="19"/>
      <c r="TX241" s="19"/>
      <c r="TY241" s="19"/>
      <c r="TZ241" s="19"/>
      <c r="UA241" s="19"/>
      <c r="UB241" s="19"/>
      <c r="UC241" s="19"/>
      <c r="UD241" s="19"/>
      <c r="UE241" s="19"/>
      <c r="UF241" s="19"/>
      <c r="UG241" s="19"/>
      <c r="UH241" s="19"/>
      <c r="UI241" s="19"/>
      <c r="UJ241" s="19"/>
      <c r="UK241" s="19"/>
      <c r="UL241" s="19"/>
      <c r="UM241" s="19"/>
      <c r="UN241" s="19"/>
      <c r="UO241" s="19"/>
      <c r="UP241" s="19"/>
      <c r="UQ241" s="19"/>
      <c r="UR241" s="19"/>
      <c r="US241" s="19"/>
      <c r="UT241" s="19"/>
      <c r="UU241" s="19"/>
      <c r="UV241" s="19"/>
      <c r="UW241" s="19"/>
      <c r="UX241" s="19"/>
      <c r="UY241" s="19"/>
      <c r="UZ241" s="19"/>
      <c r="VA241" s="19"/>
      <c r="VB241" s="19"/>
      <c r="VC241" s="19"/>
      <c r="VD241" s="19"/>
      <c r="VE241" s="19"/>
      <c r="VF241" s="19"/>
      <c r="VG241" s="19"/>
      <c r="VH241" s="19"/>
      <c r="VI241" s="19"/>
      <c r="VJ241" s="19"/>
      <c r="VK241" s="19"/>
      <c r="VL241" s="19"/>
      <c r="VM241" s="19"/>
      <c r="VN241" s="19"/>
      <c r="VO241" s="19"/>
      <c r="VP241" s="19"/>
      <c r="VQ241" s="19"/>
      <c r="VR241" s="19"/>
      <c r="VS241" s="19"/>
      <c r="VT241" s="19"/>
      <c r="VU241" s="19"/>
      <c r="VV241" s="19"/>
      <c r="VW241" s="19"/>
      <c r="VX241" s="19"/>
      <c r="VY241" s="19"/>
      <c r="VZ241" s="19"/>
      <c r="WA241" s="19"/>
      <c r="WB241" s="19"/>
      <c r="WC241" s="19"/>
      <c r="WD241" s="19"/>
      <c r="WE241" s="19"/>
      <c r="WF241" s="19"/>
      <c r="WG241" s="19"/>
      <c r="WH241" s="19"/>
      <c r="WI241" s="19"/>
      <c r="WJ241" s="19"/>
      <c r="WK241" s="19"/>
      <c r="WL241" s="19"/>
      <c r="WM241" s="19"/>
      <c r="WN241" s="19"/>
      <c r="WO241" s="19"/>
      <c r="WP241" s="19"/>
      <c r="WQ241" s="19"/>
      <c r="WR241" s="19"/>
      <c r="WS241" s="19"/>
      <c r="WT241" s="19"/>
      <c r="WU241" s="19"/>
      <c r="WV241" s="19"/>
      <c r="WW241" s="19"/>
      <c r="WX241" s="19"/>
      <c r="WY241" s="19"/>
      <c r="WZ241" s="19"/>
      <c r="XA241" s="19"/>
      <c r="XB241" s="19"/>
      <c r="XC241" s="19"/>
      <c r="XD241" s="19"/>
      <c r="XE241" s="19"/>
      <c r="XF241" s="19"/>
      <c r="XG241" s="19"/>
      <c r="XH241" s="19"/>
      <c r="XI241" s="19"/>
      <c r="XJ241" s="19"/>
      <c r="XK241" s="19"/>
      <c r="XL241" s="19"/>
      <c r="XM241" s="19"/>
      <c r="XN241" s="19"/>
      <c r="XO241" s="19"/>
      <c r="XP241" s="19"/>
      <c r="XQ241" s="19"/>
      <c r="XR241" s="19"/>
      <c r="XS241" s="19"/>
      <c r="XT241" s="19"/>
      <c r="XU241" s="19"/>
      <c r="XV241" s="19"/>
      <c r="XW241" s="19"/>
      <c r="XX241" s="19"/>
      <c r="XY241" s="19"/>
      <c r="XZ241" s="19"/>
      <c r="YA241" s="19"/>
      <c r="YB241" s="19"/>
      <c r="YC241" s="19"/>
      <c r="YD241" s="19"/>
      <c r="YE241" s="19"/>
      <c r="YF241" s="19"/>
      <c r="YG241" s="19"/>
      <c r="YH241" s="19"/>
      <c r="YI241" s="19"/>
      <c r="YJ241" s="19"/>
      <c r="YK241" s="19"/>
      <c r="YL241" s="19"/>
      <c r="YM241" s="19"/>
      <c r="YN241" s="19"/>
      <c r="YO241" s="19"/>
      <c r="YP241" s="19"/>
      <c r="YQ241" s="19"/>
      <c r="YR241" s="19"/>
      <c r="YS241" s="19"/>
      <c r="YT241" s="19"/>
      <c r="YU241" s="19"/>
      <c r="YV241" s="19"/>
      <c r="YW241" s="19"/>
      <c r="YX241" s="19"/>
      <c r="YY241" s="19"/>
      <c r="YZ241" s="19"/>
      <c r="ZA241" s="19"/>
      <c r="ZB241" s="19"/>
      <c r="ZC241" s="19"/>
      <c r="ZD241" s="19"/>
      <c r="ZE241" s="19"/>
      <c r="ZF241" s="19"/>
      <c r="ZG241" s="19"/>
      <c r="ZH241" s="19"/>
      <c r="ZI241" s="19"/>
      <c r="ZJ241" s="19"/>
      <c r="ZK241" s="19"/>
      <c r="ZL241" s="19"/>
      <c r="ZM241" s="19"/>
      <c r="ZN241" s="19"/>
      <c r="ZO241" s="19"/>
      <c r="ZP241" s="19"/>
      <c r="ZQ241" s="19"/>
      <c r="ZR241" s="19"/>
      <c r="ZS241" s="19"/>
      <c r="ZT241" s="19"/>
      <c r="ZU241" s="19"/>
      <c r="ZV241" s="19"/>
      <c r="ZW241" s="19"/>
      <c r="ZX241" s="19"/>
      <c r="ZY241" s="19"/>
      <c r="ZZ241" s="19"/>
      <c r="AAA241" s="19"/>
      <c r="AAB241" s="19"/>
      <c r="AAC241" s="19"/>
      <c r="AAD241" s="19"/>
      <c r="AAE241" s="19"/>
      <c r="AAF241" s="19"/>
      <c r="AAG241" s="19"/>
      <c r="AAH241" s="19"/>
      <c r="AAI241" s="19"/>
      <c r="AAJ241" s="19"/>
      <c r="AAK241" s="19"/>
      <c r="AAL241" s="19"/>
      <c r="AAM241" s="19"/>
      <c r="AAN241" s="19"/>
      <c r="AAO241" s="19"/>
      <c r="AAP241" s="19"/>
      <c r="AAQ241" s="19"/>
      <c r="AAR241" s="19"/>
      <c r="AAS241" s="19"/>
      <c r="AAT241" s="19"/>
      <c r="AAU241" s="19"/>
      <c r="AAV241" s="19"/>
      <c r="AAW241" s="19"/>
      <c r="AAX241" s="19"/>
      <c r="AAY241" s="19"/>
      <c r="AAZ241" s="19"/>
      <c r="ABA241" s="19"/>
      <c r="ABB241" s="19"/>
      <c r="ABC241" s="18"/>
    </row>
    <row r="242" spans="1:731" ht="54.75" customHeight="1" x14ac:dyDescent="0.2">
      <c r="A242" s="64" t="s">
        <v>194</v>
      </c>
      <c r="B242" s="182" t="s">
        <v>195</v>
      </c>
      <c r="C242" s="5">
        <v>60</v>
      </c>
      <c r="D242" s="5"/>
      <c r="E242" s="5">
        <v>55</v>
      </c>
      <c r="F242" s="5"/>
      <c r="G242" s="5">
        <v>43.84</v>
      </c>
      <c r="H242" s="5"/>
      <c r="I242" s="70" t="s">
        <v>200</v>
      </c>
      <c r="J242" s="70" t="s">
        <v>187</v>
      </c>
      <c r="K242" s="70">
        <v>3</v>
      </c>
      <c r="L242" s="70">
        <v>3</v>
      </c>
      <c r="M242" s="70">
        <v>3</v>
      </c>
      <c r="N242" s="70">
        <v>3</v>
      </c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  <c r="IW242" s="19"/>
      <c r="IX242" s="19"/>
      <c r="IY242" s="19"/>
      <c r="IZ242" s="19"/>
      <c r="JA242" s="19"/>
      <c r="JB242" s="19"/>
      <c r="JC242" s="19"/>
      <c r="JD242" s="19"/>
      <c r="JE242" s="19"/>
      <c r="JF242" s="19"/>
      <c r="JG242" s="19"/>
      <c r="JH242" s="19"/>
      <c r="JI242" s="19"/>
      <c r="JJ242" s="19"/>
      <c r="JK242" s="19"/>
      <c r="JL242" s="19"/>
      <c r="JM242" s="19"/>
      <c r="JN242" s="19"/>
      <c r="JO242" s="19"/>
      <c r="JP242" s="19"/>
      <c r="JQ242" s="19"/>
      <c r="JR242" s="19"/>
      <c r="JS242" s="19"/>
      <c r="JT242" s="19"/>
      <c r="JU242" s="19"/>
      <c r="JV242" s="19"/>
      <c r="JW242" s="19"/>
      <c r="JX242" s="19"/>
      <c r="JY242" s="19"/>
      <c r="JZ242" s="19"/>
      <c r="KA242" s="19"/>
      <c r="KB242" s="19"/>
      <c r="KC242" s="19"/>
      <c r="KD242" s="19"/>
      <c r="KE242" s="19"/>
      <c r="KF242" s="19"/>
      <c r="KG242" s="19"/>
      <c r="KH242" s="19"/>
      <c r="KI242" s="19"/>
      <c r="KJ242" s="19"/>
      <c r="KK242" s="19"/>
      <c r="KL242" s="19"/>
      <c r="KM242" s="19"/>
      <c r="KN242" s="19"/>
      <c r="KO242" s="19"/>
      <c r="KP242" s="19"/>
      <c r="KQ242" s="19"/>
      <c r="KR242" s="19"/>
      <c r="KS242" s="19"/>
      <c r="KT242" s="19"/>
      <c r="KU242" s="19"/>
      <c r="KV242" s="19"/>
      <c r="KW242" s="19"/>
      <c r="KX242" s="19"/>
      <c r="KY242" s="19"/>
      <c r="KZ242" s="19"/>
      <c r="LA242" s="19"/>
      <c r="LB242" s="19"/>
      <c r="LC242" s="19"/>
      <c r="LD242" s="19"/>
      <c r="LE242" s="19"/>
      <c r="LF242" s="19"/>
      <c r="LG242" s="19"/>
      <c r="LH242" s="19"/>
      <c r="LI242" s="19"/>
      <c r="LJ242" s="19"/>
      <c r="LK242" s="19"/>
      <c r="LL242" s="19"/>
      <c r="LM242" s="19"/>
      <c r="LN242" s="19"/>
      <c r="LO242" s="19"/>
      <c r="LP242" s="19"/>
      <c r="LQ242" s="19"/>
      <c r="LR242" s="19"/>
      <c r="LS242" s="19"/>
      <c r="LT242" s="19"/>
      <c r="LU242" s="19"/>
      <c r="LV242" s="19"/>
      <c r="LW242" s="19"/>
      <c r="LX242" s="19"/>
      <c r="LY242" s="19"/>
      <c r="LZ242" s="19"/>
      <c r="MA242" s="19"/>
      <c r="MB242" s="19"/>
      <c r="MC242" s="19"/>
      <c r="MD242" s="19"/>
      <c r="ME242" s="19"/>
      <c r="MF242" s="19"/>
      <c r="MG242" s="19"/>
      <c r="MH242" s="19"/>
      <c r="MI242" s="19"/>
      <c r="MJ242" s="19"/>
      <c r="MK242" s="19"/>
      <c r="ML242" s="19"/>
      <c r="MM242" s="19"/>
      <c r="MN242" s="19"/>
      <c r="MO242" s="19"/>
      <c r="MP242" s="19"/>
      <c r="MQ242" s="19"/>
      <c r="MR242" s="19"/>
      <c r="MS242" s="19"/>
      <c r="MT242" s="19"/>
      <c r="MU242" s="19"/>
      <c r="MV242" s="19"/>
      <c r="MW242" s="19"/>
      <c r="MX242" s="19"/>
      <c r="MY242" s="19"/>
      <c r="MZ242" s="19"/>
      <c r="NA242" s="19"/>
      <c r="NB242" s="19"/>
      <c r="NC242" s="19"/>
      <c r="ND242" s="19"/>
      <c r="NE242" s="19"/>
      <c r="NF242" s="19"/>
      <c r="NG242" s="19"/>
      <c r="NH242" s="19"/>
      <c r="NI242" s="19"/>
      <c r="NJ242" s="19"/>
      <c r="NK242" s="19"/>
      <c r="NL242" s="19"/>
      <c r="NM242" s="19"/>
      <c r="NN242" s="19"/>
      <c r="NO242" s="19"/>
      <c r="NP242" s="19"/>
      <c r="NQ242" s="19"/>
      <c r="NR242" s="19"/>
      <c r="NS242" s="19"/>
      <c r="NT242" s="19"/>
      <c r="NU242" s="19"/>
      <c r="NV242" s="19"/>
      <c r="NW242" s="19"/>
      <c r="NX242" s="19"/>
      <c r="NY242" s="19"/>
      <c r="NZ242" s="19"/>
      <c r="OA242" s="19"/>
      <c r="OB242" s="19"/>
      <c r="OC242" s="19"/>
      <c r="OD242" s="19"/>
      <c r="OE242" s="19"/>
      <c r="OF242" s="19"/>
      <c r="OG242" s="19"/>
      <c r="OH242" s="19"/>
      <c r="OI242" s="19"/>
      <c r="OJ242" s="19"/>
      <c r="OK242" s="19"/>
      <c r="OL242" s="19"/>
      <c r="OM242" s="19"/>
      <c r="ON242" s="19"/>
      <c r="OO242" s="19"/>
      <c r="OP242" s="19"/>
      <c r="OQ242" s="19"/>
      <c r="OR242" s="19"/>
      <c r="OS242" s="19"/>
      <c r="OT242" s="19"/>
      <c r="OU242" s="19"/>
      <c r="OV242" s="19"/>
      <c r="OW242" s="19"/>
      <c r="OX242" s="19"/>
      <c r="OY242" s="19"/>
      <c r="OZ242" s="19"/>
      <c r="PA242" s="19"/>
      <c r="PB242" s="19"/>
      <c r="PC242" s="19"/>
      <c r="PD242" s="19"/>
      <c r="PE242" s="19"/>
      <c r="PF242" s="19"/>
      <c r="PG242" s="19"/>
      <c r="PH242" s="19"/>
      <c r="PI242" s="19"/>
      <c r="PJ242" s="19"/>
      <c r="PK242" s="19"/>
      <c r="PL242" s="19"/>
      <c r="PM242" s="19"/>
      <c r="PN242" s="19"/>
      <c r="PO242" s="19"/>
      <c r="PP242" s="19"/>
      <c r="PQ242" s="19"/>
      <c r="PR242" s="19"/>
      <c r="PS242" s="19"/>
      <c r="PT242" s="19"/>
      <c r="PU242" s="19"/>
      <c r="PV242" s="19"/>
      <c r="PW242" s="19"/>
      <c r="PX242" s="19"/>
      <c r="PY242" s="19"/>
      <c r="PZ242" s="19"/>
      <c r="QA242" s="19"/>
      <c r="QB242" s="19"/>
      <c r="QC242" s="19"/>
      <c r="QD242" s="19"/>
      <c r="QE242" s="19"/>
      <c r="QF242" s="19"/>
      <c r="QG242" s="19"/>
      <c r="QH242" s="19"/>
      <c r="QI242" s="19"/>
      <c r="QJ242" s="19"/>
      <c r="QK242" s="19"/>
      <c r="QL242" s="19"/>
      <c r="QM242" s="19"/>
      <c r="QN242" s="19"/>
      <c r="QO242" s="19"/>
      <c r="QP242" s="19"/>
      <c r="QQ242" s="19"/>
      <c r="QR242" s="19"/>
      <c r="QS242" s="19"/>
      <c r="QT242" s="19"/>
      <c r="QU242" s="19"/>
      <c r="QV242" s="19"/>
      <c r="QW242" s="19"/>
      <c r="QX242" s="19"/>
      <c r="QY242" s="19"/>
      <c r="QZ242" s="19"/>
      <c r="RA242" s="19"/>
      <c r="RB242" s="19"/>
      <c r="RC242" s="19"/>
      <c r="RD242" s="19"/>
      <c r="RE242" s="19"/>
      <c r="RF242" s="19"/>
      <c r="RG242" s="19"/>
      <c r="RH242" s="19"/>
      <c r="RI242" s="19"/>
      <c r="RJ242" s="19"/>
      <c r="RK242" s="19"/>
      <c r="RL242" s="19"/>
      <c r="RM242" s="19"/>
      <c r="RN242" s="19"/>
      <c r="RO242" s="19"/>
      <c r="RP242" s="19"/>
      <c r="RQ242" s="19"/>
      <c r="RR242" s="19"/>
      <c r="RS242" s="19"/>
      <c r="RT242" s="19"/>
      <c r="RU242" s="19"/>
      <c r="RV242" s="19"/>
      <c r="RW242" s="19"/>
      <c r="RX242" s="19"/>
      <c r="RY242" s="19"/>
      <c r="RZ242" s="19"/>
      <c r="SA242" s="19"/>
      <c r="SB242" s="19"/>
      <c r="SC242" s="19"/>
      <c r="SD242" s="19"/>
      <c r="SE242" s="19"/>
      <c r="SF242" s="19"/>
      <c r="SG242" s="19"/>
      <c r="SH242" s="19"/>
      <c r="SI242" s="19"/>
      <c r="SJ242" s="19"/>
      <c r="SK242" s="19"/>
      <c r="SL242" s="19"/>
      <c r="SM242" s="19"/>
      <c r="SN242" s="19"/>
      <c r="SO242" s="19"/>
      <c r="SP242" s="19"/>
      <c r="SQ242" s="19"/>
      <c r="SR242" s="19"/>
      <c r="SS242" s="19"/>
      <c r="ST242" s="19"/>
      <c r="SU242" s="19"/>
      <c r="SV242" s="19"/>
      <c r="SW242" s="19"/>
      <c r="SX242" s="19"/>
      <c r="SY242" s="19"/>
      <c r="SZ242" s="19"/>
      <c r="TA242" s="19"/>
      <c r="TB242" s="19"/>
      <c r="TC242" s="19"/>
      <c r="TD242" s="19"/>
      <c r="TE242" s="19"/>
      <c r="TF242" s="19"/>
      <c r="TG242" s="19"/>
      <c r="TH242" s="19"/>
      <c r="TI242" s="19"/>
      <c r="TJ242" s="19"/>
      <c r="TK242" s="19"/>
      <c r="TL242" s="19"/>
      <c r="TM242" s="19"/>
      <c r="TN242" s="19"/>
      <c r="TO242" s="19"/>
      <c r="TP242" s="19"/>
      <c r="TQ242" s="19"/>
      <c r="TR242" s="19"/>
      <c r="TS242" s="19"/>
      <c r="TT242" s="19"/>
      <c r="TU242" s="19"/>
      <c r="TV242" s="19"/>
      <c r="TW242" s="19"/>
      <c r="TX242" s="19"/>
      <c r="TY242" s="19"/>
      <c r="TZ242" s="19"/>
      <c r="UA242" s="19"/>
      <c r="UB242" s="19"/>
      <c r="UC242" s="19"/>
      <c r="UD242" s="19"/>
      <c r="UE242" s="19"/>
      <c r="UF242" s="19"/>
      <c r="UG242" s="19"/>
      <c r="UH242" s="19"/>
      <c r="UI242" s="19"/>
      <c r="UJ242" s="19"/>
      <c r="UK242" s="19"/>
      <c r="UL242" s="19"/>
      <c r="UM242" s="19"/>
      <c r="UN242" s="19"/>
      <c r="UO242" s="19"/>
      <c r="UP242" s="19"/>
      <c r="UQ242" s="19"/>
      <c r="UR242" s="19"/>
      <c r="US242" s="19"/>
      <c r="UT242" s="19"/>
      <c r="UU242" s="19"/>
      <c r="UV242" s="19"/>
      <c r="UW242" s="19"/>
      <c r="UX242" s="19"/>
      <c r="UY242" s="19"/>
      <c r="UZ242" s="19"/>
      <c r="VA242" s="19"/>
      <c r="VB242" s="19"/>
      <c r="VC242" s="19"/>
      <c r="VD242" s="19"/>
      <c r="VE242" s="19"/>
      <c r="VF242" s="19"/>
      <c r="VG242" s="19"/>
      <c r="VH242" s="19"/>
      <c r="VI242" s="19"/>
      <c r="VJ242" s="19"/>
      <c r="VK242" s="19"/>
      <c r="VL242" s="19"/>
      <c r="VM242" s="19"/>
      <c r="VN242" s="19"/>
      <c r="VO242" s="19"/>
      <c r="VP242" s="19"/>
      <c r="VQ242" s="19"/>
      <c r="VR242" s="19"/>
      <c r="VS242" s="19"/>
      <c r="VT242" s="19"/>
      <c r="VU242" s="19"/>
      <c r="VV242" s="19"/>
      <c r="VW242" s="19"/>
      <c r="VX242" s="19"/>
      <c r="VY242" s="19"/>
      <c r="VZ242" s="19"/>
      <c r="WA242" s="19"/>
      <c r="WB242" s="19"/>
      <c r="WC242" s="19"/>
      <c r="WD242" s="19"/>
      <c r="WE242" s="19"/>
      <c r="WF242" s="19"/>
      <c r="WG242" s="19"/>
      <c r="WH242" s="19"/>
      <c r="WI242" s="19"/>
      <c r="WJ242" s="19"/>
      <c r="WK242" s="19"/>
      <c r="WL242" s="19"/>
      <c r="WM242" s="19"/>
      <c r="WN242" s="19"/>
      <c r="WO242" s="19"/>
      <c r="WP242" s="19"/>
      <c r="WQ242" s="19"/>
      <c r="WR242" s="19"/>
      <c r="WS242" s="19"/>
      <c r="WT242" s="19"/>
      <c r="WU242" s="19"/>
      <c r="WV242" s="19"/>
      <c r="WW242" s="19"/>
      <c r="WX242" s="19"/>
      <c r="WY242" s="19"/>
      <c r="WZ242" s="19"/>
      <c r="XA242" s="19"/>
      <c r="XB242" s="19"/>
      <c r="XC242" s="19"/>
      <c r="XD242" s="19"/>
      <c r="XE242" s="19"/>
      <c r="XF242" s="19"/>
      <c r="XG242" s="19"/>
      <c r="XH242" s="19"/>
      <c r="XI242" s="19"/>
      <c r="XJ242" s="19"/>
      <c r="XK242" s="19"/>
      <c r="XL242" s="19"/>
      <c r="XM242" s="19"/>
      <c r="XN242" s="19"/>
      <c r="XO242" s="19"/>
      <c r="XP242" s="19"/>
      <c r="XQ242" s="19"/>
      <c r="XR242" s="19"/>
      <c r="XS242" s="19"/>
      <c r="XT242" s="19"/>
      <c r="XU242" s="19"/>
      <c r="XV242" s="19"/>
      <c r="XW242" s="19"/>
      <c r="XX242" s="19"/>
      <c r="XY242" s="19"/>
      <c r="XZ242" s="19"/>
      <c r="YA242" s="19"/>
      <c r="YB242" s="19"/>
      <c r="YC242" s="19"/>
      <c r="YD242" s="19"/>
      <c r="YE242" s="19"/>
      <c r="YF242" s="19"/>
      <c r="YG242" s="19"/>
      <c r="YH242" s="19"/>
      <c r="YI242" s="19"/>
      <c r="YJ242" s="19"/>
      <c r="YK242" s="19"/>
      <c r="YL242" s="19"/>
      <c r="YM242" s="19"/>
      <c r="YN242" s="19"/>
      <c r="YO242" s="19"/>
      <c r="YP242" s="19"/>
      <c r="YQ242" s="19"/>
      <c r="YR242" s="19"/>
      <c r="YS242" s="19"/>
      <c r="YT242" s="19"/>
      <c r="YU242" s="19"/>
      <c r="YV242" s="19"/>
      <c r="YW242" s="19"/>
      <c r="YX242" s="19"/>
      <c r="YY242" s="19"/>
      <c r="YZ242" s="19"/>
      <c r="ZA242" s="19"/>
      <c r="ZB242" s="19"/>
      <c r="ZC242" s="19"/>
      <c r="ZD242" s="19"/>
      <c r="ZE242" s="19"/>
      <c r="ZF242" s="19"/>
      <c r="ZG242" s="19"/>
      <c r="ZH242" s="19"/>
      <c r="ZI242" s="19"/>
      <c r="ZJ242" s="19"/>
      <c r="ZK242" s="19"/>
      <c r="ZL242" s="19"/>
      <c r="ZM242" s="19"/>
      <c r="ZN242" s="19"/>
      <c r="ZO242" s="19"/>
      <c r="ZP242" s="19"/>
      <c r="ZQ242" s="19"/>
      <c r="ZR242" s="19"/>
      <c r="ZS242" s="19"/>
      <c r="ZT242" s="19"/>
      <c r="ZU242" s="19"/>
      <c r="ZV242" s="19"/>
      <c r="ZW242" s="19"/>
      <c r="ZX242" s="19"/>
      <c r="ZY242" s="19"/>
      <c r="ZZ242" s="19"/>
      <c r="AAA242" s="19"/>
      <c r="AAB242" s="19"/>
      <c r="AAC242" s="19"/>
      <c r="AAD242" s="19"/>
      <c r="AAE242" s="19"/>
      <c r="AAF242" s="19"/>
      <c r="AAG242" s="19"/>
      <c r="AAH242" s="19"/>
      <c r="AAI242" s="19"/>
      <c r="AAJ242" s="19"/>
      <c r="AAK242" s="19"/>
      <c r="AAL242" s="19"/>
      <c r="AAM242" s="19"/>
      <c r="AAN242" s="19"/>
      <c r="AAO242" s="19"/>
      <c r="AAP242" s="19"/>
      <c r="AAQ242" s="19"/>
      <c r="AAR242" s="19"/>
      <c r="AAS242" s="19"/>
      <c r="AAT242" s="19"/>
      <c r="AAU242" s="19"/>
      <c r="AAV242" s="19"/>
      <c r="AAW242" s="19"/>
      <c r="AAX242" s="19"/>
      <c r="AAY242" s="19"/>
      <c r="AAZ242" s="19"/>
      <c r="ABA242" s="19"/>
      <c r="ABB242" s="19"/>
    </row>
    <row r="243" spans="1:731" ht="41.25" customHeight="1" x14ac:dyDescent="0.2">
      <c r="A243" s="122" t="s">
        <v>196</v>
      </c>
      <c r="B243" s="183"/>
      <c r="C243" s="125">
        <v>319</v>
      </c>
      <c r="D243" s="125"/>
      <c r="E243" s="125">
        <v>319</v>
      </c>
      <c r="F243" s="125"/>
      <c r="G243" s="125"/>
      <c r="H243" s="125"/>
      <c r="I243" s="123"/>
      <c r="J243" s="123"/>
      <c r="K243" s="123"/>
      <c r="L243" s="123"/>
      <c r="M243" s="123"/>
      <c r="N243" s="123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  <c r="IW243" s="19"/>
      <c r="IX243" s="19"/>
      <c r="IY243" s="19"/>
      <c r="IZ243" s="19"/>
      <c r="JA243" s="19"/>
      <c r="JB243" s="19"/>
      <c r="JC243" s="19"/>
      <c r="JD243" s="19"/>
      <c r="JE243" s="19"/>
      <c r="JF243" s="19"/>
      <c r="JG243" s="19"/>
      <c r="JH243" s="19"/>
      <c r="JI243" s="19"/>
      <c r="JJ243" s="19"/>
      <c r="JK243" s="19"/>
      <c r="JL243" s="19"/>
      <c r="JM243" s="19"/>
      <c r="JN243" s="19"/>
      <c r="JO243" s="19"/>
      <c r="JP243" s="19"/>
      <c r="JQ243" s="19"/>
      <c r="JR243" s="19"/>
      <c r="JS243" s="19"/>
      <c r="JT243" s="19"/>
      <c r="JU243" s="19"/>
      <c r="JV243" s="19"/>
      <c r="JW243" s="19"/>
      <c r="JX243" s="19"/>
      <c r="JY243" s="19"/>
      <c r="JZ243" s="19"/>
      <c r="KA243" s="19"/>
      <c r="KB243" s="19"/>
      <c r="KC243" s="19"/>
      <c r="KD243" s="19"/>
      <c r="KE243" s="19"/>
      <c r="KF243" s="19"/>
      <c r="KG243" s="19"/>
      <c r="KH243" s="19"/>
      <c r="KI243" s="19"/>
      <c r="KJ243" s="19"/>
      <c r="KK243" s="19"/>
      <c r="KL243" s="19"/>
      <c r="KM243" s="19"/>
      <c r="KN243" s="19"/>
      <c r="KO243" s="19"/>
      <c r="KP243" s="19"/>
      <c r="KQ243" s="19"/>
      <c r="KR243" s="19"/>
      <c r="KS243" s="19"/>
      <c r="KT243" s="19"/>
      <c r="KU243" s="19"/>
      <c r="KV243" s="19"/>
      <c r="KW243" s="19"/>
      <c r="KX243" s="19"/>
      <c r="KY243" s="19"/>
      <c r="KZ243" s="19"/>
      <c r="LA243" s="19"/>
      <c r="LB243" s="19"/>
      <c r="LC243" s="19"/>
      <c r="LD243" s="19"/>
      <c r="LE243" s="19"/>
      <c r="LF243" s="19"/>
      <c r="LG243" s="19"/>
      <c r="LH243" s="19"/>
      <c r="LI243" s="19"/>
      <c r="LJ243" s="19"/>
      <c r="LK243" s="19"/>
      <c r="LL243" s="19"/>
      <c r="LM243" s="19"/>
      <c r="LN243" s="19"/>
      <c r="LO243" s="19"/>
      <c r="LP243" s="19"/>
      <c r="LQ243" s="19"/>
      <c r="LR243" s="19"/>
      <c r="LS243" s="19"/>
      <c r="LT243" s="19"/>
      <c r="LU243" s="19"/>
      <c r="LV243" s="19"/>
      <c r="LW243" s="19"/>
      <c r="LX243" s="19"/>
      <c r="LY243" s="19"/>
      <c r="LZ243" s="19"/>
      <c r="MA243" s="19"/>
      <c r="MB243" s="19"/>
      <c r="MC243" s="19"/>
      <c r="MD243" s="19"/>
      <c r="ME243" s="19"/>
      <c r="MF243" s="19"/>
      <c r="MG243" s="19"/>
      <c r="MH243" s="19"/>
      <c r="MI243" s="19"/>
      <c r="MJ243" s="19"/>
      <c r="MK243" s="19"/>
      <c r="ML243" s="19"/>
      <c r="MM243" s="19"/>
      <c r="MN243" s="19"/>
      <c r="MO243" s="19"/>
      <c r="MP243" s="19"/>
      <c r="MQ243" s="19"/>
      <c r="MR243" s="19"/>
      <c r="MS243" s="19"/>
      <c r="MT243" s="19"/>
      <c r="MU243" s="19"/>
      <c r="MV243" s="19"/>
      <c r="MW243" s="19"/>
      <c r="MX243" s="19"/>
      <c r="MY243" s="19"/>
      <c r="MZ243" s="19"/>
      <c r="NA243" s="19"/>
      <c r="NB243" s="19"/>
      <c r="NC243" s="19"/>
      <c r="ND243" s="19"/>
      <c r="NE243" s="19"/>
      <c r="NF243" s="19"/>
      <c r="NG243" s="19"/>
      <c r="NH243" s="19"/>
      <c r="NI243" s="19"/>
      <c r="NJ243" s="19"/>
      <c r="NK243" s="19"/>
      <c r="NL243" s="19"/>
      <c r="NM243" s="19"/>
      <c r="NN243" s="19"/>
      <c r="NO243" s="19"/>
      <c r="NP243" s="19"/>
      <c r="NQ243" s="19"/>
      <c r="NR243" s="19"/>
      <c r="NS243" s="19"/>
      <c r="NT243" s="19"/>
      <c r="NU243" s="19"/>
      <c r="NV243" s="19"/>
      <c r="NW243" s="19"/>
      <c r="NX243" s="19"/>
      <c r="NY243" s="19"/>
      <c r="NZ243" s="19"/>
      <c r="OA243" s="19"/>
      <c r="OB243" s="19"/>
      <c r="OC243" s="19"/>
      <c r="OD243" s="19"/>
      <c r="OE243" s="19"/>
      <c r="OF243" s="19"/>
      <c r="OG243" s="19"/>
      <c r="OH243" s="19"/>
      <c r="OI243" s="19"/>
      <c r="OJ243" s="19"/>
      <c r="OK243" s="19"/>
      <c r="OL243" s="19"/>
      <c r="OM243" s="19"/>
      <c r="ON243" s="19"/>
      <c r="OO243" s="19"/>
      <c r="OP243" s="19"/>
      <c r="OQ243" s="19"/>
      <c r="OR243" s="19"/>
      <c r="OS243" s="19"/>
      <c r="OT243" s="19"/>
      <c r="OU243" s="19"/>
      <c r="OV243" s="19"/>
      <c r="OW243" s="19"/>
      <c r="OX243" s="19"/>
      <c r="OY243" s="19"/>
      <c r="OZ243" s="19"/>
      <c r="PA243" s="19"/>
      <c r="PB243" s="19"/>
      <c r="PC243" s="19"/>
      <c r="PD243" s="19"/>
      <c r="PE243" s="19"/>
      <c r="PF243" s="19"/>
      <c r="PG243" s="19"/>
      <c r="PH243" s="19"/>
      <c r="PI243" s="19"/>
      <c r="PJ243" s="19"/>
      <c r="PK243" s="19"/>
      <c r="PL243" s="19"/>
      <c r="PM243" s="19"/>
      <c r="PN243" s="19"/>
      <c r="PO243" s="19"/>
      <c r="PP243" s="19"/>
      <c r="PQ243" s="19"/>
      <c r="PR243" s="19"/>
      <c r="PS243" s="19"/>
      <c r="PT243" s="19"/>
      <c r="PU243" s="19"/>
      <c r="PV243" s="19"/>
      <c r="PW243" s="19"/>
      <c r="PX243" s="19"/>
      <c r="PY243" s="19"/>
      <c r="PZ243" s="19"/>
      <c r="QA243" s="19"/>
      <c r="QB243" s="19"/>
      <c r="QC243" s="19"/>
      <c r="QD243" s="19"/>
      <c r="QE243" s="19"/>
      <c r="QF243" s="19"/>
      <c r="QG243" s="19"/>
      <c r="QH243" s="19"/>
      <c r="QI243" s="19"/>
      <c r="QJ243" s="19"/>
      <c r="QK243" s="19"/>
      <c r="QL243" s="19"/>
      <c r="QM243" s="19"/>
      <c r="QN243" s="19"/>
      <c r="QO243" s="19"/>
      <c r="QP243" s="19"/>
      <c r="QQ243" s="19"/>
      <c r="QR243" s="19"/>
      <c r="QS243" s="19"/>
      <c r="QT243" s="19"/>
      <c r="QU243" s="19"/>
      <c r="QV243" s="19"/>
      <c r="QW243" s="19"/>
      <c r="QX243" s="19"/>
      <c r="QY243" s="19"/>
      <c r="QZ243" s="19"/>
      <c r="RA243" s="19"/>
      <c r="RB243" s="19"/>
      <c r="RC243" s="19"/>
      <c r="RD243" s="19"/>
      <c r="RE243" s="19"/>
      <c r="RF243" s="19"/>
      <c r="RG243" s="19"/>
      <c r="RH243" s="19"/>
      <c r="RI243" s="19"/>
      <c r="RJ243" s="19"/>
      <c r="RK243" s="19"/>
      <c r="RL243" s="19"/>
      <c r="RM243" s="19"/>
      <c r="RN243" s="19"/>
      <c r="RO243" s="19"/>
      <c r="RP243" s="19"/>
      <c r="RQ243" s="19"/>
      <c r="RR243" s="19"/>
      <c r="RS243" s="19"/>
      <c r="RT243" s="19"/>
      <c r="RU243" s="19"/>
      <c r="RV243" s="19"/>
      <c r="RW243" s="19"/>
      <c r="RX243" s="19"/>
      <c r="RY243" s="19"/>
      <c r="RZ243" s="19"/>
      <c r="SA243" s="19"/>
      <c r="SB243" s="19"/>
      <c r="SC243" s="19"/>
      <c r="SD243" s="19"/>
      <c r="SE243" s="19"/>
      <c r="SF243" s="19"/>
      <c r="SG243" s="19"/>
      <c r="SH243" s="19"/>
      <c r="SI243" s="19"/>
      <c r="SJ243" s="19"/>
      <c r="SK243" s="19"/>
      <c r="SL243" s="19"/>
      <c r="SM243" s="19"/>
      <c r="SN243" s="19"/>
      <c r="SO243" s="19"/>
      <c r="SP243" s="19"/>
      <c r="SQ243" s="19"/>
      <c r="SR243" s="19"/>
      <c r="SS243" s="19"/>
      <c r="ST243" s="19"/>
      <c r="SU243" s="19"/>
      <c r="SV243" s="19"/>
      <c r="SW243" s="19"/>
      <c r="SX243" s="19"/>
      <c r="SY243" s="19"/>
      <c r="SZ243" s="19"/>
      <c r="TA243" s="19"/>
      <c r="TB243" s="19"/>
      <c r="TC243" s="19"/>
      <c r="TD243" s="19"/>
      <c r="TE243" s="19"/>
      <c r="TF243" s="19"/>
      <c r="TG243" s="19"/>
      <c r="TH243" s="19"/>
      <c r="TI243" s="19"/>
      <c r="TJ243" s="19"/>
      <c r="TK243" s="19"/>
      <c r="TL243" s="19"/>
      <c r="TM243" s="19"/>
      <c r="TN243" s="19"/>
      <c r="TO243" s="19"/>
      <c r="TP243" s="19"/>
      <c r="TQ243" s="19"/>
      <c r="TR243" s="19"/>
      <c r="TS243" s="19"/>
      <c r="TT243" s="19"/>
      <c r="TU243" s="19"/>
      <c r="TV243" s="19"/>
      <c r="TW243" s="19"/>
      <c r="TX243" s="19"/>
      <c r="TY243" s="19"/>
      <c r="TZ243" s="19"/>
      <c r="UA243" s="19"/>
      <c r="UB243" s="19"/>
      <c r="UC243" s="19"/>
      <c r="UD243" s="19"/>
      <c r="UE243" s="19"/>
      <c r="UF243" s="19"/>
      <c r="UG243" s="19"/>
      <c r="UH243" s="19"/>
      <c r="UI243" s="19"/>
      <c r="UJ243" s="19"/>
      <c r="UK243" s="19"/>
      <c r="UL243" s="19"/>
      <c r="UM243" s="19"/>
      <c r="UN243" s="19"/>
      <c r="UO243" s="19"/>
      <c r="UP243" s="19"/>
      <c r="UQ243" s="19"/>
      <c r="UR243" s="19"/>
      <c r="US243" s="19"/>
      <c r="UT243" s="19"/>
      <c r="UU243" s="19"/>
      <c r="UV243" s="19"/>
      <c r="UW243" s="19"/>
      <c r="UX243" s="19"/>
      <c r="UY243" s="19"/>
      <c r="UZ243" s="19"/>
      <c r="VA243" s="19"/>
      <c r="VB243" s="19"/>
      <c r="VC243" s="19"/>
      <c r="VD243" s="19"/>
      <c r="VE243" s="19"/>
      <c r="VF243" s="19"/>
      <c r="VG243" s="19"/>
      <c r="VH243" s="19"/>
      <c r="VI243" s="19"/>
      <c r="VJ243" s="19"/>
      <c r="VK243" s="19"/>
      <c r="VL243" s="19"/>
      <c r="VM243" s="19"/>
      <c r="VN243" s="19"/>
      <c r="VO243" s="19"/>
      <c r="VP243" s="19"/>
      <c r="VQ243" s="19"/>
      <c r="VR243" s="19"/>
      <c r="VS243" s="19"/>
      <c r="VT243" s="19"/>
      <c r="VU243" s="19"/>
      <c r="VV243" s="19"/>
      <c r="VW243" s="19"/>
      <c r="VX243" s="19"/>
      <c r="VY243" s="19"/>
      <c r="VZ243" s="19"/>
      <c r="WA243" s="19"/>
      <c r="WB243" s="19"/>
      <c r="WC243" s="19"/>
      <c r="WD243" s="19"/>
      <c r="WE243" s="19"/>
      <c r="WF243" s="19"/>
      <c r="WG243" s="19"/>
      <c r="WH243" s="19"/>
      <c r="WI243" s="19"/>
      <c r="WJ243" s="19"/>
      <c r="WK243" s="19"/>
      <c r="WL243" s="19"/>
      <c r="WM243" s="19"/>
      <c r="WN243" s="19"/>
      <c r="WO243" s="19"/>
      <c r="WP243" s="19"/>
      <c r="WQ243" s="19"/>
      <c r="WR243" s="19"/>
      <c r="WS243" s="19"/>
      <c r="WT243" s="19"/>
      <c r="WU243" s="19"/>
      <c r="WV243" s="19"/>
      <c r="WW243" s="19"/>
      <c r="WX243" s="19"/>
      <c r="WY243" s="19"/>
      <c r="WZ243" s="19"/>
      <c r="XA243" s="19"/>
      <c r="XB243" s="19"/>
      <c r="XC243" s="19"/>
      <c r="XD243" s="19"/>
      <c r="XE243" s="19"/>
      <c r="XF243" s="19"/>
      <c r="XG243" s="19"/>
      <c r="XH243" s="19"/>
      <c r="XI243" s="19"/>
      <c r="XJ243" s="19"/>
      <c r="XK243" s="19"/>
      <c r="XL243" s="19"/>
      <c r="XM243" s="19"/>
      <c r="XN243" s="19"/>
      <c r="XO243" s="19"/>
      <c r="XP243" s="19"/>
      <c r="XQ243" s="19"/>
      <c r="XR243" s="19"/>
      <c r="XS243" s="19"/>
      <c r="XT243" s="19"/>
      <c r="XU243" s="19"/>
      <c r="XV243" s="19"/>
      <c r="XW243" s="19"/>
      <c r="XX243" s="19"/>
      <c r="XY243" s="19"/>
      <c r="XZ243" s="19"/>
      <c r="YA243" s="19"/>
      <c r="YB243" s="19"/>
      <c r="YC243" s="19"/>
      <c r="YD243" s="19"/>
      <c r="YE243" s="19"/>
      <c r="YF243" s="19"/>
      <c r="YG243" s="19"/>
      <c r="YH243" s="19"/>
      <c r="YI243" s="19"/>
      <c r="YJ243" s="19"/>
      <c r="YK243" s="19"/>
      <c r="YL243" s="19"/>
      <c r="YM243" s="19"/>
      <c r="YN243" s="19"/>
      <c r="YO243" s="19"/>
      <c r="YP243" s="19"/>
      <c r="YQ243" s="19"/>
      <c r="YR243" s="19"/>
      <c r="YS243" s="19"/>
      <c r="YT243" s="19"/>
      <c r="YU243" s="19"/>
      <c r="YV243" s="19"/>
      <c r="YW243" s="19"/>
      <c r="YX243" s="19"/>
      <c r="YY243" s="19"/>
      <c r="YZ243" s="19"/>
      <c r="ZA243" s="19"/>
      <c r="ZB243" s="19"/>
      <c r="ZC243" s="19"/>
      <c r="ZD243" s="19"/>
      <c r="ZE243" s="19"/>
      <c r="ZF243" s="19"/>
      <c r="ZG243" s="19"/>
      <c r="ZH243" s="19"/>
      <c r="ZI243" s="19"/>
      <c r="ZJ243" s="19"/>
      <c r="ZK243" s="19"/>
      <c r="ZL243" s="19"/>
      <c r="ZM243" s="19"/>
      <c r="ZN243" s="19"/>
      <c r="ZO243" s="19"/>
      <c r="ZP243" s="19"/>
      <c r="ZQ243" s="19"/>
      <c r="ZR243" s="19"/>
      <c r="ZS243" s="19"/>
      <c r="ZT243" s="19"/>
      <c r="ZU243" s="19"/>
      <c r="ZV243" s="19"/>
      <c r="ZW243" s="19"/>
      <c r="ZX243" s="19"/>
      <c r="ZY243" s="19"/>
      <c r="ZZ243" s="19"/>
      <c r="AAA243" s="19"/>
      <c r="AAB243" s="19"/>
      <c r="AAC243" s="19"/>
      <c r="AAD243" s="19"/>
      <c r="AAE243" s="19"/>
      <c r="AAF243" s="19"/>
      <c r="AAG243" s="19"/>
      <c r="AAH243" s="19"/>
      <c r="AAI243" s="19"/>
      <c r="AAJ243" s="19"/>
      <c r="AAK243" s="19"/>
      <c r="AAL243" s="19"/>
      <c r="AAM243" s="19"/>
      <c r="AAN243" s="19"/>
      <c r="AAO243" s="19"/>
      <c r="AAP243" s="19"/>
      <c r="AAQ243" s="19"/>
      <c r="AAR243" s="19"/>
      <c r="AAS243" s="19"/>
      <c r="AAT243" s="19"/>
      <c r="AAU243" s="19"/>
      <c r="AAV243" s="19"/>
      <c r="AAW243" s="19"/>
      <c r="AAX243" s="19"/>
      <c r="AAY243" s="19"/>
      <c r="AAZ243" s="19"/>
      <c r="ABA243" s="19"/>
      <c r="ABB243" s="19"/>
    </row>
    <row r="244" spans="1:731" ht="41.25" customHeight="1" x14ac:dyDescent="0.2">
      <c r="A244" s="122" t="s">
        <v>197</v>
      </c>
      <c r="B244" s="183"/>
      <c r="C244" s="125">
        <v>600</v>
      </c>
      <c r="D244" s="125"/>
      <c r="E244" s="125">
        <v>600</v>
      </c>
      <c r="F244" s="125"/>
      <c r="G244" s="125"/>
      <c r="H244" s="125"/>
      <c r="I244" s="123"/>
      <c r="J244" s="123"/>
      <c r="K244" s="123"/>
      <c r="L244" s="123"/>
      <c r="M244" s="123"/>
      <c r="N244" s="123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  <c r="IW244" s="19"/>
      <c r="IX244" s="19"/>
      <c r="IY244" s="19"/>
      <c r="IZ244" s="19"/>
      <c r="JA244" s="19"/>
      <c r="JB244" s="19"/>
      <c r="JC244" s="19"/>
      <c r="JD244" s="19"/>
      <c r="JE244" s="19"/>
      <c r="JF244" s="19"/>
      <c r="JG244" s="19"/>
      <c r="JH244" s="19"/>
      <c r="JI244" s="19"/>
      <c r="JJ244" s="19"/>
      <c r="JK244" s="19"/>
      <c r="JL244" s="19"/>
      <c r="JM244" s="19"/>
      <c r="JN244" s="19"/>
      <c r="JO244" s="19"/>
      <c r="JP244" s="19"/>
      <c r="JQ244" s="19"/>
      <c r="JR244" s="19"/>
      <c r="JS244" s="19"/>
      <c r="JT244" s="19"/>
      <c r="JU244" s="19"/>
      <c r="JV244" s="19"/>
      <c r="JW244" s="19"/>
      <c r="JX244" s="19"/>
      <c r="JY244" s="19"/>
      <c r="JZ244" s="19"/>
      <c r="KA244" s="19"/>
      <c r="KB244" s="19"/>
      <c r="KC244" s="19"/>
      <c r="KD244" s="19"/>
      <c r="KE244" s="19"/>
      <c r="KF244" s="19"/>
      <c r="KG244" s="19"/>
      <c r="KH244" s="19"/>
      <c r="KI244" s="19"/>
      <c r="KJ244" s="19"/>
      <c r="KK244" s="19"/>
      <c r="KL244" s="19"/>
      <c r="KM244" s="19"/>
      <c r="KN244" s="19"/>
      <c r="KO244" s="19"/>
      <c r="KP244" s="19"/>
      <c r="KQ244" s="19"/>
      <c r="KR244" s="19"/>
      <c r="KS244" s="19"/>
      <c r="KT244" s="19"/>
      <c r="KU244" s="19"/>
      <c r="KV244" s="19"/>
      <c r="KW244" s="19"/>
      <c r="KX244" s="19"/>
      <c r="KY244" s="19"/>
      <c r="KZ244" s="19"/>
      <c r="LA244" s="19"/>
      <c r="LB244" s="19"/>
      <c r="LC244" s="19"/>
      <c r="LD244" s="19"/>
      <c r="LE244" s="19"/>
      <c r="LF244" s="19"/>
      <c r="LG244" s="19"/>
      <c r="LH244" s="19"/>
      <c r="LI244" s="19"/>
      <c r="LJ244" s="19"/>
      <c r="LK244" s="19"/>
      <c r="LL244" s="19"/>
      <c r="LM244" s="19"/>
      <c r="LN244" s="19"/>
      <c r="LO244" s="19"/>
      <c r="LP244" s="19"/>
      <c r="LQ244" s="19"/>
      <c r="LR244" s="19"/>
      <c r="LS244" s="19"/>
      <c r="LT244" s="19"/>
      <c r="LU244" s="19"/>
      <c r="LV244" s="19"/>
      <c r="LW244" s="19"/>
      <c r="LX244" s="19"/>
      <c r="LY244" s="19"/>
      <c r="LZ244" s="19"/>
      <c r="MA244" s="19"/>
      <c r="MB244" s="19"/>
      <c r="MC244" s="19"/>
      <c r="MD244" s="19"/>
      <c r="ME244" s="19"/>
      <c r="MF244" s="19"/>
      <c r="MG244" s="19"/>
      <c r="MH244" s="19"/>
      <c r="MI244" s="19"/>
      <c r="MJ244" s="19"/>
      <c r="MK244" s="19"/>
      <c r="ML244" s="19"/>
      <c r="MM244" s="19"/>
      <c r="MN244" s="19"/>
      <c r="MO244" s="19"/>
      <c r="MP244" s="19"/>
      <c r="MQ244" s="19"/>
      <c r="MR244" s="19"/>
      <c r="MS244" s="19"/>
      <c r="MT244" s="19"/>
      <c r="MU244" s="19"/>
      <c r="MV244" s="19"/>
      <c r="MW244" s="19"/>
      <c r="MX244" s="19"/>
      <c r="MY244" s="19"/>
      <c r="MZ244" s="19"/>
      <c r="NA244" s="19"/>
      <c r="NB244" s="19"/>
      <c r="NC244" s="19"/>
      <c r="ND244" s="19"/>
      <c r="NE244" s="19"/>
      <c r="NF244" s="19"/>
      <c r="NG244" s="19"/>
      <c r="NH244" s="19"/>
      <c r="NI244" s="19"/>
      <c r="NJ244" s="19"/>
      <c r="NK244" s="19"/>
      <c r="NL244" s="19"/>
      <c r="NM244" s="19"/>
      <c r="NN244" s="19"/>
      <c r="NO244" s="19"/>
      <c r="NP244" s="19"/>
      <c r="NQ244" s="19"/>
      <c r="NR244" s="19"/>
      <c r="NS244" s="19"/>
      <c r="NT244" s="19"/>
      <c r="NU244" s="19"/>
      <c r="NV244" s="19"/>
      <c r="NW244" s="19"/>
      <c r="NX244" s="19"/>
      <c r="NY244" s="19"/>
      <c r="NZ244" s="19"/>
      <c r="OA244" s="19"/>
      <c r="OB244" s="19"/>
      <c r="OC244" s="19"/>
      <c r="OD244" s="19"/>
      <c r="OE244" s="19"/>
      <c r="OF244" s="19"/>
      <c r="OG244" s="19"/>
      <c r="OH244" s="19"/>
      <c r="OI244" s="19"/>
      <c r="OJ244" s="19"/>
      <c r="OK244" s="19"/>
      <c r="OL244" s="19"/>
      <c r="OM244" s="19"/>
      <c r="ON244" s="19"/>
      <c r="OO244" s="19"/>
      <c r="OP244" s="19"/>
      <c r="OQ244" s="19"/>
      <c r="OR244" s="19"/>
      <c r="OS244" s="19"/>
      <c r="OT244" s="19"/>
      <c r="OU244" s="19"/>
      <c r="OV244" s="19"/>
      <c r="OW244" s="19"/>
      <c r="OX244" s="19"/>
      <c r="OY244" s="19"/>
      <c r="OZ244" s="19"/>
      <c r="PA244" s="19"/>
      <c r="PB244" s="19"/>
      <c r="PC244" s="19"/>
      <c r="PD244" s="19"/>
      <c r="PE244" s="19"/>
      <c r="PF244" s="19"/>
      <c r="PG244" s="19"/>
      <c r="PH244" s="19"/>
      <c r="PI244" s="19"/>
      <c r="PJ244" s="19"/>
      <c r="PK244" s="19"/>
      <c r="PL244" s="19"/>
      <c r="PM244" s="19"/>
      <c r="PN244" s="19"/>
      <c r="PO244" s="19"/>
      <c r="PP244" s="19"/>
      <c r="PQ244" s="19"/>
      <c r="PR244" s="19"/>
      <c r="PS244" s="19"/>
      <c r="PT244" s="19"/>
      <c r="PU244" s="19"/>
      <c r="PV244" s="19"/>
      <c r="PW244" s="19"/>
      <c r="PX244" s="19"/>
      <c r="PY244" s="19"/>
      <c r="PZ244" s="19"/>
      <c r="QA244" s="19"/>
      <c r="QB244" s="19"/>
      <c r="QC244" s="19"/>
      <c r="QD244" s="19"/>
      <c r="QE244" s="19"/>
      <c r="QF244" s="19"/>
      <c r="QG244" s="19"/>
      <c r="QH244" s="19"/>
      <c r="QI244" s="19"/>
      <c r="QJ244" s="19"/>
      <c r="QK244" s="19"/>
      <c r="QL244" s="19"/>
      <c r="QM244" s="19"/>
      <c r="QN244" s="19"/>
      <c r="QO244" s="19"/>
      <c r="QP244" s="19"/>
      <c r="QQ244" s="19"/>
      <c r="QR244" s="19"/>
      <c r="QS244" s="19"/>
      <c r="QT244" s="19"/>
      <c r="QU244" s="19"/>
      <c r="QV244" s="19"/>
      <c r="QW244" s="19"/>
      <c r="QX244" s="19"/>
      <c r="QY244" s="19"/>
      <c r="QZ244" s="19"/>
      <c r="RA244" s="19"/>
      <c r="RB244" s="19"/>
      <c r="RC244" s="19"/>
      <c r="RD244" s="19"/>
      <c r="RE244" s="19"/>
      <c r="RF244" s="19"/>
      <c r="RG244" s="19"/>
      <c r="RH244" s="19"/>
      <c r="RI244" s="19"/>
      <c r="RJ244" s="19"/>
      <c r="RK244" s="19"/>
      <c r="RL244" s="19"/>
      <c r="RM244" s="19"/>
      <c r="RN244" s="19"/>
      <c r="RO244" s="19"/>
      <c r="RP244" s="19"/>
      <c r="RQ244" s="19"/>
      <c r="RR244" s="19"/>
      <c r="RS244" s="19"/>
      <c r="RT244" s="19"/>
      <c r="RU244" s="19"/>
      <c r="RV244" s="19"/>
      <c r="RW244" s="19"/>
      <c r="RX244" s="19"/>
      <c r="RY244" s="19"/>
      <c r="RZ244" s="19"/>
      <c r="SA244" s="19"/>
      <c r="SB244" s="19"/>
      <c r="SC244" s="19"/>
      <c r="SD244" s="19"/>
      <c r="SE244" s="19"/>
      <c r="SF244" s="19"/>
      <c r="SG244" s="19"/>
      <c r="SH244" s="19"/>
      <c r="SI244" s="19"/>
      <c r="SJ244" s="19"/>
      <c r="SK244" s="19"/>
      <c r="SL244" s="19"/>
      <c r="SM244" s="19"/>
      <c r="SN244" s="19"/>
      <c r="SO244" s="19"/>
      <c r="SP244" s="19"/>
      <c r="SQ244" s="19"/>
      <c r="SR244" s="19"/>
      <c r="SS244" s="19"/>
      <c r="ST244" s="19"/>
      <c r="SU244" s="19"/>
      <c r="SV244" s="19"/>
      <c r="SW244" s="19"/>
      <c r="SX244" s="19"/>
      <c r="SY244" s="19"/>
      <c r="SZ244" s="19"/>
      <c r="TA244" s="19"/>
      <c r="TB244" s="19"/>
      <c r="TC244" s="19"/>
      <c r="TD244" s="19"/>
      <c r="TE244" s="19"/>
      <c r="TF244" s="19"/>
      <c r="TG244" s="19"/>
      <c r="TH244" s="19"/>
      <c r="TI244" s="19"/>
      <c r="TJ244" s="19"/>
      <c r="TK244" s="19"/>
      <c r="TL244" s="19"/>
      <c r="TM244" s="19"/>
      <c r="TN244" s="19"/>
      <c r="TO244" s="19"/>
      <c r="TP244" s="19"/>
      <c r="TQ244" s="19"/>
      <c r="TR244" s="19"/>
      <c r="TS244" s="19"/>
      <c r="TT244" s="19"/>
      <c r="TU244" s="19"/>
      <c r="TV244" s="19"/>
      <c r="TW244" s="19"/>
      <c r="TX244" s="19"/>
      <c r="TY244" s="19"/>
      <c r="TZ244" s="19"/>
      <c r="UA244" s="19"/>
      <c r="UB244" s="19"/>
      <c r="UC244" s="19"/>
      <c r="UD244" s="19"/>
      <c r="UE244" s="19"/>
      <c r="UF244" s="19"/>
      <c r="UG244" s="19"/>
      <c r="UH244" s="19"/>
      <c r="UI244" s="19"/>
      <c r="UJ244" s="19"/>
      <c r="UK244" s="19"/>
      <c r="UL244" s="19"/>
      <c r="UM244" s="19"/>
      <c r="UN244" s="19"/>
      <c r="UO244" s="19"/>
      <c r="UP244" s="19"/>
      <c r="UQ244" s="19"/>
      <c r="UR244" s="19"/>
      <c r="US244" s="19"/>
      <c r="UT244" s="19"/>
      <c r="UU244" s="19"/>
      <c r="UV244" s="19"/>
      <c r="UW244" s="19"/>
      <c r="UX244" s="19"/>
      <c r="UY244" s="19"/>
      <c r="UZ244" s="19"/>
      <c r="VA244" s="19"/>
      <c r="VB244" s="19"/>
      <c r="VC244" s="19"/>
      <c r="VD244" s="19"/>
      <c r="VE244" s="19"/>
      <c r="VF244" s="19"/>
      <c r="VG244" s="19"/>
      <c r="VH244" s="19"/>
      <c r="VI244" s="19"/>
      <c r="VJ244" s="19"/>
      <c r="VK244" s="19"/>
      <c r="VL244" s="19"/>
      <c r="VM244" s="19"/>
      <c r="VN244" s="19"/>
      <c r="VO244" s="19"/>
      <c r="VP244" s="19"/>
      <c r="VQ244" s="19"/>
      <c r="VR244" s="19"/>
      <c r="VS244" s="19"/>
      <c r="VT244" s="19"/>
      <c r="VU244" s="19"/>
      <c r="VV244" s="19"/>
      <c r="VW244" s="19"/>
      <c r="VX244" s="19"/>
      <c r="VY244" s="19"/>
      <c r="VZ244" s="19"/>
      <c r="WA244" s="19"/>
      <c r="WB244" s="19"/>
      <c r="WC244" s="19"/>
      <c r="WD244" s="19"/>
      <c r="WE244" s="19"/>
      <c r="WF244" s="19"/>
      <c r="WG244" s="19"/>
      <c r="WH244" s="19"/>
      <c r="WI244" s="19"/>
      <c r="WJ244" s="19"/>
      <c r="WK244" s="19"/>
      <c r="WL244" s="19"/>
      <c r="WM244" s="19"/>
      <c r="WN244" s="19"/>
      <c r="WO244" s="19"/>
      <c r="WP244" s="19"/>
      <c r="WQ244" s="19"/>
      <c r="WR244" s="19"/>
      <c r="WS244" s="19"/>
      <c r="WT244" s="19"/>
      <c r="WU244" s="19"/>
      <c r="WV244" s="19"/>
      <c r="WW244" s="19"/>
      <c r="WX244" s="19"/>
      <c r="WY244" s="19"/>
      <c r="WZ244" s="19"/>
      <c r="XA244" s="19"/>
      <c r="XB244" s="19"/>
      <c r="XC244" s="19"/>
      <c r="XD244" s="19"/>
      <c r="XE244" s="19"/>
      <c r="XF244" s="19"/>
      <c r="XG244" s="19"/>
      <c r="XH244" s="19"/>
      <c r="XI244" s="19"/>
      <c r="XJ244" s="19"/>
      <c r="XK244" s="19"/>
      <c r="XL244" s="19"/>
      <c r="XM244" s="19"/>
      <c r="XN244" s="19"/>
      <c r="XO244" s="19"/>
      <c r="XP244" s="19"/>
      <c r="XQ244" s="19"/>
      <c r="XR244" s="19"/>
      <c r="XS244" s="19"/>
      <c r="XT244" s="19"/>
      <c r="XU244" s="19"/>
      <c r="XV244" s="19"/>
      <c r="XW244" s="19"/>
      <c r="XX244" s="19"/>
      <c r="XY244" s="19"/>
      <c r="XZ244" s="19"/>
      <c r="YA244" s="19"/>
      <c r="YB244" s="19"/>
      <c r="YC244" s="19"/>
      <c r="YD244" s="19"/>
      <c r="YE244" s="19"/>
      <c r="YF244" s="19"/>
      <c r="YG244" s="19"/>
      <c r="YH244" s="19"/>
      <c r="YI244" s="19"/>
      <c r="YJ244" s="19"/>
      <c r="YK244" s="19"/>
      <c r="YL244" s="19"/>
      <c r="YM244" s="19"/>
      <c r="YN244" s="19"/>
      <c r="YO244" s="19"/>
      <c r="YP244" s="19"/>
      <c r="YQ244" s="19"/>
      <c r="YR244" s="19"/>
      <c r="YS244" s="19"/>
      <c r="YT244" s="19"/>
      <c r="YU244" s="19"/>
      <c r="YV244" s="19"/>
      <c r="YW244" s="19"/>
      <c r="YX244" s="19"/>
      <c r="YY244" s="19"/>
      <c r="YZ244" s="19"/>
      <c r="ZA244" s="19"/>
      <c r="ZB244" s="19"/>
      <c r="ZC244" s="19"/>
      <c r="ZD244" s="19"/>
      <c r="ZE244" s="19"/>
      <c r="ZF244" s="19"/>
      <c r="ZG244" s="19"/>
      <c r="ZH244" s="19"/>
      <c r="ZI244" s="19"/>
      <c r="ZJ244" s="19"/>
      <c r="ZK244" s="19"/>
      <c r="ZL244" s="19"/>
      <c r="ZM244" s="19"/>
      <c r="ZN244" s="19"/>
      <c r="ZO244" s="19"/>
      <c r="ZP244" s="19"/>
      <c r="ZQ244" s="19"/>
      <c r="ZR244" s="19"/>
      <c r="ZS244" s="19"/>
      <c r="ZT244" s="19"/>
      <c r="ZU244" s="19"/>
      <c r="ZV244" s="19"/>
      <c r="ZW244" s="19"/>
      <c r="ZX244" s="19"/>
      <c r="ZY244" s="19"/>
      <c r="ZZ244" s="19"/>
      <c r="AAA244" s="19"/>
      <c r="AAB244" s="19"/>
      <c r="AAC244" s="19"/>
      <c r="AAD244" s="19"/>
      <c r="AAE244" s="19"/>
      <c r="AAF244" s="19"/>
      <c r="AAG244" s="19"/>
      <c r="AAH244" s="19"/>
      <c r="AAI244" s="19"/>
      <c r="AAJ244" s="19"/>
      <c r="AAK244" s="19"/>
      <c r="AAL244" s="19"/>
      <c r="AAM244" s="19"/>
      <c r="AAN244" s="19"/>
      <c r="AAO244" s="19"/>
      <c r="AAP244" s="19"/>
      <c r="AAQ244" s="19"/>
      <c r="AAR244" s="19"/>
      <c r="AAS244" s="19"/>
      <c r="AAT244" s="19"/>
      <c r="AAU244" s="19"/>
      <c r="AAV244" s="19"/>
      <c r="AAW244" s="19"/>
      <c r="AAX244" s="19"/>
      <c r="AAY244" s="19"/>
      <c r="AAZ244" s="19"/>
      <c r="ABA244" s="19"/>
      <c r="ABB244" s="19"/>
    </row>
    <row r="245" spans="1:731" ht="55.5" customHeight="1" x14ac:dyDescent="0.2">
      <c r="A245" s="122" t="s">
        <v>198</v>
      </c>
      <c r="B245" s="183"/>
      <c r="C245" s="125">
        <v>828</v>
      </c>
      <c r="D245" s="125"/>
      <c r="E245" s="125">
        <v>828</v>
      </c>
      <c r="F245" s="125"/>
      <c r="G245" s="125"/>
      <c r="H245" s="125"/>
      <c r="I245" s="123"/>
      <c r="J245" s="123"/>
      <c r="K245" s="123"/>
      <c r="L245" s="123"/>
      <c r="M245" s="123"/>
      <c r="N245" s="123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  <c r="IW245" s="19"/>
      <c r="IX245" s="19"/>
      <c r="IY245" s="19"/>
      <c r="IZ245" s="19"/>
      <c r="JA245" s="19"/>
      <c r="JB245" s="19"/>
      <c r="JC245" s="19"/>
      <c r="JD245" s="19"/>
      <c r="JE245" s="19"/>
      <c r="JF245" s="19"/>
      <c r="JG245" s="19"/>
      <c r="JH245" s="19"/>
      <c r="JI245" s="19"/>
      <c r="JJ245" s="19"/>
      <c r="JK245" s="19"/>
      <c r="JL245" s="19"/>
      <c r="JM245" s="19"/>
      <c r="JN245" s="19"/>
      <c r="JO245" s="19"/>
      <c r="JP245" s="19"/>
      <c r="JQ245" s="19"/>
      <c r="JR245" s="19"/>
      <c r="JS245" s="19"/>
      <c r="JT245" s="19"/>
      <c r="JU245" s="19"/>
      <c r="JV245" s="19"/>
      <c r="JW245" s="19"/>
      <c r="JX245" s="19"/>
      <c r="JY245" s="19"/>
      <c r="JZ245" s="19"/>
      <c r="KA245" s="19"/>
      <c r="KB245" s="19"/>
      <c r="KC245" s="19"/>
      <c r="KD245" s="19"/>
      <c r="KE245" s="19"/>
      <c r="KF245" s="19"/>
      <c r="KG245" s="19"/>
      <c r="KH245" s="19"/>
      <c r="KI245" s="19"/>
      <c r="KJ245" s="19"/>
      <c r="KK245" s="19"/>
      <c r="KL245" s="19"/>
      <c r="KM245" s="19"/>
      <c r="KN245" s="19"/>
      <c r="KO245" s="19"/>
      <c r="KP245" s="19"/>
      <c r="KQ245" s="19"/>
      <c r="KR245" s="19"/>
      <c r="KS245" s="19"/>
      <c r="KT245" s="19"/>
      <c r="KU245" s="19"/>
      <c r="KV245" s="19"/>
      <c r="KW245" s="19"/>
      <c r="KX245" s="19"/>
      <c r="KY245" s="19"/>
      <c r="KZ245" s="19"/>
      <c r="LA245" s="19"/>
      <c r="LB245" s="19"/>
      <c r="LC245" s="19"/>
      <c r="LD245" s="19"/>
      <c r="LE245" s="19"/>
      <c r="LF245" s="19"/>
      <c r="LG245" s="19"/>
      <c r="LH245" s="19"/>
      <c r="LI245" s="19"/>
      <c r="LJ245" s="19"/>
      <c r="LK245" s="19"/>
      <c r="LL245" s="19"/>
      <c r="LM245" s="19"/>
      <c r="LN245" s="19"/>
      <c r="LO245" s="19"/>
      <c r="LP245" s="19"/>
      <c r="LQ245" s="19"/>
      <c r="LR245" s="19"/>
      <c r="LS245" s="19"/>
      <c r="LT245" s="19"/>
      <c r="LU245" s="19"/>
      <c r="LV245" s="19"/>
      <c r="LW245" s="19"/>
      <c r="LX245" s="19"/>
      <c r="LY245" s="19"/>
      <c r="LZ245" s="19"/>
      <c r="MA245" s="19"/>
      <c r="MB245" s="19"/>
      <c r="MC245" s="19"/>
      <c r="MD245" s="19"/>
      <c r="ME245" s="19"/>
      <c r="MF245" s="19"/>
      <c r="MG245" s="19"/>
      <c r="MH245" s="19"/>
      <c r="MI245" s="19"/>
      <c r="MJ245" s="19"/>
      <c r="MK245" s="19"/>
      <c r="ML245" s="19"/>
      <c r="MM245" s="19"/>
      <c r="MN245" s="19"/>
      <c r="MO245" s="19"/>
      <c r="MP245" s="19"/>
      <c r="MQ245" s="19"/>
      <c r="MR245" s="19"/>
      <c r="MS245" s="19"/>
      <c r="MT245" s="19"/>
      <c r="MU245" s="19"/>
      <c r="MV245" s="19"/>
      <c r="MW245" s="19"/>
      <c r="MX245" s="19"/>
      <c r="MY245" s="19"/>
      <c r="MZ245" s="19"/>
      <c r="NA245" s="19"/>
      <c r="NB245" s="19"/>
      <c r="NC245" s="19"/>
      <c r="ND245" s="19"/>
      <c r="NE245" s="19"/>
      <c r="NF245" s="19"/>
      <c r="NG245" s="19"/>
      <c r="NH245" s="19"/>
      <c r="NI245" s="19"/>
      <c r="NJ245" s="19"/>
      <c r="NK245" s="19"/>
      <c r="NL245" s="19"/>
      <c r="NM245" s="19"/>
      <c r="NN245" s="19"/>
      <c r="NO245" s="19"/>
      <c r="NP245" s="19"/>
      <c r="NQ245" s="19"/>
      <c r="NR245" s="19"/>
      <c r="NS245" s="19"/>
      <c r="NT245" s="19"/>
      <c r="NU245" s="19"/>
      <c r="NV245" s="19"/>
      <c r="NW245" s="19"/>
      <c r="NX245" s="19"/>
      <c r="NY245" s="19"/>
      <c r="NZ245" s="19"/>
      <c r="OA245" s="19"/>
      <c r="OB245" s="19"/>
      <c r="OC245" s="19"/>
      <c r="OD245" s="19"/>
      <c r="OE245" s="19"/>
      <c r="OF245" s="19"/>
      <c r="OG245" s="19"/>
      <c r="OH245" s="19"/>
      <c r="OI245" s="19"/>
      <c r="OJ245" s="19"/>
      <c r="OK245" s="19"/>
      <c r="OL245" s="19"/>
      <c r="OM245" s="19"/>
      <c r="ON245" s="19"/>
      <c r="OO245" s="19"/>
      <c r="OP245" s="19"/>
      <c r="OQ245" s="19"/>
      <c r="OR245" s="19"/>
      <c r="OS245" s="19"/>
      <c r="OT245" s="19"/>
      <c r="OU245" s="19"/>
      <c r="OV245" s="19"/>
      <c r="OW245" s="19"/>
      <c r="OX245" s="19"/>
      <c r="OY245" s="19"/>
      <c r="OZ245" s="19"/>
      <c r="PA245" s="19"/>
      <c r="PB245" s="19"/>
      <c r="PC245" s="19"/>
      <c r="PD245" s="19"/>
      <c r="PE245" s="19"/>
      <c r="PF245" s="19"/>
      <c r="PG245" s="19"/>
      <c r="PH245" s="19"/>
      <c r="PI245" s="19"/>
      <c r="PJ245" s="19"/>
      <c r="PK245" s="19"/>
      <c r="PL245" s="19"/>
      <c r="PM245" s="19"/>
      <c r="PN245" s="19"/>
      <c r="PO245" s="19"/>
      <c r="PP245" s="19"/>
      <c r="PQ245" s="19"/>
      <c r="PR245" s="19"/>
      <c r="PS245" s="19"/>
      <c r="PT245" s="19"/>
      <c r="PU245" s="19"/>
      <c r="PV245" s="19"/>
      <c r="PW245" s="19"/>
      <c r="PX245" s="19"/>
      <c r="PY245" s="19"/>
      <c r="PZ245" s="19"/>
      <c r="QA245" s="19"/>
      <c r="QB245" s="19"/>
      <c r="QC245" s="19"/>
      <c r="QD245" s="19"/>
      <c r="QE245" s="19"/>
      <c r="QF245" s="19"/>
      <c r="QG245" s="19"/>
      <c r="QH245" s="19"/>
      <c r="QI245" s="19"/>
      <c r="QJ245" s="19"/>
      <c r="QK245" s="19"/>
      <c r="QL245" s="19"/>
      <c r="QM245" s="19"/>
      <c r="QN245" s="19"/>
      <c r="QO245" s="19"/>
      <c r="QP245" s="19"/>
      <c r="QQ245" s="19"/>
      <c r="QR245" s="19"/>
      <c r="QS245" s="19"/>
      <c r="QT245" s="19"/>
      <c r="QU245" s="19"/>
      <c r="QV245" s="19"/>
      <c r="QW245" s="19"/>
      <c r="QX245" s="19"/>
      <c r="QY245" s="19"/>
      <c r="QZ245" s="19"/>
      <c r="RA245" s="19"/>
      <c r="RB245" s="19"/>
      <c r="RC245" s="19"/>
      <c r="RD245" s="19"/>
      <c r="RE245" s="19"/>
      <c r="RF245" s="19"/>
      <c r="RG245" s="19"/>
      <c r="RH245" s="19"/>
      <c r="RI245" s="19"/>
      <c r="RJ245" s="19"/>
      <c r="RK245" s="19"/>
      <c r="RL245" s="19"/>
      <c r="RM245" s="19"/>
      <c r="RN245" s="19"/>
      <c r="RO245" s="19"/>
      <c r="RP245" s="19"/>
      <c r="RQ245" s="19"/>
      <c r="RR245" s="19"/>
      <c r="RS245" s="19"/>
      <c r="RT245" s="19"/>
      <c r="RU245" s="19"/>
      <c r="RV245" s="19"/>
      <c r="RW245" s="19"/>
      <c r="RX245" s="19"/>
      <c r="RY245" s="19"/>
      <c r="RZ245" s="19"/>
      <c r="SA245" s="19"/>
      <c r="SB245" s="19"/>
      <c r="SC245" s="19"/>
      <c r="SD245" s="19"/>
      <c r="SE245" s="19"/>
      <c r="SF245" s="19"/>
      <c r="SG245" s="19"/>
      <c r="SH245" s="19"/>
      <c r="SI245" s="19"/>
      <c r="SJ245" s="19"/>
      <c r="SK245" s="19"/>
      <c r="SL245" s="19"/>
      <c r="SM245" s="19"/>
      <c r="SN245" s="19"/>
      <c r="SO245" s="19"/>
      <c r="SP245" s="19"/>
      <c r="SQ245" s="19"/>
      <c r="SR245" s="19"/>
      <c r="SS245" s="19"/>
      <c r="ST245" s="19"/>
      <c r="SU245" s="19"/>
      <c r="SV245" s="19"/>
      <c r="SW245" s="19"/>
      <c r="SX245" s="19"/>
      <c r="SY245" s="19"/>
      <c r="SZ245" s="19"/>
      <c r="TA245" s="19"/>
      <c r="TB245" s="19"/>
      <c r="TC245" s="19"/>
      <c r="TD245" s="19"/>
      <c r="TE245" s="19"/>
      <c r="TF245" s="19"/>
      <c r="TG245" s="19"/>
      <c r="TH245" s="19"/>
      <c r="TI245" s="19"/>
      <c r="TJ245" s="19"/>
      <c r="TK245" s="19"/>
      <c r="TL245" s="19"/>
      <c r="TM245" s="19"/>
      <c r="TN245" s="19"/>
      <c r="TO245" s="19"/>
      <c r="TP245" s="19"/>
      <c r="TQ245" s="19"/>
      <c r="TR245" s="19"/>
      <c r="TS245" s="19"/>
      <c r="TT245" s="19"/>
      <c r="TU245" s="19"/>
      <c r="TV245" s="19"/>
      <c r="TW245" s="19"/>
      <c r="TX245" s="19"/>
      <c r="TY245" s="19"/>
      <c r="TZ245" s="19"/>
      <c r="UA245" s="19"/>
      <c r="UB245" s="19"/>
      <c r="UC245" s="19"/>
      <c r="UD245" s="19"/>
      <c r="UE245" s="19"/>
      <c r="UF245" s="19"/>
      <c r="UG245" s="19"/>
      <c r="UH245" s="19"/>
      <c r="UI245" s="19"/>
      <c r="UJ245" s="19"/>
      <c r="UK245" s="19"/>
      <c r="UL245" s="19"/>
      <c r="UM245" s="19"/>
      <c r="UN245" s="19"/>
      <c r="UO245" s="19"/>
      <c r="UP245" s="19"/>
      <c r="UQ245" s="19"/>
      <c r="UR245" s="19"/>
      <c r="US245" s="19"/>
      <c r="UT245" s="19"/>
      <c r="UU245" s="19"/>
      <c r="UV245" s="19"/>
      <c r="UW245" s="19"/>
      <c r="UX245" s="19"/>
      <c r="UY245" s="19"/>
      <c r="UZ245" s="19"/>
      <c r="VA245" s="19"/>
      <c r="VB245" s="19"/>
      <c r="VC245" s="19"/>
      <c r="VD245" s="19"/>
      <c r="VE245" s="19"/>
      <c r="VF245" s="19"/>
      <c r="VG245" s="19"/>
      <c r="VH245" s="19"/>
      <c r="VI245" s="19"/>
      <c r="VJ245" s="19"/>
      <c r="VK245" s="19"/>
      <c r="VL245" s="19"/>
      <c r="VM245" s="19"/>
      <c r="VN245" s="19"/>
      <c r="VO245" s="19"/>
      <c r="VP245" s="19"/>
      <c r="VQ245" s="19"/>
      <c r="VR245" s="19"/>
      <c r="VS245" s="19"/>
      <c r="VT245" s="19"/>
      <c r="VU245" s="19"/>
      <c r="VV245" s="19"/>
      <c r="VW245" s="19"/>
      <c r="VX245" s="19"/>
      <c r="VY245" s="19"/>
      <c r="VZ245" s="19"/>
      <c r="WA245" s="19"/>
      <c r="WB245" s="19"/>
      <c r="WC245" s="19"/>
      <c r="WD245" s="19"/>
      <c r="WE245" s="19"/>
      <c r="WF245" s="19"/>
      <c r="WG245" s="19"/>
      <c r="WH245" s="19"/>
      <c r="WI245" s="19"/>
      <c r="WJ245" s="19"/>
      <c r="WK245" s="19"/>
      <c r="WL245" s="19"/>
      <c r="WM245" s="19"/>
      <c r="WN245" s="19"/>
      <c r="WO245" s="19"/>
      <c r="WP245" s="19"/>
      <c r="WQ245" s="19"/>
      <c r="WR245" s="19"/>
      <c r="WS245" s="19"/>
      <c r="WT245" s="19"/>
      <c r="WU245" s="19"/>
      <c r="WV245" s="19"/>
      <c r="WW245" s="19"/>
      <c r="WX245" s="19"/>
      <c r="WY245" s="19"/>
      <c r="WZ245" s="19"/>
      <c r="XA245" s="19"/>
      <c r="XB245" s="19"/>
      <c r="XC245" s="19"/>
      <c r="XD245" s="19"/>
      <c r="XE245" s="19"/>
      <c r="XF245" s="19"/>
      <c r="XG245" s="19"/>
      <c r="XH245" s="19"/>
      <c r="XI245" s="19"/>
      <c r="XJ245" s="19"/>
      <c r="XK245" s="19"/>
      <c r="XL245" s="19"/>
      <c r="XM245" s="19"/>
      <c r="XN245" s="19"/>
      <c r="XO245" s="19"/>
      <c r="XP245" s="19"/>
      <c r="XQ245" s="19"/>
      <c r="XR245" s="19"/>
      <c r="XS245" s="19"/>
      <c r="XT245" s="19"/>
      <c r="XU245" s="19"/>
      <c r="XV245" s="19"/>
      <c r="XW245" s="19"/>
      <c r="XX245" s="19"/>
      <c r="XY245" s="19"/>
      <c r="XZ245" s="19"/>
      <c r="YA245" s="19"/>
      <c r="YB245" s="19"/>
      <c r="YC245" s="19"/>
      <c r="YD245" s="19"/>
      <c r="YE245" s="19"/>
      <c r="YF245" s="19"/>
      <c r="YG245" s="19"/>
      <c r="YH245" s="19"/>
      <c r="YI245" s="19"/>
      <c r="YJ245" s="19"/>
      <c r="YK245" s="19"/>
      <c r="YL245" s="19"/>
      <c r="YM245" s="19"/>
      <c r="YN245" s="19"/>
      <c r="YO245" s="19"/>
      <c r="YP245" s="19"/>
      <c r="YQ245" s="19"/>
      <c r="YR245" s="19"/>
      <c r="YS245" s="19"/>
      <c r="YT245" s="19"/>
      <c r="YU245" s="19"/>
      <c r="YV245" s="19"/>
      <c r="YW245" s="19"/>
      <c r="YX245" s="19"/>
      <c r="YY245" s="19"/>
      <c r="YZ245" s="19"/>
      <c r="ZA245" s="19"/>
      <c r="ZB245" s="19"/>
      <c r="ZC245" s="19"/>
      <c r="ZD245" s="19"/>
      <c r="ZE245" s="19"/>
      <c r="ZF245" s="19"/>
      <c r="ZG245" s="19"/>
      <c r="ZH245" s="19"/>
      <c r="ZI245" s="19"/>
      <c r="ZJ245" s="19"/>
      <c r="ZK245" s="19"/>
      <c r="ZL245" s="19"/>
      <c r="ZM245" s="19"/>
      <c r="ZN245" s="19"/>
      <c r="ZO245" s="19"/>
      <c r="ZP245" s="19"/>
      <c r="ZQ245" s="19"/>
      <c r="ZR245" s="19"/>
      <c r="ZS245" s="19"/>
      <c r="ZT245" s="19"/>
      <c r="ZU245" s="19"/>
      <c r="ZV245" s="19"/>
      <c r="ZW245" s="19"/>
      <c r="ZX245" s="19"/>
      <c r="ZY245" s="19"/>
      <c r="ZZ245" s="19"/>
      <c r="AAA245" s="19"/>
      <c r="AAB245" s="19"/>
      <c r="AAC245" s="19"/>
      <c r="AAD245" s="19"/>
      <c r="AAE245" s="19"/>
      <c r="AAF245" s="19"/>
      <c r="AAG245" s="19"/>
      <c r="AAH245" s="19"/>
      <c r="AAI245" s="19"/>
      <c r="AAJ245" s="19"/>
      <c r="AAK245" s="19"/>
      <c r="AAL245" s="19"/>
      <c r="AAM245" s="19"/>
      <c r="AAN245" s="19"/>
      <c r="AAO245" s="19"/>
      <c r="AAP245" s="19"/>
      <c r="AAQ245" s="19"/>
      <c r="AAR245" s="19"/>
      <c r="AAS245" s="19"/>
      <c r="AAT245" s="19"/>
      <c r="AAU245" s="19"/>
      <c r="AAV245" s="19"/>
      <c r="AAW245" s="19"/>
      <c r="AAX245" s="19"/>
      <c r="AAY245" s="19"/>
      <c r="AAZ245" s="19"/>
      <c r="ABA245" s="19"/>
      <c r="ABB245" s="19"/>
    </row>
    <row r="246" spans="1:731" ht="55.5" customHeight="1" x14ac:dyDescent="0.2">
      <c r="A246" s="122" t="s">
        <v>199</v>
      </c>
      <c r="B246" s="184"/>
      <c r="C246" s="125">
        <v>293</v>
      </c>
      <c r="D246" s="125"/>
      <c r="E246" s="125">
        <v>293</v>
      </c>
      <c r="F246" s="125"/>
      <c r="G246" s="125"/>
      <c r="H246" s="125"/>
      <c r="I246" s="123"/>
      <c r="J246" s="123"/>
      <c r="K246" s="123"/>
      <c r="L246" s="123"/>
      <c r="M246" s="123"/>
      <c r="N246" s="123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  <c r="IW246" s="19"/>
      <c r="IX246" s="19"/>
      <c r="IY246" s="19"/>
      <c r="IZ246" s="19"/>
      <c r="JA246" s="19"/>
      <c r="JB246" s="19"/>
      <c r="JC246" s="19"/>
      <c r="JD246" s="19"/>
      <c r="JE246" s="19"/>
      <c r="JF246" s="19"/>
      <c r="JG246" s="19"/>
      <c r="JH246" s="19"/>
      <c r="JI246" s="19"/>
      <c r="JJ246" s="19"/>
      <c r="JK246" s="19"/>
      <c r="JL246" s="19"/>
      <c r="JM246" s="19"/>
      <c r="JN246" s="19"/>
      <c r="JO246" s="19"/>
      <c r="JP246" s="19"/>
      <c r="JQ246" s="19"/>
      <c r="JR246" s="19"/>
      <c r="JS246" s="19"/>
      <c r="JT246" s="19"/>
      <c r="JU246" s="19"/>
      <c r="JV246" s="19"/>
      <c r="JW246" s="19"/>
      <c r="JX246" s="19"/>
      <c r="JY246" s="19"/>
      <c r="JZ246" s="19"/>
      <c r="KA246" s="19"/>
      <c r="KB246" s="19"/>
      <c r="KC246" s="19"/>
      <c r="KD246" s="19"/>
      <c r="KE246" s="19"/>
      <c r="KF246" s="19"/>
      <c r="KG246" s="19"/>
      <c r="KH246" s="19"/>
      <c r="KI246" s="19"/>
      <c r="KJ246" s="19"/>
      <c r="KK246" s="19"/>
      <c r="KL246" s="19"/>
      <c r="KM246" s="19"/>
      <c r="KN246" s="19"/>
      <c r="KO246" s="19"/>
      <c r="KP246" s="19"/>
      <c r="KQ246" s="19"/>
      <c r="KR246" s="19"/>
      <c r="KS246" s="19"/>
      <c r="KT246" s="19"/>
      <c r="KU246" s="19"/>
      <c r="KV246" s="19"/>
      <c r="KW246" s="19"/>
      <c r="KX246" s="19"/>
      <c r="KY246" s="19"/>
      <c r="KZ246" s="19"/>
      <c r="LA246" s="19"/>
      <c r="LB246" s="19"/>
      <c r="LC246" s="19"/>
      <c r="LD246" s="19"/>
      <c r="LE246" s="19"/>
      <c r="LF246" s="19"/>
      <c r="LG246" s="19"/>
      <c r="LH246" s="19"/>
      <c r="LI246" s="19"/>
      <c r="LJ246" s="19"/>
      <c r="LK246" s="19"/>
      <c r="LL246" s="19"/>
      <c r="LM246" s="19"/>
      <c r="LN246" s="19"/>
      <c r="LO246" s="19"/>
      <c r="LP246" s="19"/>
      <c r="LQ246" s="19"/>
      <c r="LR246" s="19"/>
      <c r="LS246" s="19"/>
      <c r="LT246" s="19"/>
      <c r="LU246" s="19"/>
      <c r="LV246" s="19"/>
      <c r="LW246" s="19"/>
      <c r="LX246" s="19"/>
      <c r="LY246" s="19"/>
      <c r="LZ246" s="19"/>
      <c r="MA246" s="19"/>
      <c r="MB246" s="19"/>
      <c r="MC246" s="19"/>
      <c r="MD246" s="19"/>
      <c r="ME246" s="19"/>
      <c r="MF246" s="19"/>
      <c r="MG246" s="19"/>
      <c r="MH246" s="19"/>
      <c r="MI246" s="19"/>
      <c r="MJ246" s="19"/>
      <c r="MK246" s="19"/>
      <c r="ML246" s="19"/>
      <c r="MM246" s="19"/>
      <c r="MN246" s="19"/>
      <c r="MO246" s="19"/>
      <c r="MP246" s="19"/>
      <c r="MQ246" s="19"/>
      <c r="MR246" s="19"/>
      <c r="MS246" s="19"/>
      <c r="MT246" s="19"/>
      <c r="MU246" s="19"/>
      <c r="MV246" s="19"/>
      <c r="MW246" s="19"/>
      <c r="MX246" s="19"/>
      <c r="MY246" s="19"/>
      <c r="MZ246" s="19"/>
      <c r="NA246" s="19"/>
      <c r="NB246" s="19"/>
      <c r="NC246" s="19"/>
      <c r="ND246" s="19"/>
      <c r="NE246" s="19"/>
      <c r="NF246" s="19"/>
      <c r="NG246" s="19"/>
      <c r="NH246" s="19"/>
      <c r="NI246" s="19"/>
      <c r="NJ246" s="19"/>
      <c r="NK246" s="19"/>
      <c r="NL246" s="19"/>
      <c r="NM246" s="19"/>
      <c r="NN246" s="19"/>
      <c r="NO246" s="19"/>
      <c r="NP246" s="19"/>
      <c r="NQ246" s="19"/>
      <c r="NR246" s="19"/>
      <c r="NS246" s="19"/>
      <c r="NT246" s="19"/>
      <c r="NU246" s="19"/>
      <c r="NV246" s="19"/>
      <c r="NW246" s="19"/>
      <c r="NX246" s="19"/>
      <c r="NY246" s="19"/>
      <c r="NZ246" s="19"/>
      <c r="OA246" s="19"/>
      <c r="OB246" s="19"/>
      <c r="OC246" s="19"/>
      <c r="OD246" s="19"/>
      <c r="OE246" s="19"/>
      <c r="OF246" s="19"/>
      <c r="OG246" s="19"/>
      <c r="OH246" s="19"/>
      <c r="OI246" s="19"/>
      <c r="OJ246" s="19"/>
      <c r="OK246" s="19"/>
      <c r="OL246" s="19"/>
      <c r="OM246" s="19"/>
      <c r="ON246" s="19"/>
      <c r="OO246" s="19"/>
      <c r="OP246" s="19"/>
      <c r="OQ246" s="19"/>
      <c r="OR246" s="19"/>
      <c r="OS246" s="19"/>
      <c r="OT246" s="19"/>
      <c r="OU246" s="19"/>
      <c r="OV246" s="19"/>
      <c r="OW246" s="19"/>
      <c r="OX246" s="19"/>
      <c r="OY246" s="19"/>
      <c r="OZ246" s="19"/>
      <c r="PA246" s="19"/>
      <c r="PB246" s="19"/>
      <c r="PC246" s="19"/>
      <c r="PD246" s="19"/>
      <c r="PE246" s="19"/>
      <c r="PF246" s="19"/>
      <c r="PG246" s="19"/>
      <c r="PH246" s="19"/>
      <c r="PI246" s="19"/>
      <c r="PJ246" s="19"/>
      <c r="PK246" s="19"/>
      <c r="PL246" s="19"/>
      <c r="PM246" s="19"/>
      <c r="PN246" s="19"/>
      <c r="PO246" s="19"/>
      <c r="PP246" s="19"/>
      <c r="PQ246" s="19"/>
      <c r="PR246" s="19"/>
      <c r="PS246" s="19"/>
      <c r="PT246" s="19"/>
      <c r="PU246" s="19"/>
      <c r="PV246" s="19"/>
      <c r="PW246" s="19"/>
      <c r="PX246" s="19"/>
      <c r="PY246" s="19"/>
      <c r="PZ246" s="19"/>
      <c r="QA246" s="19"/>
      <c r="QB246" s="19"/>
      <c r="QC246" s="19"/>
      <c r="QD246" s="19"/>
      <c r="QE246" s="19"/>
      <c r="QF246" s="19"/>
      <c r="QG246" s="19"/>
      <c r="QH246" s="19"/>
      <c r="QI246" s="19"/>
      <c r="QJ246" s="19"/>
      <c r="QK246" s="19"/>
      <c r="QL246" s="19"/>
      <c r="QM246" s="19"/>
      <c r="QN246" s="19"/>
      <c r="QO246" s="19"/>
      <c r="QP246" s="19"/>
      <c r="QQ246" s="19"/>
      <c r="QR246" s="19"/>
      <c r="QS246" s="19"/>
      <c r="QT246" s="19"/>
      <c r="QU246" s="19"/>
      <c r="QV246" s="19"/>
      <c r="QW246" s="19"/>
      <c r="QX246" s="19"/>
      <c r="QY246" s="19"/>
      <c r="QZ246" s="19"/>
      <c r="RA246" s="19"/>
      <c r="RB246" s="19"/>
      <c r="RC246" s="19"/>
      <c r="RD246" s="19"/>
      <c r="RE246" s="19"/>
      <c r="RF246" s="19"/>
      <c r="RG246" s="19"/>
      <c r="RH246" s="19"/>
      <c r="RI246" s="19"/>
      <c r="RJ246" s="19"/>
      <c r="RK246" s="19"/>
      <c r="RL246" s="19"/>
      <c r="RM246" s="19"/>
      <c r="RN246" s="19"/>
      <c r="RO246" s="19"/>
      <c r="RP246" s="19"/>
      <c r="RQ246" s="19"/>
      <c r="RR246" s="19"/>
      <c r="RS246" s="19"/>
      <c r="RT246" s="19"/>
      <c r="RU246" s="19"/>
      <c r="RV246" s="19"/>
      <c r="RW246" s="19"/>
      <c r="RX246" s="19"/>
      <c r="RY246" s="19"/>
      <c r="RZ246" s="19"/>
      <c r="SA246" s="19"/>
      <c r="SB246" s="19"/>
      <c r="SC246" s="19"/>
      <c r="SD246" s="19"/>
      <c r="SE246" s="19"/>
      <c r="SF246" s="19"/>
      <c r="SG246" s="19"/>
      <c r="SH246" s="19"/>
      <c r="SI246" s="19"/>
      <c r="SJ246" s="19"/>
      <c r="SK246" s="19"/>
      <c r="SL246" s="19"/>
      <c r="SM246" s="19"/>
      <c r="SN246" s="19"/>
      <c r="SO246" s="19"/>
      <c r="SP246" s="19"/>
      <c r="SQ246" s="19"/>
      <c r="SR246" s="19"/>
      <c r="SS246" s="19"/>
      <c r="ST246" s="19"/>
      <c r="SU246" s="19"/>
      <c r="SV246" s="19"/>
      <c r="SW246" s="19"/>
      <c r="SX246" s="19"/>
      <c r="SY246" s="19"/>
      <c r="SZ246" s="19"/>
      <c r="TA246" s="19"/>
      <c r="TB246" s="19"/>
      <c r="TC246" s="19"/>
      <c r="TD246" s="19"/>
      <c r="TE246" s="19"/>
      <c r="TF246" s="19"/>
      <c r="TG246" s="19"/>
      <c r="TH246" s="19"/>
      <c r="TI246" s="19"/>
      <c r="TJ246" s="19"/>
      <c r="TK246" s="19"/>
      <c r="TL246" s="19"/>
      <c r="TM246" s="19"/>
      <c r="TN246" s="19"/>
      <c r="TO246" s="19"/>
      <c r="TP246" s="19"/>
      <c r="TQ246" s="19"/>
      <c r="TR246" s="19"/>
      <c r="TS246" s="19"/>
      <c r="TT246" s="19"/>
      <c r="TU246" s="19"/>
      <c r="TV246" s="19"/>
      <c r="TW246" s="19"/>
      <c r="TX246" s="19"/>
      <c r="TY246" s="19"/>
      <c r="TZ246" s="19"/>
      <c r="UA246" s="19"/>
      <c r="UB246" s="19"/>
      <c r="UC246" s="19"/>
      <c r="UD246" s="19"/>
      <c r="UE246" s="19"/>
      <c r="UF246" s="19"/>
      <c r="UG246" s="19"/>
      <c r="UH246" s="19"/>
      <c r="UI246" s="19"/>
      <c r="UJ246" s="19"/>
      <c r="UK246" s="19"/>
      <c r="UL246" s="19"/>
      <c r="UM246" s="19"/>
      <c r="UN246" s="19"/>
      <c r="UO246" s="19"/>
      <c r="UP246" s="19"/>
      <c r="UQ246" s="19"/>
      <c r="UR246" s="19"/>
      <c r="US246" s="19"/>
      <c r="UT246" s="19"/>
      <c r="UU246" s="19"/>
      <c r="UV246" s="19"/>
      <c r="UW246" s="19"/>
      <c r="UX246" s="19"/>
      <c r="UY246" s="19"/>
      <c r="UZ246" s="19"/>
      <c r="VA246" s="19"/>
      <c r="VB246" s="19"/>
      <c r="VC246" s="19"/>
      <c r="VD246" s="19"/>
      <c r="VE246" s="19"/>
      <c r="VF246" s="19"/>
      <c r="VG246" s="19"/>
      <c r="VH246" s="19"/>
      <c r="VI246" s="19"/>
      <c r="VJ246" s="19"/>
      <c r="VK246" s="19"/>
      <c r="VL246" s="19"/>
      <c r="VM246" s="19"/>
      <c r="VN246" s="19"/>
      <c r="VO246" s="19"/>
      <c r="VP246" s="19"/>
      <c r="VQ246" s="19"/>
      <c r="VR246" s="19"/>
      <c r="VS246" s="19"/>
      <c r="VT246" s="19"/>
      <c r="VU246" s="19"/>
      <c r="VV246" s="19"/>
      <c r="VW246" s="19"/>
      <c r="VX246" s="19"/>
      <c r="VY246" s="19"/>
      <c r="VZ246" s="19"/>
      <c r="WA246" s="19"/>
      <c r="WB246" s="19"/>
      <c r="WC246" s="19"/>
      <c r="WD246" s="19"/>
      <c r="WE246" s="19"/>
      <c r="WF246" s="19"/>
      <c r="WG246" s="19"/>
      <c r="WH246" s="19"/>
      <c r="WI246" s="19"/>
      <c r="WJ246" s="19"/>
      <c r="WK246" s="19"/>
      <c r="WL246" s="19"/>
      <c r="WM246" s="19"/>
      <c r="WN246" s="19"/>
      <c r="WO246" s="19"/>
      <c r="WP246" s="19"/>
      <c r="WQ246" s="19"/>
      <c r="WR246" s="19"/>
      <c r="WS246" s="19"/>
      <c r="WT246" s="19"/>
      <c r="WU246" s="19"/>
      <c r="WV246" s="19"/>
      <c r="WW246" s="19"/>
      <c r="WX246" s="19"/>
      <c r="WY246" s="19"/>
      <c r="WZ246" s="19"/>
      <c r="XA246" s="19"/>
      <c r="XB246" s="19"/>
      <c r="XC246" s="19"/>
      <c r="XD246" s="19"/>
      <c r="XE246" s="19"/>
      <c r="XF246" s="19"/>
      <c r="XG246" s="19"/>
      <c r="XH246" s="19"/>
      <c r="XI246" s="19"/>
      <c r="XJ246" s="19"/>
      <c r="XK246" s="19"/>
      <c r="XL246" s="19"/>
      <c r="XM246" s="19"/>
      <c r="XN246" s="19"/>
      <c r="XO246" s="19"/>
      <c r="XP246" s="19"/>
      <c r="XQ246" s="19"/>
      <c r="XR246" s="19"/>
      <c r="XS246" s="19"/>
      <c r="XT246" s="19"/>
      <c r="XU246" s="19"/>
      <c r="XV246" s="19"/>
      <c r="XW246" s="19"/>
      <c r="XX246" s="19"/>
      <c r="XY246" s="19"/>
      <c r="XZ246" s="19"/>
      <c r="YA246" s="19"/>
      <c r="YB246" s="19"/>
      <c r="YC246" s="19"/>
      <c r="YD246" s="19"/>
      <c r="YE246" s="19"/>
      <c r="YF246" s="19"/>
      <c r="YG246" s="19"/>
      <c r="YH246" s="19"/>
      <c r="YI246" s="19"/>
      <c r="YJ246" s="19"/>
      <c r="YK246" s="19"/>
      <c r="YL246" s="19"/>
      <c r="YM246" s="19"/>
      <c r="YN246" s="19"/>
      <c r="YO246" s="19"/>
      <c r="YP246" s="19"/>
      <c r="YQ246" s="19"/>
      <c r="YR246" s="19"/>
      <c r="YS246" s="19"/>
      <c r="YT246" s="19"/>
      <c r="YU246" s="19"/>
      <c r="YV246" s="19"/>
      <c r="YW246" s="19"/>
      <c r="YX246" s="19"/>
      <c r="YY246" s="19"/>
      <c r="YZ246" s="19"/>
      <c r="ZA246" s="19"/>
      <c r="ZB246" s="19"/>
      <c r="ZC246" s="19"/>
      <c r="ZD246" s="19"/>
      <c r="ZE246" s="19"/>
      <c r="ZF246" s="19"/>
      <c r="ZG246" s="19"/>
      <c r="ZH246" s="19"/>
      <c r="ZI246" s="19"/>
      <c r="ZJ246" s="19"/>
      <c r="ZK246" s="19"/>
      <c r="ZL246" s="19"/>
      <c r="ZM246" s="19"/>
      <c r="ZN246" s="19"/>
      <c r="ZO246" s="19"/>
      <c r="ZP246" s="19"/>
      <c r="ZQ246" s="19"/>
      <c r="ZR246" s="19"/>
      <c r="ZS246" s="19"/>
      <c r="ZT246" s="19"/>
      <c r="ZU246" s="19"/>
      <c r="ZV246" s="19"/>
      <c r="ZW246" s="19"/>
      <c r="ZX246" s="19"/>
      <c r="ZY246" s="19"/>
      <c r="ZZ246" s="19"/>
      <c r="AAA246" s="19"/>
      <c r="AAB246" s="19"/>
      <c r="AAC246" s="19"/>
      <c r="AAD246" s="19"/>
      <c r="AAE246" s="19"/>
      <c r="AAF246" s="19"/>
      <c r="AAG246" s="19"/>
      <c r="AAH246" s="19"/>
      <c r="AAI246" s="19"/>
      <c r="AAJ246" s="19"/>
      <c r="AAK246" s="19"/>
      <c r="AAL246" s="19"/>
      <c r="AAM246" s="19"/>
      <c r="AAN246" s="19"/>
      <c r="AAO246" s="19"/>
      <c r="AAP246" s="19"/>
      <c r="AAQ246" s="19"/>
      <c r="AAR246" s="19"/>
      <c r="AAS246" s="19"/>
      <c r="AAT246" s="19"/>
      <c r="AAU246" s="19"/>
      <c r="AAV246" s="19"/>
      <c r="AAW246" s="19"/>
      <c r="AAX246" s="19"/>
      <c r="AAY246" s="19"/>
      <c r="AAZ246" s="19"/>
      <c r="ABA246" s="19"/>
      <c r="ABB246" s="19"/>
    </row>
    <row r="247" spans="1:731" x14ac:dyDescent="0.2">
      <c r="A247" s="35" t="s">
        <v>21</v>
      </c>
      <c r="B247" s="80"/>
      <c r="C247" s="80"/>
      <c r="D247" s="80"/>
      <c r="E247" s="80"/>
      <c r="F247" s="80"/>
      <c r="G247" s="80"/>
      <c r="H247" s="80">
        <f>H237</f>
        <v>0</v>
      </c>
      <c r="I247" s="108"/>
      <c r="J247" s="108"/>
      <c r="K247" s="108"/>
      <c r="L247" s="108"/>
      <c r="M247" s="108"/>
      <c r="N247" s="108"/>
      <c r="S247" s="1"/>
      <c r="T247" s="1"/>
      <c r="U247" s="1"/>
      <c r="V247" s="1"/>
      <c r="W247" s="1"/>
      <c r="X247" s="1"/>
      <c r="Y247" s="1"/>
      <c r="Z247" s="1"/>
      <c r="AA247" s="1"/>
    </row>
    <row r="248" spans="1:731" x14ac:dyDescent="0.2">
      <c r="A248" s="35" t="s">
        <v>54</v>
      </c>
      <c r="B248" s="80"/>
      <c r="C248" s="80"/>
      <c r="D248" s="80"/>
      <c r="E248" s="80"/>
      <c r="F248" s="80"/>
      <c r="G248" s="80"/>
      <c r="H248" s="80">
        <f>H238</f>
        <v>0</v>
      </c>
      <c r="I248" s="108"/>
      <c r="J248" s="108"/>
      <c r="K248" s="108"/>
      <c r="L248" s="108"/>
      <c r="M248" s="108"/>
      <c r="N248" s="108"/>
      <c r="S248" s="1"/>
      <c r="T248" s="1"/>
      <c r="U248" s="1"/>
      <c r="V248" s="1"/>
      <c r="W248" s="1"/>
      <c r="X248" s="1"/>
      <c r="Y248" s="1"/>
      <c r="Z248" s="1"/>
      <c r="AA248" s="1"/>
    </row>
    <row r="249" spans="1:731" x14ac:dyDescent="0.2">
      <c r="A249" s="35" t="s">
        <v>93</v>
      </c>
      <c r="B249" s="80"/>
      <c r="C249" s="80">
        <f>C242+C243+C244+C245+C246</f>
        <v>2100</v>
      </c>
      <c r="D249" s="80">
        <f t="shared" ref="D249:G249" si="49">D242+D243+D244+D245+D246</f>
        <v>0</v>
      </c>
      <c r="E249" s="80">
        <f t="shared" si="49"/>
        <v>2095</v>
      </c>
      <c r="F249" s="80">
        <f t="shared" si="49"/>
        <v>0</v>
      </c>
      <c r="G249" s="80">
        <f t="shared" si="49"/>
        <v>43.84</v>
      </c>
      <c r="H249" s="80">
        <f t="shared" ref="H249" si="50">H242</f>
        <v>0</v>
      </c>
      <c r="I249" s="108"/>
      <c r="J249" s="103"/>
      <c r="K249" s="103"/>
      <c r="L249" s="103"/>
      <c r="M249" s="103"/>
      <c r="N249" s="103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  <c r="IW249" s="19"/>
      <c r="IX249" s="19"/>
      <c r="IY249" s="19"/>
      <c r="IZ249" s="19"/>
      <c r="JA249" s="19"/>
      <c r="JB249" s="19"/>
      <c r="JC249" s="19"/>
      <c r="JD249" s="19"/>
      <c r="JE249" s="19"/>
      <c r="JF249" s="19"/>
      <c r="JG249" s="19"/>
      <c r="JH249" s="19"/>
      <c r="JI249" s="19"/>
      <c r="JJ249" s="19"/>
      <c r="JK249" s="19"/>
      <c r="JL249" s="19"/>
      <c r="JM249" s="19"/>
      <c r="JN249" s="19"/>
      <c r="JO249" s="19"/>
      <c r="JP249" s="19"/>
      <c r="JQ249" s="19"/>
      <c r="JR249" s="19"/>
      <c r="JS249" s="19"/>
      <c r="JT249" s="19"/>
      <c r="JU249" s="19"/>
      <c r="JV249" s="19"/>
      <c r="JW249" s="19"/>
      <c r="JX249" s="19"/>
      <c r="JY249" s="19"/>
      <c r="JZ249" s="19"/>
      <c r="KA249" s="19"/>
      <c r="KB249" s="19"/>
      <c r="KC249" s="19"/>
      <c r="KD249" s="19"/>
      <c r="KE249" s="19"/>
      <c r="KF249" s="19"/>
      <c r="KG249" s="19"/>
      <c r="KH249" s="19"/>
      <c r="KI249" s="19"/>
      <c r="KJ249" s="19"/>
      <c r="KK249" s="19"/>
      <c r="KL249" s="19"/>
      <c r="KM249" s="19"/>
      <c r="KN249" s="19"/>
      <c r="KO249" s="19"/>
      <c r="KP249" s="19"/>
      <c r="KQ249" s="19"/>
      <c r="KR249" s="19"/>
      <c r="KS249" s="19"/>
      <c r="KT249" s="19"/>
      <c r="KU249" s="19"/>
      <c r="KV249" s="19"/>
      <c r="KW249" s="19"/>
      <c r="KX249" s="19"/>
      <c r="KY249" s="19"/>
      <c r="KZ249" s="19"/>
      <c r="LA249" s="19"/>
      <c r="LB249" s="19"/>
      <c r="LC249" s="19"/>
      <c r="LD249" s="19"/>
      <c r="LE249" s="19"/>
      <c r="LF249" s="19"/>
      <c r="LG249" s="19"/>
      <c r="LH249" s="19"/>
      <c r="LI249" s="19"/>
      <c r="LJ249" s="19"/>
      <c r="LK249" s="19"/>
      <c r="LL249" s="19"/>
      <c r="LM249" s="19"/>
      <c r="LN249" s="19"/>
      <c r="LO249" s="19"/>
      <c r="LP249" s="19"/>
      <c r="LQ249" s="19"/>
      <c r="LR249" s="19"/>
      <c r="LS249" s="19"/>
      <c r="LT249" s="19"/>
      <c r="LU249" s="19"/>
      <c r="LV249" s="19"/>
      <c r="LW249" s="19"/>
      <c r="LX249" s="19"/>
      <c r="LY249" s="19"/>
      <c r="LZ249" s="19"/>
      <c r="MA249" s="19"/>
      <c r="MB249" s="19"/>
      <c r="MC249" s="19"/>
      <c r="MD249" s="19"/>
      <c r="ME249" s="19"/>
      <c r="MF249" s="19"/>
      <c r="MG249" s="19"/>
      <c r="MH249" s="19"/>
      <c r="MI249" s="19"/>
      <c r="MJ249" s="19"/>
      <c r="MK249" s="19"/>
      <c r="ML249" s="19"/>
      <c r="MM249" s="19"/>
      <c r="MN249" s="19"/>
      <c r="MO249" s="19"/>
      <c r="MP249" s="19"/>
      <c r="MQ249" s="19"/>
      <c r="MR249" s="19"/>
      <c r="MS249" s="19"/>
      <c r="MT249" s="19"/>
      <c r="MU249" s="19"/>
      <c r="MV249" s="19"/>
      <c r="MW249" s="19"/>
      <c r="MX249" s="19"/>
      <c r="MY249" s="19"/>
      <c r="MZ249" s="19"/>
      <c r="NA249" s="19"/>
      <c r="NB249" s="19"/>
      <c r="NC249" s="19"/>
      <c r="ND249" s="19"/>
      <c r="NE249" s="19"/>
      <c r="NF249" s="19"/>
      <c r="NG249" s="19"/>
      <c r="NH249" s="19"/>
      <c r="NI249" s="19"/>
      <c r="NJ249" s="19"/>
      <c r="NK249" s="19"/>
      <c r="NL249" s="19"/>
      <c r="NM249" s="19"/>
      <c r="NN249" s="19"/>
      <c r="NO249" s="19"/>
      <c r="NP249" s="19"/>
      <c r="NQ249" s="19"/>
      <c r="NR249" s="19"/>
      <c r="NS249" s="19"/>
      <c r="NT249" s="19"/>
      <c r="NU249" s="19"/>
      <c r="NV249" s="19"/>
      <c r="NW249" s="19"/>
      <c r="NX249" s="19"/>
      <c r="NY249" s="19"/>
      <c r="NZ249" s="19"/>
      <c r="OA249" s="19"/>
      <c r="OB249" s="19"/>
      <c r="OC249" s="19"/>
      <c r="OD249" s="19"/>
      <c r="OE249" s="19"/>
      <c r="OF249" s="19"/>
      <c r="OG249" s="19"/>
      <c r="OH249" s="19"/>
      <c r="OI249" s="19"/>
      <c r="OJ249" s="19"/>
      <c r="OK249" s="19"/>
      <c r="OL249" s="19"/>
      <c r="OM249" s="19"/>
      <c r="ON249" s="19"/>
      <c r="OO249" s="19"/>
      <c r="OP249" s="19"/>
      <c r="OQ249" s="19"/>
      <c r="OR249" s="19"/>
      <c r="OS249" s="19"/>
      <c r="OT249" s="19"/>
      <c r="OU249" s="19"/>
      <c r="OV249" s="19"/>
      <c r="OW249" s="19"/>
      <c r="OX249" s="19"/>
      <c r="OY249" s="19"/>
      <c r="OZ249" s="19"/>
      <c r="PA249" s="19"/>
      <c r="PB249" s="19"/>
      <c r="PC249" s="19"/>
      <c r="PD249" s="19"/>
      <c r="PE249" s="19"/>
      <c r="PF249" s="19"/>
      <c r="PG249" s="19"/>
      <c r="PH249" s="19"/>
      <c r="PI249" s="19"/>
      <c r="PJ249" s="19"/>
      <c r="PK249" s="19"/>
      <c r="PL249" s="19"/>
      <c r="PM249" s="19"/>
      <c r="PN249" s="19"/>
      <c r="PO249" s="19"/>
      <c r="PP249" s="19"/>
      <c r="PQ249" s="19"/>
      <c r="PR249" s="19"/>
      <c r="PS249" s="19"/>
      <c r="PT249" s="19"/>
      <c r="PU249" s="19"/>
      <c r="PV249" s="19"/>
      <c r="PW249" s="19"/>
      <c r="PX249" s="19"/>
      <c r="PY249" s="19"/>
      <c r="PZ249" s="19"/>
      <c r="QA249" s="19"/>
      <c r="QB249" s="19"/>
      <c r="QC249" s="19"/>
      <c r="QD249" s="19"/>
      <c r="QE249" s="19"/>
      <c r="QF249" s="19"/>
      <c r="QG249" s="19"/>
      <c r="QH249" s="19"/>
      <c r="QI249" s="19"/>
      <c r="QJ249" s="19"/>
      <c r="QK249" s="19"/>
      <c r="QL249" s="19"/>
      <c r="QM249" s="19"/>
      <c r="QN249" s="19"/>
      <c r="QO249" s="19"/>
      <c r="QP249" s="19"/>
      <c r="QQ249" s="19"/>
      <c r="QR249" s="19"/>
      <c r="QS249" s="19"/>
      <c r="QT249" s="19"/>
      <c r="QU249" s="19"/>
      <c r="QV249" s="19"/>
      <c r="QW249" s="19"/>
      <c r="QX249" s="19"/>
      <c r="QY249" s="19"/>
      <c r="QZ249" s="19"/>
      <c r="RA249" s="19"/>
      <c r="RB249" s="19"/>
      <c r="RC249" s="19"/>
      <c r="RD249" s="19"/>
      <c r="RE249" s="19"/>
      <c r="RF249" s="19"/>
      <c r="RG249" s="19"/>
      <c r="RH249" s="19"/>
      <c r="RI249" s="19"/>
      <c r="RJ249" s="19"/>
      <c r="RK249" s="19"/>
      <c r="RL249" s="19"/>
      <c r="RM249" s="19"/>
      <c r="RN249" s="19"/>
      <c r="RO249" s="19"/>
      <c r="RP249" s="19"/>
      <c r="RQ249" s="19"/>
      <c r="RR249" s="19"/>
      <c r="RS249" s="19"/>
      <c r="RT249" s="19"/>
      <c r="RU249" s="19"/>
      <c r="RV249" s="19"/>
      <c r="RW249" s="19"/>
      <c r="RX249" s="19"/>
      <c r="RY249" s="19"/>
      <c r="RZ249" s="19"/>
      <c r="SA249" s="19"/>
      <c r="SB249" s="19"/>
      <c r="SC249" s="19"/>
      <c r="SD249" s="19"/>
      <c r="SE249" s="19"/>
      <c r="SF249" s="19"/>
      <c r="SG249" s="19"/>
      <c r="SH249" s="19"/>
      <c r="SI249" s="19"/>
      <c r="SJ249" s="19"/>
      <c r="SK249" s="19"/>
      <c r="SL249" s="19"/>
      <c r="SM249" s="19"/>
      <c r="SN249" s="19"/>
      <c r="SO249" s="19"/>
      <c r="SP249" s="19"/>
      <c r="SQ249" s="19"/>
      <c r="SR249" s="19"/>
      <c r="SS249" s="19"/>
      <c r="ST249" s="19"/>
      <c r="SU249" s="19"/>
      <c r="SV249" s="19"/>
      <c r="SW249" s="19"/>
      <c r="SX249" s="19"/>
      <c r="SY249" s="19"/>
      <c r="SZ249" s="19"/>
      <c r="TA249" s="19"/>
      <c r="TB249" s="19"/>
      <c r="TC249" s="19"/>
      <c r="TD249" s="19"/>
      <c r="TE249" s="19"/>
      <c r="TF249" s="19"/>
      <c r="TG249" s="19"/>
      <c r="TH249" s="19"/>
      <c r="TI249" s="19"/>
      <c r="TJ249" s="19"/>
      <c r="TK249" s="19"/>
      <c r="TL249" s="19"/>
      <c r="TM249" s="19"/>
      <c r="TN249" s="19"/>
      <c r="TO249" s="19"/>
      <c r="TP249" s="19"/>
      <c r="TQ249" s="19"/>
      <c r="TR249" s="19"/>
      <c r="TS249" s="19"/>
      <c r="TT249" s="19"/>
      <c r="TU249" s="19"/>
      <c r="TV249" s="19"/>
      <c r="TW249" s="19"/>
      <c r="TX249" s="19"/>
      <c r="TY249" s="19"/>
      <c r="TZ249" s="19"/>
      <c r="UA249" s="19"/>
      <c r="UB249" s="19"/>
      <c r="UC249" s="19"/>
      <c r="UD249" s="19"/>
      <c r="UE249" s="19"/>
      <c r="UF249" s="19"/>
      <c r="UG249" s="19"/>
      <c r="UH249" s="19"/>
      <c r="UI249" s="19"/>
      <c r="UJ249" s="19"/>
      <c r="UK249" s="19"/>
      <c r="UL249" s="19"/>
      <c r="UM249" s="19"/>
      <c r="UN249" s="19"/>
      <c r="UO249" s="19"/>
      <c r="UP249" s="19"/>
      <c r="UQ249" s="19"/>
      <c r="UR249" s="19"/>
      <c r="US249" s="19"/>
      <c r="UT249" s="19"/>
      <c r="UU249" s="19"/>
      <c r="UV249" s="19"/>
      <c r="UW249" s="19"/>
      <c r="UX249" s="19"/>
      <c r="UY249" s="19"/>
      <c r="UZ249" s="19"/>
      <c r="VA249" s="19"/>
      <c r="VB249" s="19"/>
      <c r="VC249" s="19"/>
      <c r="VD249" s="19"/>
      <c r="VE249" s="19"/>
      <c r="VF249" s="19"/>
      <c r="VG249" s="19"/>
      <c r="VH249" s="19"/>
      <c r="VI249" s="19"/>
      <c r="VJ249" s="19"/>
      <c r="VK249" s="19"/>
      <c r="VL249" s="19"/>
      <c r="VM249" s="19"/>
      <c r="VN249" s="19"/>
      <c r="VO249" s="19"/>
      <c r="VP249" s="19"/>
      <c r="VQ249" s="19"/>
      <c r="VR249" s="19"/>
      <c r="VS249" s="19"/>
      <c r="VT249" s="19"/>
      <c r="VU249" s="19"/>
      <c r="VV249" s="19"/>
      <c r="VW249" s="19"/>
      <c r="VX249" s="19"/>
      <c r="VY249" s="19"/>
      <c r="VZ249" s="19"/>
      <c r="WA249" s="19"/>
      <c r="WB249" s="19"/>
      <c r="WC249" s="19"/>
      <c r="WD249" s="19"/>
      <c r="WE249" s="19"/>
      <c r="WF249" s="19"/>
      <c r="WG249" s="19"/>
      <c r="WH249" s="19"/>
      <c r="WI249" s="19"/>
      <c r="WJ249" s="19"/>
      <c r="WK249" s="19"/>
      <c r="WL249" s="19"/>
      <c r="WM249" s="19"/>
      <c r="WN249" s="19"/>
      <c r="WO249" s="19"/>
      <c r="WP249" s="19"/>
      <c r="WQ249" s="19"/>
      <c r="WR249" s="19"/>
      <c r="WS249" s="19"/>
      <c r="WT249" s="19"/>
      <c r="WU249" s="19"/>
      <c r="WV249" s="19"/>
      <c r="WW249" s="19"/>
      <c r="WX249" s="19"/>
      <c r="WY249" s="19"/>
      <c r="WZ249" s="19"/>
      <c r="XA249" s="19"/>
      <c r="XB249" s="19"/>
      <c r="XC249" s="19"/>
      <c r="XD249" s="19"/>
      <c r="XE249" s="19"/>
      <c r="XF249" s="19"/>
      <c r="XG249" s="19"/>
      <c r="XH249" s="19"/>
      <c r="XI249" s="19"/>
      <c r="XJ249" s="19"/>
      <c r="XK249" s="19"/>
      <c r="XL249" s="19"/>
      <c r="XM249" s="19"/>
      <c r="XN249" s="19"/>
      <c r="XO249" s="19"/>
      <c r="XP249" s="19"/>
      <c r="XQ249" s="19"/>
      <c r="XR249" s="19"/>
      <c r="XS249" s="19"/>
      <c r="XT249" s="19"/>
      <c r="XU249" s="19"/>
      <c r="XV249" s="19"/>
      <c r="XW249" s="19"/>
      <c r="XX249" s="19"/>
      <c r="XY249" s="19"/>
      <c r="XZ249" s="19"/>
      <c r="YA249" s="19"/>
      <c r="YB249" s="19"/>
      <c r="YC249" s="19"/>
      <c r="YD249" s="19"/>
      <c r="YE249" s="19"/>
      <c r="YF249" s="19"/>
      <c r="YG249" s="19"/>
      <c r="YH249" s="19"/>
      <c r="YI249" s="19"/>
      <c r="YJ249" s="19"/>
      <c r="YK249" s="19"/>
      <c r="YL249" s="19"/>
      <c r="YM249" s="19"/>
      <c r="YN249" s="19"/>
      <c r="YO249" s="19"/>
      <c r="YP249" s="19"/>
      <c r="YQ249" s="19"/>
      <c r="YR249" s="19"/>
      <c r="YS249" s="19"/>
      <c r="YT249" s="19"/>
      <c r="YU249" s="19"/>
      <c r="YV249" s="19"/>
      <c r="YW249" s="19"/>
      <c r="YX249" s="19"/>
      <c r="YY249" s="19"/>
      <c r="YZ249" s="19"/>
      <c r="ZA249" s="19"/>
      <c r="ZB249" s="19"/>
      <c r="ZC249" s="19"/>
      <c r="ZD249" s="19"/>
      <c r="ZE249" s="19"/>
      <c r="ZF249" s="19"/>
      <c r="ZG249" s="19"/>
      <c r="ZH249" s="19"/>
      <c r="ZI249" s="19"/>
      <c r="ZJ249" s="19"/>
      <c r="ZK249" s="19"/>
      <c r="ZL249" s="19"/>
      <c r="ZM249" s="19"/>
      <c r="ZN249" s="19"/>
      <c r="ZO249" s="19"/>
      <c r="ZP249" s="19"/>
      <c r="ZQ249" s="19"/>
      <c r="ZR249" s="19"/>
      <c r="ZS249" s="19"/>
      <c r="ZT249" s="19"/>
      <c r="ZU249" s="19"/>
      <c r="ZV249" s="19"/>
      <c r="ZW249" s="19"/>
      <c r="ZX249" s="19"/>
      <c r="ZY249" s="19"/>
      <c r="ZZ249" s="19"/>
      <c r="AAA249" s="19"/>
      <c r="AAB249" s="19"/>
      <c r="AAC249" s="19"/>
      <c r="AAD249" s="19"/>
      <c r="AAE249" s="19"/>
      <c r="AAF249" s="19"/>
      <c r="AAG249" s="19"/>
      <c r="AAH249" s="19"/>
      <c r="AAI249" s="19"/>
      <c r="AAJ249" s="19"/>
      <c r="AAK249" s="19"/>
      <c r="AAL249" s="19"/>
      <c r="AAM249" s="19"/>
      <c r="AAN249" s="19"/>
      <c r="AAO249" s="19"/>
      <c r="AAP249" s="19"/>
      <c r="AAQ249" s="19"/>
      <c r="AAR249" s="19"/>
      <c r="AAS249" s="19"/>
      <c r="AAT249" s="19"/>
      <c r="AAU249" s="19"/>
      <c r="AAV249" s="19"/>
      <c r="AAW249" s="19"/>
      <c r="AAX249" s="19"/>
      <c r="AAY249" s="19"/>
      <c r="AAZ249" s="19"/>
      <c r="ABA249" s="19"/>
      <c r="ABB249" s="19"/>
    </row>
    <row r="250" spans="1:731" x14ac:dyDescent="0.2">
      <c r="A250" s="13" t="s">
        <v>20</v>
      </c>
      <c r="B250" s="29"/>
      <c r="C250" s="29">
        <f>C247+C248+C249</f>
        <v>2100</v>
      </c>
      <c r="D250" s="29">
        <f t="shared" ref="D250:H250" si="51">D247+D248+D249</f>
        <v>0</v>
      </c>
      <c r="E250" s="29">
        <f t="shared" si="51"/>
        <v>2095</v>
      </c>
      <c r="F250" s="29">
        <f t="shared" si="51"/>
        <v>0</v>
      </c>
      <c r="G250" s="29">
        <f t="shared" si="51"/>
        <v>43.84</v>
      </c>
      <c r="H250" s="29">
        <f t="shared" si="51"/>
        <v>0</v>
      </c>
      <c r="I250" s="109"/>
      <c r="J250" s="109"/>
      <c r="K250" s="109"/>
      <c r="L250" s="109"/>
      <c r="M250" s="109"/>
      <c r="N250" s="10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  <c r="IW250" s="19"/>
      <c r="IX250" s="19"/>
      <c r="IY250" s="19"/>
      <c r="IZ250" s="19"/>
      <c r="JA250" s="19"/>
      <c r="JB250" s="19"/>
      <c r="JC250" s="19"/>
      <c r="JD250" s="19"/>
      <c r="JE250" s="19"/>
      <c r="JF250" s="19"/>
      <c r="JG250" s="19"/>
      <c r="JH250" s="19"/>
      <c r="JI250" s="19"/>
      <c r="JJ250" s="19"/>
      <c r="JK250" s="19"/>
      <c r="JL250" s="19"/>
      <c r="JM250" s="19"/>
      <c r="JN250" s="19"/>
      <c r="JO250" s="19"/>
      <c r="JP250" s="19"/>
      <c r="JQ250" s="19"/>
      <c r="JR250" s="19"/>
      <c r="JS250" s="19"/>
      <c r="JT250" s="19"/>
      <c r="JU250" s="19"/>
      <c r="JV250" s="19"/>
      <c r="JW250" s="19"/>
      <c r="JX250" s="19"/>
      <c r="JY250" s="19"/>
      <c r="JZ250" s="19"/>
      <c r="KA250" s="19"/>
      <c r="KB250" s="19"/>
      <c r="KC250" s="19"/>
      <c r="KD250" s="19"/>
      <c r="KE250" s="19"/>
      <c r="KF250" s="19"/>
      <c r="KG250" s="19"/>
      <c r="KH250" s="19"/>
      <c r="KI250" s="19"/>
      <c r="KJ250" s="19"/>
      <c r="KK250" s="19"/>
      <c r="KL250" s="19"/>
      <c r="KM250" s="19"/>
      <c r="KN250" s="19"/>
      <c r="KO250" s="19"/>
      <c r="KP250" s="19"/>
      <c r="KQ250" s="19"/>
      <c r="KR250" s="19"/>
      <c r="KS250" s="19"/>
      <c r="KT250" s="19"/>
      <c r="KU250" s="19"/>
      <c r="KV250" s="19"/>
      <c r="KW250" s="19"/>
      <c r="KX250" s="19"/>
      <c r="KY250" s="19"/>
      <c r="KZ250" s="19"/>
      <c r="LA250" s="19"/>
      <c r="LB250" s="19"/>
      <c r="LC250" s="19"/>
      <c r="LD250" s="19"/>
      <c r="LE250" s="19"/>
      <c r="LF250" s="19"/>
      <c r="LG250" s="19"/>
      <c r="LH250" s="19"/>
      <c r="LI250" s="19"/>
      <c r="LJ250" s="19"/>
      <c r="LK250" s="19"/>
      <c r="LL250" s="19"/>
      <c r="LM250" s="19"/>
      <c r="LN250" s="19"/>
      <c r="LO250" s="19"/>
      <c r="LP250" s="19"/>
      <c r="LQ250" s="19"/>
      <c r="LR250" s="19"/>
      <c r="LS250" s="19"/>
      <c r="LT250" s="19"/>
      <c r="LU250" s="19"/>
      <c r="LV250" s="19"/>
      <c r="LW250" s="19"/>
      <c r="LX250" s="19"/>
      <c r="LY250" s="19"/>
      <c r="LZ250" s="19"/>
      <c r="MA250" s="19"/>
      <c r="MB250" s="19"/>
      <c r="MC250" s="19"/>
      <c r="MD250" s="19"/>
      <c r="ME250" s="19"/>
      <c r="MF250" s="19"/>
      <c r="MG250" s="19"/>
      <c r="MH250" s="19"/>
      <c r="MI250" s="19"/>
      <c r="MJ250" s="19"/>
      <c r="MK250" s="19"/>
      <c r="ML250" s="19"/>
      <c r="MM250" s="19"/>
      <c r="MN250" s="19"/>
      <c r="MO250" s="19"/>
      <c r="MP250" s="19"/>
      <c r="MQ250" s="19"/>
      <c r="MR250" s="19"/>
      <c r="MS250" s="19"/>
      <c r="MT250" s="19"/>
      <c r="MU250" s="19"/>
      <c r="MV250" s="19"/>
      <c r="MW250" s="19"/>
      <c r="MX250" s="19"/>
      <c r="MY250" s="19"/>
      <c r="MZ250" s="19"/>
      <c r="NA250" s="19"/>
      <c r="NB250" s="19"/>
      <c r="NC250" s="19"/>
      <c r="ND250" s="19"/>
      <c r="NE250" s="19"/>
      <c r="NF250" s="19"/>
      <c r="NG250" s="19"/>
      <c r="NH250" s="19"/>
      <c r="NI250" s="19"/>
      <c r="NJ250" s="19"/>
      <c r="NK250" s="19"/>
      <c r="NL250" s="19"/>
      <c r="NM250" s="19"/>
      <c r="NN250" s="19"/>
      <c r="NO250" s="19"/>
      <c r="NP250" s="19"/>
      <c r="NQ250" s="19"/>
      <c r="NR250" s="19"/>
      <c r="NS250" s="19"/>
      <c r="NT250" s="19"/>
      <c r="NU250" s="19"/>
      <c r="NV250" s="19"/>
      <c r="NW250" s="19"/>
      <c r="NX250" s="19"/>
      <c r="NY250" s="19"/>
      <c r="NZ250" s="19"/>
      <c r="OA250" s="19"/>
      <c r="OB250" s="19"/>
      <c r="OC250" s="19"/>
      <c r="OD250" s="19"/>
      <c r="OE250" s="19"/>
      <c r="OF250" s="19"/>
      <c r="OG250" s="19"/>
      <c r="OH250" s="19"/>
      <c r="OI250" s="19"/>
      <c r="OJ250" s="19"/>
      <c r="OK250" s="19"/>
      <c r="OL250" s="19"/>
      <c r="OM250" s="19"/>
      <c r="ON250" s="19"/>
      <c r="OO250" s="19"/>
      <c r="OP250" s="19"/>
      <c r="OQ250" s="19"/>
      <c r="OR250" s="19"/>
      <c r="OS250" s="19"/>
      <c r="OT250" s="19"/>
      <c r="OU250" s="19"/>
      <c r="OV250" s="19"/>
      <c r="OW250" s="19"/>
      <c r="OX250" s="19"/>
      <c r="OY250" s="19"/>
      <c r="OZ250" s="19"/>
      <c r="PA250" s="19"/>
      <c r="PB250" s="19"/>
      <c r="PC250" s="19"/>
      <c r="PD250" s="19"/>
      <c r="PE250" s="19"/>
      <c r="PF250" s="19"/>
      <c r="PG250" s="19"/>
      <c r="PH250" s="19"/>
      <c r="PI250" s="19"/>
      <c r="PJ250" s="19"/>
      <c r="PK250" s="19"/>
      <c r="PL250" s="19"/>
      <c r="PM250" s="19"/>
      <c r="PN250" s="19"/>
      <c r="PO250" s="19"/>
      <c r="PP250" s="19"/>
      <c r="PQ250" s="19"/>
      <c r="PR250" s="19"/>
      <c r="PS250" s="19"/>
      <c r="PT250" s="19"/>
      <c r="PU250" s="19"/>
      <c r="PV250" s="19"/>
      <c r="PW250" s="19"/>
      <c r="PX250" s="19"/>
      <c r="PY250" s="19"/>
      <c r="PZ250" s="19"/>
      <c r="QA250" s="19"/>
      <c r="QB250" s="19"/>
      <c r="QC250" s="19"/>
      <c r="QD250" s="19"/>
      <c r="QE250" s="19"/>
      <c r="QF250" s="19"/>
      <c r="QG250" s="19"/>
      <c r="QH250" s="19"/>
      <c r="QI250" s="19"/>
      <c r="QJ250" s="19"/>
      <c r="QK250" s="19"/>
      <c r="QL250" s="19"/>
      <c r="QM250" s="19"/>
      <c r="QN250" s="19"/>
      <c r="QO250" s="19"/>
      <c r="QP250" s="19"/>
      <c r="QQ250" s="19"/>
      <c r="QR250" s="19"/>
      <c r="QS250" s="19"/>
      <c r="QT250" s="19"/>
      <c r="QU250" s="19"/>
      <c r="QV250" s="19"/>
      <c r="QW250" s="19"/>
      <c r="QX250" s="19"/>
      <c r="QY250" s="19"/>
      <c r="QZ250" s="19"/>
      <c r="RA250" s="19"/>
      <c r="RB250" s="19"/>
      <c r="RC250" s="19"/>
      <c r="RD250" s="19"/>
      <c r="RE250" s="19"/>
      <c r="RF250" s="19"/>
      <c r="RG250" s="19"/>
      <c r="RH250" s="19"/>
      <c r="RI250" s="19"/>
      <c r="RJ250" s="19"/>
      <c r="RK250" s="19"/>
      <c r="RL250" s="19"/>
      <c r="RM250" s="19"/>
      <c r="RN250" s="19"/>
      <c r="RO250" s="19"/>
      <c r="RP250" s="19"/>
      <c r="RQ250" s="19"/>
      <c r="RR250" s="19"/>
      <c r="RS250" s="19"/>
      <c r="RT250" s="19"/>
      <c r="RU250" s="19"/>
      <c r="RV250" s="19"/>
      <c r="RW250" s="19"/>
      <c r="RX250" s="19"/>
      <c r="RY250" s="19"/>
      <c r="RZ250" s="19"/>
      <c r="SA250" s="19"/>
      <c r="SB250" s="19"/>
      <c r="SC250" s="19"/>
      <c r="SD250" s="19"/>
      <c r="SE250" s="19"/>
      <c r="SF250" s="19"/>
      <c r="SG250" s="19"/>
      <c r="SH250" s="19"/>
      <c r="SI250" s="19"/>
      <c r="SJ250" s="19"/>
      <c r="SK250" s="19"/>
      <c r="SL250" s="19"/>
      <c r="SM250" s="19"/>
      <c r="SN250" s="19"/>
      <c r="SO250" s="19"/>
      <c r="SP250" s="19"/>
      <c r="SQ250" s="19"/>
      <c r="SR250" s="19"/>
      <c r="SS250" s="19"/>
      <c r="ST250" s="19"/>
      <c r="SU250" s="19"/>
      <c r="SV250" s="19"/>
      <c r="SW250" s="19"/>
      <c r="SX250" s="19"/>
      <c r="SY250" s="19"/>
      <c r="SZ250" s="19"/>
      <c r="TA250" s="19"/>
      <c r="TB250" s="19"/>
      <c r="TC250" s="19"/>
      <c r="TD250" s="19"/>
      <c r="TE250" s="19"/>
      <c r="TF250" s="19"/>
      <c r="TG250" s="19"/>
      <c r="TH250" s="19"/>
      <c r="TI250" s="19"/>
      <c r="TJ250" s="19"/>
      <c r="TK250" s="19"/>
      <c r="TL250" s="19"/>
      <c r="TM250" s="19"/>
      <c r="TN250" s="19"/>
      <c r="TO250" s="19"/>
      <c r="TP250" s="19"/>
      <c r="TQ250" s="19"/>
      <c r="TR250" s="19"/>
      <c r="TS250" s="19"/>
      <c r="TT250" s="19"/>
      <c r="TU250" s="19"/>
      <c r="TV250" s="19"/>
      <c r="TW250" s="19"/>
      <c r="TX250" s="19"/>
      <c r="TY250" s="19"/>
      <c r="TZ250" s="19"/>
      <c r="UA250" s="19"/>
      <c r="UB250" s="19"/>
      <c r="UC250" s="19"/>
      <c r="UD250" s="19"/>
      <c r="UE250" s="19"/>
      <c r="UF250" s="19"/>
      <c r="UG250" s="19"/>
      <c r="UH250" s="19"/>
      <c r="UI250" s="19"/>
      <c r="UJ250" s="19"/>
      <c r="UK250" s="19"/>
      <c r="UL250" s="19"/>
      <c r="UM250" s="19"/>
      <c r="UN250" s="19"/>
      <c r="UO250" s="19"/>
      <c r="UP250" s="19"/>
      <c r="UQ250" s="19"/>
      <c r="UR250" s="19"/>
      <c r="US250" s="19"/>
      <c r="UT250" s="19"/>
      <c r="UU250" s="19"/>
      <c r="UV250" s="19"/>
      <c r="UW250" s="19"/>
      <c r="UX250" s="19"/>
      <c r="UY250" s="19"/>
      <c r="UZ250" s="19"/>
      <c r="VA250" s="19"/>
      <c r="VB250" s="19"/>
      <c r="VC250" s="19"/>
      <c r="VD250" s="19"/>
      <c r="VE250" s="19"/>
      <c r="VF250" s="19"/>
      <c r="VG250" s="19"/>
      <c r="VH250" s="19"/>
      <c r="VI250" s="19"/>
      <c r="VJ250" s="19"/>
      <c r="VK250" s="19"/>
      <c r="VL250" s="19"/>
      <c r="VM250" s="19"/>
      <c r="VN250" s="19"/>
      <c r="VO250" s="19"/>
      <c r="VP250" s="19"/>
      <c r="VQ250" s="19"/>
      <c r="VR250" s="19"/>
      <c r="VS250" s="19"/>
      <c r="VT250" s="19"/>
      <c r="VU250" s="19"/>
      <c r="VV250" s="19"/>
      <c r="VW250" s="19"/>
      <c r="VX250" s="19"/>
      <c r="VY250" s="19"/>
      <c r="VZ250" s="19"/>
      <c r="WA250" s="19"/>
      <c r="WB250" s="19"/>
      <c r="WC250" s="19"/>
      <c r="WD250" s="19"/>
      <c r="WE250" s="19"/>
      <c r="WF250" s="19"/>
      <c r="WG250" s="19"/>
      <c r="WH250" s="19"/>
      <c r="WI250" s="19"/>
      <c r="WJ250" s="19"/>
      <c r="WK250" s="19"/>
      <c r="WL250" s="19"/>
      <c r="WM250" s="19"/>
      <c r="WN250" s="19"/>
      <c r="WO250" s="19"/>
      <c r="WP250" s="19"/>
      <c r="WQ250" s="19"/>
      <c r="WR250" s="19"/>
      <c r="WS250" s="19"/>
      <c r="WT250" s="19"/>
      <c r="WU250" s="19"/>
      <c r="WV250" s="19"/>
      <c r="WW250" s="19"/>
      <c r="WX250" s="19"/>
      <c r="WY250" s="19"/>
      <c r="WZ250" s="19"/>
      <c r="XA250" s="19"/>
      <c r="XB250" s="19"/>
      <c r="XC250" s="19"/>
      <c r="XD250" s="19"/>
      <c r="XE250" s="19"/>
      <c r="XF250" s="19"/>
      <c r="XG250" s="19"/>
      <c r="XH250" s="19"/>
      <c r="XI250" s="19"/>
      <c r="XJ250" s="19"/>
      <c r="XK250" s="19"/>
      <c r="XL250" s="19"/>
      <c r="XM250" s="19"/>
      <c r="XN250" s="19"/>
      <c r="XO250" s="19"/>
      <c r="XP250" s="19"/>
      <c r="XQ250" s="19"/>
      <c r="XR250" s="19"/>
      <c r="XS250" s="19"/>
      <c r="XT250" s="19"/>
      <c r="XU250" s="19"/>
      <c r="XV250" s="19"/>
      <c r="XW250" s="19"/>
      <c r="XX250" s="19"/>
      <c r="XY250" s="19"/>
      <c r="XZ250" s="19"/>
      <c r="YA250" s="19"/>
      <c r="YB250" s="19"/>
      <c r="YC250" s="19"/>
      <c r="YD250" s="19"/>
      <c r="YE250" s="19"/>
      <c r="YF250" s="19"/>
      <c r="YG250" s="19"/>
      <c r="YH250" s="19"/>
      <c r="YI250" s="19"/>
      <c r="YJ250" s="19"/>
      <c r="YK250" s="19"/>
      <c r="YL250" s="19"/>
      <c r="YM250" s="19"/>
      <c r="YN250" s="19"/>
      <c r="YO250" s="19"/>
      <c r="YP250" s="19"/>
      <c r="YQ250" s="19"/>
      <c r="YR250" s="19"/>
      <c r="YS250" s="19"/>
      <c r="YT250" s="19"/>
      <c r="YU250" s="19"/>
      <c r="YV250" s="19"/>
      <c r="YW250" s="19"/>
      <c r="YX250" s="19"/>
      <c r="YY250" s="19"/>
      <c r="YZ250" s="19"/>
      <c r="ZA250" s="19"/>
      <c r="ZB250" s="19"/>
      <c r="ZC250" s="19"/>
      <c r="ZD250" s="19"/>
      <c r="ZE250" s="19"/>
      <c r="ZF250" s="19"/>
      <c r="ZG250" s="19"/>
      <c r="ZH250" s="19"/>
      <c r="ZI250" s="19"/>
      <c r="ZJ250" s="19"/>
      <c r="ZK250" s="19"/>
      <c r="ZL250" s="19"/>
      <c r="ZM250" s="19"/>
      <c r="ZN250" s="19"/>
      <c r="ZO250" s="19"/>
      <c r="ZP250" s="19"/>
      <c r="ZQ250" s="19"/>
      <c r="ZR250" s="19"/>
      <c r="ZS250" s="19"/>
      <c r="ZT250" s="19"/>
      <c r="ZU250" s="19"/>
      <c r="ZV250" s="19"/>
      <c r="ZW250" s="19"/>
      <c r="ZX250" s="19"/>
      <c r="ZY250" s="19"/>
      <c r="ZZ250" s="19"/>
      <c r="AAA250" s="19"/>
      <c r="AAB250" s="19"/>
      <c r="AAC250" s="19"/>
      <c r="AAD250" s="19"/>
      <c r="AAE250" s="19"/>
      <c r="AAF250" s="19"/>
      <c r="AAG250" s="19"/>
      <c r="AAH250" s="19"/>
      <c r="AAI250" s="19"/>
      <c r="AAJ250" s="19"/>
      <c r="AAK250" s="19"/>
      <c r="AAL250" s="19"/>
      <c r="AAM250" s="19"/>
      <c r="AAN250" s="19"/>
      <c r="AAO250" s="19"/>
      <c r="AAP250" s="19"/>
      <c r="AAQ250" s="19"/>
      <c r="AAR250" s="19"/>
      <c r="AAS250" s="19"/>
      <c r="AAT250" s="19"/>
      <c r="AAU250" s="19"/>
      <c r="AAV250" s="19"/>
      <c r="AAW250" s="19"/>
      <c r="AAX250" s="19"/>
      <c r="AAY250" s="19"/>
      <c r="AAZ250" s="19"/>
      <c r="ABA250" s="19"/>
      <c r="ABB250" s="19"/>
    </row>
    <row r="251" spans="1:731" s="2" customFormat="1" ht="21" customHeight="1" x14ac:dyDescent="0.2">
      <c r="A251" s="179" t="s">
        <v>135</v>
      </c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  <c r="IW251" s="19"/>
      <c r="IX251" s="19"/>
      <c r="IY251" s="19"/>
      <c r="IZ251" s="19"/>
      <c r="JA251" s="19"/>
      <c r="JB251" s="19"/>
      <c r="JC251" s="19"/>
      <c r="JD251" s="19"/>
      <c r="JE251" s="19"/>
      <c r="JF251" s="19"/>
      <c r="JG251" s="19"/>
      <c r="JH251" s="19"/>
      <c r="JI251" s="19"/>
      <c r="JJ251" s="19"/>
      <c r="JK251" s="19"/>
      <c r="JL251" s="19"/>
      <c r="JM251" s="19"/>
      <c r="JN251" s="19"/>
      <c r="JO251" s="19"/>
      <c r="JP251" s="19"/>
      <c r="JQ251" s="19"/>
      <c r="JR251" s="19"/>
      <c r="JS251" s="19"/>
      <c r="JT251" s="19"/>
      <c r="JU251" s="19"/>
      <c r="JV251" s="19"/>
      <c r="JW251" s="19"/>
      <c r="JX251" s="19"/>
      <c r="JY251" s="19"/>
      <c r="JZ251" s="19"/>
      <c r="KA251" s="19"/>
      <c r="KB251" s="19"/>
      <c r="KC251" s="19"/>
      <c r="KD251" s="19"/>
      <c r="KE251" s="19"/>
      <c r="KF251" s="19"/>
      <c r="KG251" s="19"/>
      <c r="KH251" s="19"/>
      <c r="KI251" s="19"/>
      <c r="KJ251" s="19"/>
      <c r="KK251" s="19"/>
      <c r="KL251" s="19"/>
      <c r="KM251" s="19"/>
      <c r="KN251" s="19"/>
      <c r="KO251" s="19"/>
      <c r="KP251" s="19"/>
      <c r="KQ251" s="19"/>
      <c r="KR251" s="19"/>
      <c r="KS251" s="19"/>
      <c r="KT251" s="19"/>
      <c r="KU251" s="19"/>
      <c r="KV251" s="19"/>
      <c r="KW251" s="19"/>
      <c r="KX251" s="19"/>
      <c r="KY251" s="19"/>
      <c r="KZ251" s="19"/>
      <c r="LA251" s="19"/>
      <c r="LB251" s="19"/>
      <c r="LC251" s="19"/>
      <c r="LD251" s="19"/>
      <c r="LE251" s="19"/>
      <c r="LF251" s="19"/>
      <c r="LG251" s="19"/>
      <c r="LH251" s="19"/>
      <c r="LI251" s="19"/>
      <c r="LJ251" s="19"/>
      <c r="LK251" s="19"/>
      <c r="LL251" s="19"/>
      <c r="LM251" s="19"/>
      <c r="LN251" s="19"/>
      <c r="LO251" s="19"/>
      <c r="LP251" s="19"/>
      <c r="LQ251" s="19"/>
      <c r="LR251" s="19"/>
      <c r="LS251" s="19"/>
      <c r="LT251" s="19"/>
      <c r="LU251" s="19"/>
      <c r="LV251" s="19"/>
      <c r="LW251" s="19"/>
      <c r="LX251" s="19"/>
      <c r="LY251" s="19"/>
      <c r="LZ251" s="19"/>
      <c r="MA251" s="19"/>
      <c r="MB251" s="19"/>
      <c r="MC251" s="19"/>
      <c r="MD251" s="19"/>
      <c r="ME251" s="19"/>
      <c r="MF251" s="19"/>
      <c r="MG251" s="19"/>
      <c r="MH251" s="19"/>
      <c r="MI251" s="19"/>
      <c r="MJ251" s="19"/>
      <c r="MK251" s="19"/>
      <c r="ML251" s="19"/>
      <c r="MM251" s="19"/>
      <c r="MN251" s="19"/>
      <c r="MO251" s="19"/>
      <c r="MP251" s="19"/>
      <c r="MQ251" s="19"/>
      <c r="MR251" s="19"/>
      <c r="MS251" s="19"/>
      <c r="MT251" s="19"/>
      <c r="MU251" s="19"/>
      <c r="MV251" s="19"/>
      <c r="MW251" s="19"/>
      <c r="MX251" s="19"/>
      <c r="MY251" s="19"/>
      <c r="MZ251" s="19"/>
      <c r="NA251" s="19"/>
      <c r="NB251" s="19"/>
      <c r="NC251" s="19"/>
      <c r="ND251" s="19"/>
      <c r="NE251" s="19"/>
      <c r="NF251" s="19"/>
      <c r="NG251" s="19"/>
      <c r="NH251" s="19"/>
      <c r="NI251" s="19"/>
      <c r="NJ251" s="19"/>
      <c r="NK251" s="19"/>
      <c r="NL251" s="19"/>
      <c r="NM251" s="19"/>
      <c r="NN251" s="19"/>
      <c r="NO251" s="19"/>
      <c r="NP251" s="19"/>
      <c r="NQ251" s="19"/>
      <c r="NR251" s="19"/>
      <c r="NS251" s="19"/>
      <c r="NT251" s="19"/>
      <c r="NU251" s="19"/>
      <c r="NV251" s="19"/>
      <c r="NW251" s="19"/>
      <c r="NX251" s="19"/>
      <c r="NY251" s="19"/>
      <c r="NZ251" s="19"/>
      <c r="OA251" s="19"/>
      <c r="OB251" s="19"/>
      <c r="OC251" s="19"/>
      <c r="OD251" s="19"/>
      <c r="OE251" s="19"/>
      <c r="OF251" s="19"/>
      <c r="OG251" s="19"/>
      <c r="OH251" s="19"/>
      <c r="OI251" s="19"/>
      <c r="OJ251" s="19"/>
      <c r="OK251" s="19"/>
      <c r="OL251" s="19"/>
      <c r="OM251" s="19"/>
      <c r="ON251" s="19"/>
      <c r="OO251" s="19"/>
      <c r="OP251" s="19"/>
      <c r="OQ251" s="19"/>
      <c r="OR251" s="19"/>
      <c r="OS251" s="19"/>
      <c r="OT251" s="19"/>
      <c r="OU251" s="19"/>
      <c r="OV251" s="19"/>
      <c r="OW251" s="19"/>
      <c r="OX251" s="19"/>
      <c r="OY251" s="19"/>
      <c r="OZ251" s="19"/>
      <c r="PA251" s="19"/>
      <c r="PB251" s="19"/>
      <c r="PC251" s="19"/>
      <c r="PD251" s="19"/>
      <c r="PE251" s="19"/>
      <c r="PF251" s="19"/>
      <c r="PG251" s="19"/>
      <c r="PH251" s="19"/>
      <c r="PI251" s="19"/>
      <c r="PJ251" s="19"/>
      <c r="PK251" s="19"/>
      <c r="PL251" s="19"/>
      <c r="PM251" s="19"/>
      <c r="PN251" s="19"/>
      <c r="PO251" s="19"/>
      <c r="PP251" s="19"/>
      <c r="PQ251" s="19"/>
      <c r="PR251" s="19"/>
      <c r="PS251" s="19"/>
      <c r="PT251" s="19"/>
      <c r="PU251" s="19"/>
      <c r="PV251" s="19"/>
      <c r="PW251" s="19"/>
      <c r="PX251" s="19"/>
      <c r="PY251" s="19"/>
      <c r="PZ251" s="19"/>
      <c r="QA251" s="19"/>
      <c r="QB251" s="19"/>
      <c r="QC251" s="19"/>
      <c r="QD251" s="19"/>
      <c r="QE251" s="19"/>
      <c r="QF251" s="19"/>
      <c r="QG251" s="19"/>
      <c r="QH251" s="19"/>
      <c r="QI251" s="19"/>
      <c r="QJ251" s="19"/>
      <c r="QK251" s="19"/>
      <c r="QL251" s="19"/>
      <c r="QM251" s="19"/>
      <c r="QN251" s="19"/>
      <c r="QO251" s="19"/>
      <c r="QP251" s="19"/>
      <c r="QQ251" s="19"/>
      <c r="QR251" s="19"/>
      <c r="QS251" s="19"/>
      <c r="QT251" s="19"/>
      <c r="QU251" s="19"/>
      <c r="QV251" s="19"/>
      <c r="QW251" s="19"/>
      <c r="QX251" s="19"/>
      <c r="QY251" s="19"/>
      <c r="QZ251" s="19"/>
      <c r="RA251" s="19"/>
      <c r="RB251" s="19"/>
      <c r="RC251" s="19"/>
      <c r="RD251" s="19"/>
      <c r="RE251" s="19"/>
      <c r="RF251" s="19"/>
      <c r="RG251" s="19"/>
      <c r="RH251" s="19"/>
      <c r="RI251" s="19"/>
      <c r="RJ251" s="19"/>
      <c r="RK251" s="19"/>
      <c r="RL251" s="19"/>
      <c r="RM251" s="19"/>
      <c r="RN251" s="19"/>
      <c r="RO251" s="19"/>
      <c r="RP251" s="19"/>
      <c r="RQ251" s="19"/>
      <c r="RR251" s="19"/>
      <c r="RS251" s="19"/>
      <c r="RT251" s="19"/>
      <c r="RU251" s="19"/>
      <c r="RV251" s="19"/>
      <c r="RW251" s="19"/>
      <c r="RX251" s="19"/>
      <c r="RY251" s="19"/>
      <c r="RZ251" s="19"/>
      <c r="SA251" s="19"/>
      <c r="SB251" s="19"/>
      <c r="SC251" s="19"/>
      <c r="SD251" s="19"/>
      <c r="SE251" s="19"/>
      <c r="SF251" s="19"/>
      <c r="SG251" s="19"/>
      <c r="SH251" s="19"/>
      <c r="SI251" s="19"/>
      <c r="SJ251" s="19"/>
      <c r="SK251" s="19"/>
      <c r="SL251" s="19"/>
      <c r="SM251" s="19"/>
      <c r="SN251" s="19"/>
      <c r="SO251" s="19"/>
      <c r="SP251" s="19"/>
      <c r="SQ251" s="19"/>
      <c r="SR251" s="19"/>
      <c r="SS251" s="19"/>
      <c r="ST251" s="19"/>
      <c r="SU251" s="19"/>
      <c r="SV251" s="19"/>
      <c r="SW251" s="19"/>
      <c r="SX251" s="19"/>
      <c r="SY251" s="19"/>
      <c r="SZ251" s="19"/>
      <c r="TA251" s="19"/>
      <c r="TB251" s="19"/>
      <c r="TC251" s="19"/>
      <c r="TD251" s="19"/>
      <c r="TE251" s="19"/>
      <c r="TF251" s="19"/>
      <c r="TG251" s="19"/>
      <c r="TH251" s="19"/>
      <c r="TI251" s="19"/>
      <c r="TJ251" s="19"/>
      <c r="TK251" s="19"/>
      <c r="TL251" s="19"/>
      <c r="TM251" s="19"/>
      <c r="TN251" s="19"/>
      <c r="TO251" s="19"/>
      <c r="TP251" s="19"/>
      <c r="TQ251" s="19"/>
      <c r="TR251" s="19"/>
      <c r="TS251" s="19"/>
      <c r="TT251" s="19"/>
      <c r="TU251" s="19"/>
      <c r="TV251" s="19"/>
      <c r="TW251" s="19"/>
      <c r="TX251" s="19"/>
      <c r="TY251" s="19"/>
      <c r="TZ251" s="19"/>
      <c r="UA251" s="19"/>
      <c r="UB251" s="19"/>
      <c r="UC251" s="19"/>
      <c r="UD251" s="19"/>
      <c r="UE251" s="19"/>
      <c r="UF251" s="19"/>
      <c r="UG251" s="19"/>
      <c r="UH251" s="19"/>
      <c r="UI251" s="19"/>
      <c r="UJ251" s="19"/>
      <c r="UK251" s="19"/>
      <c r="UL251" s="19"/>
      <c r="UM251" s="19"/>
      <c r="UN251" s="19"/>
      <c r="UO251" s="19"/>
      <c r="UP251" s="19"/>
      <c r="UQ251" s="19"/>
      <c r="UR251" s="19"/>
      <c r="US251" s="19"/>
      <c r="UT251" s="19"/>
      <c r="UU251" s="19"/>
      <c r="UV251" s="19"/>
      <c r="UW251" s="19"/>
      <c r="UX251" s="19"/>
      <c r="UY251" s="19"/>
      <c r="UZ251" s="19"/>
      <c r="VA251" s="19"/>
      <c r="VB251" s="19"/>
      <c r="VC251" s="19"/>
      <c r="VD251" s="19"/>
      <c r="VE251" s="19"/>
      <c r="VF251" s="19"/>
      <c r="VG251" s="19"/>
      <c r="VH251" s="19"/>
      <c r="VI251" s="19"/>
      <c r="VJ251" s="19"/>
      <c r="VK251" s="19"/>
      <c r="VL251" s="19"/>
      <c r="VM251" s="19"/>
      <c r="VN251" s="19"/>
      <c r="VO251" s="19"/>
      <c r="VP251" s="19"/>
      <c r="VQ251" s="19"/>
      <c r="VR251" s="19"/>
      <c r="VS251" s="19"/>
      <c r="VT251" s="19"/>
      <c r="VU251" s="19"/>
      <c r="VV251" s="19"/>
      <c r="VW251" s="19"/>
      <c r="VX251" s="19"/>
      <c r="VY251" s="19"/>
      <c r="VZ251" s="19"/>
      <c r="WA251" s="19"/>
      <c r="WB251" s="19"/>
      <c r="WC251" s="19"/>
      <c r="WD251" s="19"/>
      <c r="WE251" s="19"/>
      <c r="WF251" s="19"/>
      <c r="WG251" s="19"/>
      <c r="WH251" s="19"/>
      <c r="WI251" s="19"/>
      <c r="WJ251" s="19"/>
      <c r="WK251" s="19"/>
      <c r="WL251" s="19"/>
      <c r="WM251" s="19"/>
      <c r="WN251" s="19"/>
      <c r="WO251" s="19"/>
      <c r="WP251" s="19"/>
      <c r="WQ251" s="19"/>
      <c r="WR251" s="19"/>
      <c r="WS251" s="19"/>
      <c r="WT251" s="19"/>
      <c r="WU251" s="19"/>
      <c r="WV251" s="19"/>
      <c r="WW251" s="19"/>
      <c r="WX251" s="19"/>
      <c r="WY251" s="19"/>
      <c r="WZ251" s="19"/>
      <c r="XA251" s="19"/>
      <c r="XB251" s="19"/>
      <c r="XC251" s="19"/>
      <c r="XD251" s="19"/>
      <c r="XE251" s="19"/>
      <c r="XF251" s="19"/>
      <c r="XG251" s="19"/>
      <c r="XH251" s="19"/>
      <c r="XI251" s="19"/>
      <c r="XJ251" s="19"/>
      <c r="XK251" s="19"/>
      <c r="XL251" s="19"/>
      <c r="XM251" s="19"/>
      <c r="XN251" s="19"/>
      <c r="XO251" s="19"/>
      <c r="XP251" s="19"/>
      <c r="XQ251" s="19"/>
      <c r="XR251" s="19"/>
      <c r="XS251" s="19"/>
      <c r="XT251" s="19"/>
      <c r="XU251" s="19"/>
      <c r="XV251" s="19"/>
      <c r="XW251" s="19"/>
      <c r="XX251" s="19"/>
      <c r="XY251" s="19"/>
      <c r="XZ251" s="19"/>
      <c r="YA251" s="19"/>
      <c r="YB251" s="19"/>
      <c r="YC251" s="19"/>
      <c r="YD251" s="19"/>
      <c r="YE251" s="19"/>
      <c r="YF251" s="19"/>
      <c r="YG251" s="19"/>
      <c r="YH251" s="19"/>
      <c r="YI251" s="19"/>
      <c r="YJ251" s="19"/>
      <c r="YK251" s="19"/>
      <c r="YL251" s="19"/>
      <c r="YM251" s="19"/>
      <c r="YN251" s="19"/>
      <c r="YO251" s="19"/>
      <c r="YP251" s="19"/>
      <c r="YQ251" s="19"/>
      <c r="YR251" s="19"/>
      <c r="YS251" s="19"/>
      <c r="YT251" s="19"/>
      <c r="YU251" s="19"/>
      <c r="YV251" s="19"/>
      <c r="YW251" s="19"/>
      <c r="YX251" s="19"/>
      <c r="YY251" s="19"/>
      <c r="YZ251" s="19"/>
      <c r="ZA251" s="19"/>
      <c r="ZB251" s="19"/>
      <c r="ZC251" s="19"/>
      <c r="ZD251" s="19"/>
      <c r="ZE251" s="19"/>
      <c r="ZF251" s="19"/>
      <c r="ZG251" s="19"/>
      <c r="ZH251" s="19"/>
      <c r="ZI251" s="19"/>
      <c r="ZJ251" s="19"/>
      <c r="ZK251" s="19"/>
      <c r="ZL251" s="19"/>
      <c r="ZM251" s="19"/>
      <c r="ZN251" s="19"/>
      <c r="ZO251" s="19"/>
      <c r="ZP251" s="19"/>
      <c r="ZQ251" s="19"/>
      <c r="ZR251" s="19"/>
      <c r="ZS251" s="19"/>
      <c r="ZT251" s="19"/>
      <c r="ZU251" s="19"/>
      <c r="ZV251" s="19"/>
      <c r="ZW251" s="19"/>
      <c r="ZX251" s="19"/>
      <c r="ZY251" s="19"/>
      <c r="ZZ251" s="19"/>
      <c r="AAA251" s="19"/>
      <c r="AAB251" s="19"/>
      <c r="AAC251" s="19"/>
      <c r="AAD251" s="19"/>
      <c r="AAE251" s="19"/>
      <c r="AAF251" s="19"/>
      <c r="AAG251" s="19"/>
      <c r="AAH251" s="19"/>
      <c r="AAI251" s="19"/>
      <c r="AAJ251" s="19"/>
      <c r="AAK251" s="19"/>
      <c r="AAL251" s="19"/>
      <c r="AAM251" s="19"/>
      <c r="AAN251" s="19"/>
      <c r="AAO251" s="19"/>
      <c r="AAP251" s="19"/>
      <c r="AAQ251" s="19"/>
      <c r="AAR251" s="19"/>
      <c r="AAS251" s="19"/>
      <c r="AAT251" s="19"/>
      <c r="AAU251" s="19"/>
      <c r="AAV251" s="19"/>
      <c r="AAW251" s="19"/>
      <c r="AAX251" s="19"/>
      <c r="AAY251" s="19"/>
      <c r="AAZ251" s="19"/>
      <c r="ABA251" s="19"/>
      <c r="ABB251" s="19"/>
      <c r="ABC251" s="18"/>
    </row>
    <row r="252" spans="1:731" s="2" customFormat="1" ht="28.5" customHeight="1" x14ac:dyDescent="0.2">
      <c r="A252" s="178" t="s">
        <v>136</v>
      </c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  <c r="N252" s="178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  <c r="IW252" s="19"/>
      <c r="IX252" s="19"/>
      <c r="IY252" s="19"/>
      <c r="IZ252" s="19"/>
      <c r="JA252" s="19"/>
      <c r="JB252" s="19"/>
      <c r="JC252" s="19"/>
      <c r="JD252" s="19"/>
      <c r="JE252" s="19"/>
      <c r="JF252" s="19"/>
      <c r="JG252" s="19"/>
      <c r="JH252" s="19"/>
      <c r="JI252" s="19"/>
      <c r="JJ252" s="19"/>
      <c r="JK252" s="19"/>
      <c r="JL252" s="19"/>
      <c r="JM252" s="19"/>
      <c r="JN252" s="19"/>
      <c r="JO252" s="19"/>
      <c r="JP252" s="19"/>
      <c r="JQ252" s="19"/>
      <c r="JR252" s="19"/>
      <c r="JS252" s="19"/>
      <c r="JT252" s="19"/>
      <c r="JU252" s="19"/>
      <c r="JV252" s="19"/>
      <c r="JW252" s="19"/>
      <c r="JX252" s="19"/>
      <c r="JY252" s="19"/>
      <c r="JZ252" s="19"/>
      <c r="KA252" s="19"/>
      <c r="KB252" s="19"/>
      <c r="KC252" s="19"/>
      <c r="KD252" s="19"/>
      <c r="KE252" s="19"/>
      <c r="KF252" s="19"/>
      <c r="KG252" s="19"/>
      <c r="KH252" s="19"/>
      <c r="KI252" s="19"/>
      <c r="KJ252" s="19"/>
      <c r="KK252" s="19"/>
      <c r="KL252" s="19"/>
      <c r="KM252" s="19"/>
      <c r="KN252" s="19"/>
      <c r="KO252" s="19"/>
      <c r="KP252" s="19"/>
      <c r="KQ252" s="19"/>
      <c r="KR252" s="19"/>
      <c r="KS252" s="19"/>
      <c r="KT252" s="19"/>
      <c r="KU252" s="19"/>
      <c r="KV252" s="19"/>
      <c r="KW252" s="19"/>
      <c r="KX252" s="19"/>
      <c r="KY252" s="19"/>
      <c r="KZ252" s="19"/>
      <c r="LA252" s="19"/>
      <c r="LB252" s="19"/>
      <c r="LC252" s="19"/>
      <c r="LD252" s="19"/>
      <c r="LE252" s="19"/>
      <c r="LF252" s="19"/>
      <c r="LG252" s="19"/>
      <c r="LH252" s="19"/>
      <c r="LI252" s="19"/>
      <c r="LJ252" s="19"/>
      <c r="LK252" s="19"/>
      <c r="LL252" s="19"/>
      <c r="LM252" s="19"/>
      <c r="LN252" s="19"/>
      <c r="LO252" s="19"/>
      <c r="LP252" s="19"/>
      <c r="LQ252" s="19"/>
      <c r="LR252" s="19"/>
      <c r="LS252" s="19"/>
      <c r="LT252" s="19"/>
      <c r="LU252" s="19"/>
      <c r="LV252" s="19"/>
      <c r="LW252" s="19"/>
      <c r="LX252" s="19"/>
      <c r="LY252" s="19"/>
      <c r="LZ252" s="19"/>
      <c r="MA252" s="19"/>
      <c r="MB252" s="19"/>
      <c r="MC252" s="19"/>
      <c r="MD252" s="19"/>
      <c r="ME252" s="19"/>
      <c r="MF252" s="19"/>
      <c r="MG252" s="19"/>
      <c r="MH252" s="19"/>
      <c r="MI252" s="19"/>
      <c r="MJ252" s="19"/>
      <c r="MK252" s="19"/>
      <c r="ML252" s="19"/>
      <c r="MM252" s="19"/>
      <c r="MN252" s="19"/>
      <c r="MO252" s="19"/>
      <c r="MP252" s="19"/>
      <c r="MQ252" s="19"/>
      <c r="MR252" s="19"/>
      <c r="MS252" s="19"/>
      <c r="MT252" s="19"/>
      <c r="MU252" s="19"/>
      <c r="MV252" s="19"/>
      <c r="MW252" s="19"/>
      <c r="MX252" s="19"/>
      <c r="MY252" s="19"/>
      <c r="MZ252" s="19"/>
      <c r="NA252" s="19"/>
      <c r="NB252" s="19"/>
      <c r="NC252" s="19"/>
      <c r="ND252" s="19"/>
      <c r="NE252" s="19"/>
      <c r="NF252" s="19"/>
      <c r="NG252" s="19"/>
      <c r="NH252" s="19"/>
      <c r="NI252" s="19"/>
      <c r="NJ252" s="19"/>
      <c r="NK252" s="19"/>
      <c r="NL252" s="19"/>
      <c r="NM252" s="19"/>
      <c r="NN252" s="19"/>
      <c r="NO252" s="19"/>
      <c r="NP252" s="19"/>
      <c r="NQ252" s="19"/>
      <c r="NR252" s="19"/>
      <c r="NS252" s="19"/>
      <c r="NT252" s="19"/>
      <c r="NU252" s="19"/>
      <c r="NV252" s="19"/>
      <c r="NW252" s="19"/>
      <c r="NX252" s="19"/>
      <c r="NY252" s="19"/>
      <c r="NZ252" s="19"/>
      <c r="OA252" s="19"/>
      <c r="OB252" s="19"/>
      <c r="OC252" s="19"/>
      <c r="OD252" s="19"/>
      <c r="OE252" s="19"/>
      <c r="OF252" s="19"/>
      <c r="OG252" s="19"/>
      <c r="OH252" s="19"/>
      <c r="OI252" s="19"/>
      <c r="OJ252" s="19"/>
      <c r="OK252" s="19"/>
      <c r="OL252" s="19"/>
      <c r="OM252" s="19"/>
      <c r="ON252" s="19"/>
      <c r="OO252" s="19"/>
      <c r="OP252" s="19"/>
      <c r="OQ252" s="19"/>
      <c r="OR252" s="19"/>
      <c r="OS252" s="19"/>
      <c r="OT252" s="19"/>
      <c r="OU252" s="19"/>
      <c r="OV252" s="19"/>
      <c r="OW252" s="19"/>
      <c r="OX252" s="19"/>
      <c r="OY252" s="19"/>
      <c r="OZ252" s="19"/>
      <c r="PA252" s="19"/>
      <c r="PB252" s="19"/>
      <c r="PC252" s="19"/>
      <c r="PD252" s="19"/>
      <c r="PE252" s="19"/>
      <c r="PF252" s="19"/>
      <c r="PG252" s="19"/>
      <c r="PH252" s="19"/>
      <c r="PI252" s="19"/>
      <c r="PJ252" s="19"/>
      <c r="PK252" s="19"/>
      <c r="PL252" s="19"/>
      <c r="PM252" s="19"/>
      <c r="PN252" s="19"/>
      <c r="PO252" s="19"/>
      <c r="PP252" s="19"/>
      <c r="PQ252" s="19"/>
      <c r="PR252" s="19"/>
      <c r="PS252" s="19"/>
      <c r="PT252" s="19"/>
      <c r="PU252" s="19"/>
      <c r="PV252" s="19"/>
      <c r="PW252" s="19"/>
      <c r="PX252" s="19"/>
      <c r="PY252" s="19"/>
      <c r="PZ252" s="19"/>
      <c r="QA252" s="19"/>
      <c r="QB252" s="19"/>
      <c r="QC252" s="19"/>
      <c r="QD252" s="19"/>
      <c r="QE252" s="19"/>
      <c r="QF252" s="19"/>
      <c r="QG252" s="19"/>
      <c r="QH252" s="19"/>
      <c r="QI252" s="19"/>
      <c r="QJ252" s="19"/>
      <c r="QK252" s="19"/>
      <c r="QL252" s="19"/>
      <c r="QM252" s="19"/>
      <c r="QN252" s="19"/>
      <c r="QO252" s="19"/>
      <c r="QP252" s="19"/>
      <c r="QQ252" s="19"/>
      <c r="QR252" s="19"/>
      <c r="QS252" s="19"/>
      <c r="QT252" s="19"/>
      <c r="QU252" s="19"/>
      <c r="QV252" s="19"/>
      <c r="QW252" s="19"/>
      <c r="QX252" s="19"/>
      <c r="QY252" s="19"/>
      <c r="QZ252" s="19"/>
      <c r="RA252" s="19"/>
      <c r="RB252" s="19"/>
      <c r="RC252" s="19"/>
      <c r="RD252" s="19"/>
      <c r="RE252" s="19"/>
      <c r="RF252" s="19"/>
      <c r="RG252" s="19"/>
      <c r="RH252" s="19"/>
      <c r="RI252" s="19"/>
      <c r="RJ252" s="19"/>
      <c r="RK252" s="19"/>
      <c r="RL252" s="19"/>
      <c r="RM252" s="19"/>
      <c r="RN252" s="19"/>
      <c r="RO252" s="19"/>
      <c r="RP252" s="19"/>
      <c r="RQ252" s="19"/>
      <c r="RR252" s="19"/>
      <c r="RS252" s="19"/>
      <c r="RT252" s="19"/>
      <c r="RU252" s="19"/>
      <c r="RV252" s="19"/>
      <c r="RW252" s="19"/>
      <c r="RX252" s="19"/>
      <c r="RY252" s="19"/>
      <c r="RZ252" s="19"/>
      <c r="SA252" s="19"/>
      <c r="SB252" s="19"/>
      <c r="SC252" s="19"/>
      <c r="SD252" s="19"/>
      <c r="SE252" s="19"/>
      <c r="SF252" s="19"/>
      <c r="SG252" s="19"/>
      <c r="SH252" s="19"/>
      <c r="SI252" s="19"/>
      <c r="SJ252" s="19"/>
      <c r="SK252" s="19"/>
      <c r="SL252" s="19"/>
      <c r="SM252" s="19"/>
      <c r="SN252" s="19"/>
      <c r="SO252" s="19"/>
      <c r="SP252" s="19"/>
      <c r="SQ252" s="19"/>
      <c r="SR252" s="19"/>
      <c r="SS252" s="19"/>
      <c r="ST252" s="19"/>
      <c r="SU252" s="19"/>
      <c r="SV252" s="19"/>
      <c r="SW252" s="19"/>
      <c r="SX252" s="19"/>
      <c r="SY252" s="19"/>
      <c r="SZ252" s="19"/>
      <c r="TA252" s="19"/>
      <c r="TB252" s="19"/>
      <c r="TC252" s="19"/>
      <c r="TD252" s="19"/>
      <c r="TE252" s="19"/>
      <c r="TF252" s="19"/>
      <c r="TG252" s="19"/>
      <c r="TH252" s="19"/>
      <c r="TI252" s="19"/>
      <c r="TJ252" s="19"/>
      <c r="TK252" s="19"/>
      <c r="TL252" s="19"/>
      <c r="TM252" s="19"/>
      <c r="TN252" s="19"/>
      <c r="TO252" s="19"/>
      <c r="TP252" s="19"/>
      <c r="TQ252" s="19"/>
      <c r="TR252" s="19"/>
      <c r="TS252" s="19"/>
      <c r="TT252" s="19"/>
      <c r="TU252" s="19"/>
      <c r="TV252" s="19"/>
      <c r="TW252" s="19"/>
      <c r="TX252" s="19"/>
      <c r="TY252" s="19"/>
      <c r="TZ252" s="19"/>
      <c r="UA252" s="19"/>
      <c r="UB252" s="19"/>
      <c r="UC252" s="19"/>
      <c r="UD252" s="19"/>
      <c r="UE252" s="19"/>
      <c r="UF252" s="19"/>
      <c r="UG252" s="19"/>
      <c r="UH252" s="19"/>
      <c r="UI252" s="19"/>
      <c r="UJ252" s="19"/>
      <c r="UK252" s="19"/>
      <c r="UL252" s="19"/>
      <c r="UM252" s="19"/>
      <c r="UN252" s="19"/>
      <c r="UO252" s="19"/>
      <c r="UP252" s="19"/>
      <c r="UQ252" s="19"/>
      <c r="UR252" s="19"/>
      <c r="US252" s="19"/>
      <c r="UT252" s="19"/>
      <c r="UU252" s="19"/>
      <c r="UV252" s="19"/>
      <c r="UW252" s="19"/>
      <c r="UX252" s="19"/>
      <c r="UY252" s="19"/>
      <c r="UZ252" s="19"/>
      <c r="VA252" s="19"/>
      <c r="VB252" s="19"/>
      <c r="VC252" s="19"/>
      <c r="VD252" s="19"/>
      <c r="VE252" s="19"/>
      <c r="VF252" s="19"/>
      <c r="VG252" s="19"/>
      <c r="VH252" s="19"/>
      <c r="VI252" s="19"/>
      <c r="VJ252" s="19"/>
      <c r="VK252" s="19"/>
      <c r="VL252" s="19"/>
      <c r="VM252" s="19"/>
      <c r="VN252" s="19"/>
      <c r="VO252" s="19"/>
      <c r="VP252" s="19"/>
      <c r="VQ252" s="19"/>
      <c r="VR252" s="19"/>
      <c r="VS252" s="19"/>
      <c r="VT252" s="19"/>
      <c r="VU252" s="19"/>
      <c r="VV252" s="19"/>
      <c r="VW252" s="19"/>
      <c r="VX252" s="19"/>
      <c r="VY252" s="19"/>
      <c r="VZ252" s="19"/>
      <c r="WA252" s="19"/>
      <c r="WB252" s="19"/>
      <c r="WC252" s="19"/>
      <c r="WD252" s="19"/>
      <c r="WE252" s="19"/>
      <c r="WF252" s="19"/>
      <c r="WG252" s="19"/>
      <c r="WH252" s="19"/>
      <c r="WI252" s="19"/>
      <c r="WJ252" s="19"/>
      <c r="WK252" s="19"/>
      <c r="WL252" s="19"/>
      <c r="WM252" s="19"/>
      <c r="WN252" s="19"/>
      <c r="WO252" s="19"/>
      <c r="WP252" s="19"/>
      <c r="WQ252" s="19"/>
      <c r="WR252" s="19"/>
      <c r="WS252" s="19"/>
      <c r="WT252" s="19"/>
      <c r="WU252" s="19"/>
      <c r="WV252" s="19"/>
      <c r="WW252" s="19"/>
      <c r="WX252" s="19"/>
      <c r="WY252" s="19"/>
      <c r="WZ252" s="19"/>
      <c r="XA252" s="19"/>
      <c r="XB252" s="19"/>
      <c r="XC252" s="19"/>
      <c r="XD252" s="19"/>
      <c r="XE252" s="19"/>
      <c r="XF252" s="19"/>
      <c r="XG252" s="19"/>
      <c r="XH252" s="19"/>
      <c r="XI252" s="19"/>
      <c r="XJ252" s="19"/>
      <c r="XK252" s="19"/>
      <c r="XL252" s="19"/>
      <c r="XM252" s="19"/>
      <c r="XN252" s="19"/>
      <c r="XO252" s="19"/>
      <c r="XP252" s="19"/>
      <c r="XQ252" s="19"/>
      <c r="XR252" s="19"/>
      <c r="XS252" s="19"/>
      <c r="XT252" s="19"/>
      <c r="XU252" s="19"/>
      <c r="XV252" s="19"/>
      <c r="XW252" s="19"/>
      <c r="XX252" s="19"/>
      <c r="XY252" s="19"/>
      <c r="XZ252" s="19"/>
      <c r="YA252" s="19"/>
      <c r="YB252" s="19"/>
      <c r="YC252" s="19"/>
      <c r="YD252" s="19"/>
      <c r="YE252" s="19"/>
      <c r="YF252" s="19"/>
      <c r="YG252" s="19"/>
      <c r="YH252" s="19"/>
      <c r="YI252" s="19"/>
      <c r="YJ252" s="19"/>
      <c r="YK252" s="19"/>
      <c r="YL252" s="19"/>
      <c r="YM252" s="19"/>
      <c r="YN252" s="19"/>
      <c r="YO252" s="19"/>
      <c r="YP252" s="19"/>
      <c r="YQ252" s="19"/>
      <c r="YR252" s="19"/>
      <c r="YS252" s="19"/>
      <c r="YT252" s="19"/>
      <c r="YU252" s="19"/>
      <c r="YV252" s="19"/>
      <c r="YW252" s="19"/>
      <c r="YX252" s="19"/>
      <c r="YY252" s="19"/>
      <c r="YZ252" s="19"/>
      <c r="ZA252" s="19"/>
      <c r="ZB252" s="19"/>
      <c r="ZC252" s="19"/>
      <c r="ZD252" s="19"/>
      <c r="ZE252" s="19"/>
      <c r="ZF252" s="19"/>
      <c r="ZG252" s="19"/>
      <c r="ZH252" s="19"/>
      <c r="ZI252" s="19"/>
      <c r="ZJ252" s="19"/>
      <c r="ZK252" s="19"/>
      <c r="ZL252" s="19"/>
      <c r="ZM252" s="19"/>
      <c r="ZN252" s="19"/>
      <c r="ZO252" s="19"/>
      <c r="ZP252" s="19"/>
      <c r="ZQ252" s="19"/>
      <c r="ZR252" s="19"/>
      <c r="ZS252" s="19"/>
      <c r="ZT252" s="19"/>
      <c r="ZU252" s="19"/>
      <c r="ZV252" s="19"/>
      <c r="ZW252" s="19"/>
      <c r="ZX252" s="19"/>
      <c r="ZY252" s="19"/>
      <c r="ZZ252" s="19"/>
      <c r="AAA252" s="19"/>
      <c r="AAB252" s="19"/>
      <c r="AAC252" s="19"/>
      <c r="AAD252" s="19"/>
      <c r="AAE252" s="19"/>
      <c r="AAF252" s="19"/>
      <c r="AAG252" s="19"/>
      <c r="AAH252" s="19"/>
      <c r="AAI252" s="19"/>
      <c r="AAJ252" s="19"/>
      <c r="AAK252" s="19"/>
      <c r="AAL252" s="19"/>
      <c r="AAM252" s="19"/>
      <c r="AAN252" s="19"/>
      <c r="AAO252" s="19"/>
      <c r="AAP252" s="19"/>
      <c r="AAQ252" s="19"/>
      <c r="AAR252" s="19"/>
      <c r="AAS252" s="19"/>
      <c r="AAT252" s="19"/>
      <c r="AAU252" s="19"/>
      <c r="AAV252" s="19"/>
      <c r="AAW252" s="19"/>
      <c r="AAX252" s="19"/>
      <c r="AAY252" s="19"/>
      <c r="AAZ252" s="19"/>
      <c r="ABA252" s="19"/>
      <c r="ABB252" s="19"/>
      <c r="ABC252" s="18"/>
    </row>
    <row r="253" spans="1:731" s="2" customFormat="1" ht="39" customHeight="1" x14ac:dyDescent="0.2">
      <c r="A253" s="178" t="s">
        <v>137</v>
      </c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  <c r="IW253" s="19"/>
      <c r="IX253" s="19"/>
      <c r="IY253" s="19"/>
      <c r="IZ253" s="19"/>
      <c r="JA253" s="19"/>
      <c r="JB253" s="19"/>
      <c r="JC253" s="19"/>
      <c r="JD253" s="19"/>
      <c r="JE253" s="19"/>
      <c r="JF253" s="19"/>
      <c r="JG253" s="19"/>
      <c r="JH253" s="19"/>
      <c r="JI253" s="19"/>
      <c r="JJ253" s="19"/>
      <c r="JK253" s="19"/>
      <c r="JL253" s="19"/>
      <c r="JM253" s="19"/>
      <c r="JN253" s="19"/>
      <c r="JO253" s="19"/>
      <c r="JP253" s="19"/>
      <c r="JQ253" s="19"/>
      <c r="JR253" s="19"/>
      <c r="JS253" s="19"/>
      <c r="JT253" s="19"/>
      <c r="JU253" s="19"/>
      <c r="JV253" s="19"/>
      <c r="JW253" s="19"/>
      <c r="JX253" s="19"/>
      <c r="JY253" s="19"/>
      <c r="JZ253" s="19"/>
      <c r="KA253" s="19"/>
      <c r="KB253" s="19"/>
      <c r="KC253" s="19"/>
      <c r="KD253" s="19"/>
      <c r="KE253" s="19"/>
      <c r="KF253" s="19"/>
      <c r="KG253" s="19"/>
      <c r="KH253" s="19"/>
      <c r="KI253" s="19"/>
      <c r="KJ253" s="19"/>
      <c r="KK253" s="19"/>
      <c r="KL253" s="19"/>
      <c r="KM253" s="19"/>
      <c r="KN253" s="19"/>
      <c r="KO253" s="19"/>
      <c r="KP253" s="19"/>
      <c r="KQ253" s="19"/>
      <c r="KR253" s="19"/>
      <c r="KS253" s="19"/>
      <c r="KT253" s="19"/>
      <c r="KU253" s="19"/>
      <c r="KV253" s="19"/>
      <c r="KW253" s="19"/>
      <c r="KX253" s="19"/>
      <c r="KY253" s="19"/>
      <c r="KZ253" s="19"/>
      <c r="LA253" s="19"/>
      <c r="LB253" s="19"/>
      <c r="LC253" s="19"/>
      <c r="LD253" s="19"/>
      <c r="LE253" s="19"/>
      <c r="LF253" s="19"/>
      <c r="LG253" s="19"/>
      <c r="LH253" s="19"/>
      <c r="LI253" s="19"/>
      <c r="LJ253" s="19"/>
      <c r="LK253" s="19"/>
      <c r="LL253" s="19"/>
      <c r="LM253" s="19"/>
      <c r="LN253" s="19"/>
      <c r="LO253" s="19"/>
      <c r="LP253" s="19"/>
      <c r="LQ253" s="19"/>
      <c r="LR253" s="19"/>
      <c r="LS253" s="19"/>
      <c r="LT253" s="19"/>
      <c r="LU253" s="19"/>
      <c r="LV253" s="19"/>
      <c r="LW253" s="19"/>
      <c r="LX253" s="19"/>
      <c r="LY253" s="19"/>
      <c r="LZ253" s="19"/>
      <c r="MA253" s="19"/>
      <c r="MB253" s="19"/>
      <c r="MC253" s="19"/>
      <c r="MD253" s="19"/>
      <c r="ME253" s="19"/>
      <c r="MF253" s="19"/>
      <c r="MG253" s="19"/>
      <c r="MH253" s="19"/>
      <c r="MI253" s="19"/>
      <c r="MJ253" s="19"/>
      <c r="MK253" s="19"/>
      <c r="ML253" s="19"/>
      <c r="MM253" s="19"/>
      <c r="MN253" s="19"/>
      <c r="MO253" s="19"/>
      <c r="MP253" s="19"/>
      <c r="MQ253" s="19"/>
      <c r="MR253" s="19"/>
      <c r="MS253" s="19"/>
      <c r="MT253" s="19"/>
      <c r="MU253" s="19"/>
      <c r="MV253" s="19"/>
      <c r="MW253" s="19"/>
      <c r="MX253" s="19"/>
      <c r="MY253" s="19"/>
      <c r="MZ253" s="19"/>
      <c r="NA253" s="19"/>
      <c r="NB253" s="19"/>
      <c r="NC253" s="19"/>
      <c r="ND253" s="19"/>
      <c r="NE253" s="19"/>
      <c r="NF253" s="19"/>
      <c r="NG253" s="19"/>
      <c r="NH253" s="19"/>
      <c r="NI253" s="19"/>
      <c r="NJ253" s="19"/>
      <c r="NK253" s="19"/>
      <c r="NL253" s="19"/>
      <c r="NM253" s="19"/>
      <c r="NN253" s="19"/>
      <c r="NO253" s="19"/>
      <c r="NP253" s="19"/>
      <c r="NQ253" s="19"/>
      <c r="NR253" s="19"/>
      <c r="NS253" s="19"/>
      <c r="NT253" s="19"/>
      <c r="NU253" s="19"/>
      <c r="NV253" s="19"/>
      <c r="NW253" s="19"/>
      <c r="NX253" s="19"/>
      <c r="NY253" s="19"/>
      <c r="NZ253" s="19"/>
      <c r="OA253" s="19"/>
      <c r="OB253" s="19"/>
      <c r="OC253" s="19"/>
      <c r="OD253" s="19"/>
      <c r="OE253" s="19"/>
      <c r="OF253" s="19"/>
      <c r="OG253" s="19"/>
      <c r="OH253" s="19"/>
      <c r="OI253" s="19"/>
      <c r="OJ253" s="19"/>
      <c r="OK253" s="19"/>
      <c r="OL253" s="19"/>
      <c r="OM253" s="19"/>
      <c r="ON253" s="19"/>
      <c r="OO253" s="19"/>
      <c r="OP253" s="19"/>
      <c r="OQ253" s="19"/>
      <c r="OR253" s="19"/>
      <c r="OS253" s="19"/>
      <c r="OT253" s="19"/>
      <c r="OU253" s="19"/>
      <c r="OV253" s="19"/>
      <c r="OW253" s="19"/>
      <c r="OX253" s="19"/>
      <c r="OY253" s="19"/>
      <c r="OZ253" s="19"/>
      <c r="PA253" s="19"/>
      <c r="PB253" s="19"/>
      <c r="PC253" s="19"/>
      <c r="PD253" s="19"/>
      <c r="PE253" s="19"/>
      <c r="PF253" s="19"/>
      <c r="PG253" s="19"/>
      <c r="PH253" s="19"/>
      <c r="PI253" s="19"/>
      <c r="PJ253" s="19"/>
      <c r="PK253" s="19"/>
      <c r="PL253" s="19"/>
      <c r="PM253" s="19"/>
      <c r="PN253" s="19"/>
      <c r="PO253" s="19"/>
      <c r="PP253" s="19"/>
      <c r="PQ253" s="19"/>
      <c r="PR253" s="19"/>
      <c r="PS253" s="19"/>
      <c r="PT253" s="19"/>
      <c r="PU253" s="19"/>
      <c r="PV253" s="19"/>
      <c r="PW253" s="19"/>
      <c r="PX253" s="19"/>
      <c r="PY253" s="19"/>
      <c r="PZ253" s="19"/>
      <c r="QA253" s="19"/>
      <c r="QB253" s="19"/>
      <c r="QC253" s="19"/>
      <c r="QD253" s="19"/>
      <c r="QE253" s="19"/>
      <c r="QF253" s="19"/>
      <c r="QG253" s="19"/>
      <c r="QH253" s="19"/>
      <c r="QI253" s="19"/>
      <c r="QJ253" s="19"/>
      <c r="QK253" s="19"/>
      <c r="QL253" s="19"/>
      <c r="QM253" s="19"/>
      <c r="QN253" s="19"/>
      <c r="QO253" s="19"/>
      <c r="QP253" s="19"/>
      <c r="QQ253" s="19"/>
      <c r="QR253" s="19"/>
      <c r="QS253" s="19"/>
      <c r="QT253" s="19"/>
      <c r="QU253" s="19"/>
      <c r="QV253" s="19"/>
      <c r="QW253" s="19"/>
      <c r="QX253" s="19"/>
      <c r="QY253" s="19"/>
      <c r="QZ253" s="19"/>
      <c r="RA253" s="19"/>
      <c r="RB253" s="19"/>
      <c r="RC253" s="19"/>
      <c r="RD253" s="19"/>
      <c r="RE253" s="19"/>
      <c r="RF253" s="19"/>
      <c r="RG253" s="19"/>
      <c r="RH253" s="19"/>
      <c r="RI253" s="19"/>
      <c r="RJ253" s="19"/>
      <c r="RK253" s="19"/>
      <c r="RL253" s="19"/>
      <c r="RM253" s="19"/>
      <c r="RN253" s="19"/>
      <c r="RO253" s="19"/>
      <c r="RP253" s="19"/>
      <c r="RQ253" s="19"/>
      <c r="RR253" s="19"/>
      <c r="RS253" s="19"/>
      <c r="RT253" s="19"/>
      <c r="RU253" s="19"/>
      <c r="RV253" s="19"/>
      <c r="RW253" s="19"/>
      <c r="RX253" s="19"/>
      <c r="RY253" s="19"/>
      <c r="RZ253" s="19"/>
      <c r="SA253" s="19"/>
      <c r="SB253" s="19"/>
      <c r="SC253" s="19"/>
      <c r="SD253" s="19"/>
      <c r="SE253" s="19"/>
      <c r="SF253" s="19"/>
      <c r="SG253" s="19"/>
      <c r="SH253" s="19"/>
      <c r="SI253" s="19"/>
      <c r="SJ253" s="19"/>
      <c r="SK253" s="19"/>
      <c r="SL253" s="19"/>
      <c r="SM253" s="19"/>
      <c r="SN253" s="19"/>
      <c r="SO253" s="19"/>
      <c r="SP253" s="19"/>
      <c r="SQ253" s="19"/>
      <c r="SR253" s="19"/>
      <c r="SS253" s="19"/>
      <c r="ST253" s="19"/>
      <c r="SU253" s="19"/>
      <c r="SV253" s="19"/>
      <c r="SW253" s="19"/>
      <c r="SX253" s="19"/>
      <c r="SY253" s="19"/>
      <c r="SZ253" s="19"/>
      <c r="TA253" s="19"/>
      <c r="TB253" s="19"/>
      <c r="TC253" s="19"/>
      <c r="TD253" s="19"/>
      <c r="TE253" s="19"/>
      <c r="TF253" s="19"/>
      <c r="TG253" s="19"/>
      <c r="TH253" s="19"/>
      <c r="TI253" s="19"/>
      <c r="TJ253" s="19"/>
      <c r="TK253" s="19"/>
      <c r="TL253" s="19"/>
      <c r="TM253" s="19"/>
      <c r="TN253" s="19"/>
      <c r="TO253" s="19"/>
      <c r="TP253" s="19"/>
      <c r="TQ253" s="19"/>
      <c r="TR253" s="19"/>
      <c r="TS253" s="19"/>
      <c r="TT253" s="19"/>
      <c r="TU253" s="19"/>
      <c r="TV253" s="19"/>
      <c r="TW253" s="19"/>
      <c r="TX253" s="19"/>
      <c r="TY253" s="19"/>
      <c r="TZ253" s="19"/>
      <c r="UA253" s="19"/>
      <c r="UB253" s="19"/>
      <c r="UC253" s="19"/>
      <c r="UD253" s="19"/>
      <c r="UE253" s="19"/>
      <c r="UF253" s="19"/>
      <c r="UG253" s="19"/>
      <c r="UH253" s="19"/>
      <c r="UI253" s="19"/>
      <c r="UJ253" s="19"/>
      <c r="UK253" s="19"/>
      <c r="UL253" s="19"/>
      <c r="UM253" s="19"/>
      <c r="UN253" s="19"/>
      <c r="UO253" s="19"/>
      <c r="UP253" s="19"/>
      <c r="UQ253" s="19"/>
      <c r="UR253" s="19"/>
      <c r="US253" s="19"/>
      <c r="UT253" s="19"/>
      <c r="UU253" s="19"/>
      <c r="UV253" s="19"/>
      <c r="UW253" s="19"/>
      <c r="UX253" s="19"/>
      <c r="UY253" s="19"/>
      <c r="UZ253" s="19"/>
      <c r="VA253" s="19"/>
      <c r="VB253" s="19"/>
      <c r="VC253" s="19"/>
      <c r="VD253" s="19"/>
      <c r="VE253" s="19"/>
      <c r="VF253" s="19"/>
      <c r="VG253" s="19"/>
      <c r="VH253" s="19"/>
      <c r="VI253" s="19"/>
      <c r="VJ253" s="19"/>
      <c r="VK253" s="19"/>
      <c r="VL253" s="19"/>
      <c r="VM253" s="19"/>
      <c r="VN253" s="19"/>
      <c r="VO253" s="19"/>
      <c r="VP253" s="19"/>
      <c r="VQ253" s="19"/>
      <c r="VR253" s="19"/>
      <c r="VS253" s="19"/>
      <c r="VT253" s="19"/>
      <c r="VU253" s="19"/>
      <c r="VV253" s="19"/>
      <c r="VW253" s="19"/>
      <c r="VX253" s="19"/>
      <c r="VY253" s="19"/>
      <c r="VZ253" s="19"/>
      <c r="WA253" s="19"/>
      <c r="WB253" s="19"/>
      <c r="WC253" s="19"/>
      <c r="WD253" s="19"/>
      <c r="WE253" s="19"/>
      <c r="WF253" s="19"/>
      <c r="WG253" s="19"/>
      <c r="WH253" s="19"/>
      <c r="WI253" s="19"/>
      <c r="WJ253" s="19"/>
      <c r="WK253" s="19"/>
      <c r="WL253" s="19"/>
      <c r="WM253" s="19"/>
      <c r="WN253" s="19"/>
      <c r="WO253" s="19"/>
      <c r="WP253" s="19"/>
      <c r="WQ253" s="19"/>
      <c r="WR253" s="19"/>
      <c r="WS253" s="19"/>
      <c r="WT253" s="19"/>
      <c r="WU253" s="19"/>
      <c r="WV253" s="19"/>
      <c r="WW253" s="19"/>
      <c r="WX253" s="19"/>
      <c r="WY253" s="19"/>
      <c r="WZ253" s="19"/>
      <c r="XA253" s="19"/>
      <c r="XB253" s="19"/>
      <c r="XC253" s="19"/>
      <c r="XD253" s="19"/>
      <c r="XE253" s="19"/>
      <c r="XF253" s="19"/>
      <c r="XG253" s="19"/>
      <c r="XH253" s="19"/>
      <c r="XI253" s="19"/>
      <c r="XJ253" s="19"/>
      <c r="XK253" s="19"/>
      <c r="XL253" s="19"/>
      <c r="XM253" s="19"/>
      <c r="XN253" s="19"/>
      <c r="XO253" s="19"/>
      <c r="XP253" s="19"/>
      <c r="XQ253" s="19"/>
      <c r="XR253" s="19"/>
      <c r="XS253" s="19"/>
      <c r="XT253" s="19"/>
      <c r="XU253" s="19"/>
      <c r="XV253" s="19"/>
      <c r="XW253" s="19"/>
      <c r="XX253" s="19"/>
      <c r="XY253" s="19"/>
      <c r="XZ253" s="19"/>
      <c r="YA253" s="19"/>
      <c r="YB253" s="19"/>
      <c r="YC253" s="19"/>
      <c r="YD253" s="19"/>
      <c r="YE253" s="19"/>
      <c r="YF253" s="19"/>
      <c r="YG253" s="19"/>
      <c r="YH253" s="19"/>
      <c r="YI253" s="19"/>
      <c r="YJ253" s="19"/>
      <c r="YK253" s="19"/>
      <c r="YL253" s="19"/>
      <c r="YM253" s="19"/>
      <c r="YN253" s="19"/>
      <c r="YO253" s="19"/>
      <c r="YP253" s="19"/>
      <c r="YQ253" s="19"/>
      <c r="YR253" s="19"/>
      <c r="YS253" s="19"/>
      <c r="YT253" s="19"/>
      <c r="YU253" s="19"/>
      <c r="YV253" s="19"/>
      <c r="YW253" s="19"/>
      <c r="YX253" s="19"/>
      <c r="YY253" s="19"/>
      <c r="YZ253" s="19"/>
      <c r="ZA253" s="19"/>
      <c r="ZB253" s="19"/>
      <c r="ZC253" s="19"/>
      <c r="ZD253" s="19"/>
      <c r="ZE253" s="19"/>
      <c r="ZF253" s="19"/>
      <c r="ZG253" s="19"/>
      <c r="ZH253" s="19"/>
      <c r="ZI253" s="19"/>
      <c r="ZJ253" s="19"/>
      <c r="ZK253" s="19"/>
      <c r="ZL253" s="19"/>
      <c r="ZM253" s="19"/>
      <c r="ZN253" s="19"/>
      <c r="ZO253" s="19"/>
      <c r="ZP253" s="19"/>
      <c r="ZQ253" s="19"/>
      <c r="ZR253" s="19"/>
      <c r="ZS253" s="19"/>
      <c r="ZT253" s="19"/>
      <c r="ZU253" s="19"/>
      <c r="ZV253" s="19"/>
      <c r="ZW253" s="19"/>
      <c r="ZX253" s="19"/>
      <c r="ZY253" s="19"/>
      <c r="ZZ253" s="19"/>
      <c r="AAA253" s="19"/>
      <c r="AAB253" s="19"/>
      <c r="AAC253" s="19"/>
      <c r="AAD253" s="19"/>
      <c r="AAE253" s="19"/>
      <c r="AAF253" s="19"/>
      <c r="AAG253" s="19"/>
      <c r="AAH253" s="19"/>
      <c r="AAI253" s="19"/>
      <c r="AAJ253" s="19"/>
      <c r="AAK253" s="19"/>
      <c r="AAL253" s="19"/>
      <c r="AAM253" s="19"/>
      <c r="AAN253" s="19"/>
      <c r="AAO253" s="19"/>
      <c r="AAP253" s="19"/>
      <c r="AAQ253" s="19"/>
      <c r="AAR253" s="19"/>
      <c r="AAS253" s="19"/>
      <c r="AAT253" s="19"/>
      <c r="AAU253" s="19"/>
      <c r="AAV253" s="19"/>
      <c r="AAW253" s="19"/>
      <c r="AAX253" s="19"/>
      <c r="AAY253" s="19"/>
      <c r="AAZ253" s="19"/>
      <c r="ABA253" s="19"/>
      <c r="ABB253" s="19"/>
      <c r="ABC253" s="18"/>
    </row>
    <row r="254" spans="1:731" ht="29.25" customHeight="1" x14ac:dyDescent="0.2">
      <c r="A254" s="69" t="s">
        <v>91</v>
      </c>
      <c r="B254" s="5" t="s">
        <v>150</v>
      </c>
      <c r="C254" s="5">
        <v>20</v>
      </c>
      <c r="D254" s="3">
        <v>0</v>
      </c>
      <c r="E254" s="3">
        <v>20</v>
      </c>
      <c r="F254" s="3">
        <v>0</v>
      </c>
      <c r="G254" s="5">
        <v>0</v>
      </c>
      <c r="H254" s="3">
        <v>0</v>
      </c>
      <c r="I254" s="71"/>
      <c r="J254" s="70"/>
      <c r="K254" s="70"/>
      <c r="L254" s="70"/>
      <c r="M254" s="70"/>
      <c r="N254" s="70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  <c r="IW254" s="19"/>
      <c r="IX254" s="19"/>
      <c r="IY254" s="19"/>
      <c r="IZ254" s="19"/>
      <c r="JA254" s="19"/>
      <c r="JB254" s="19"/>
      <c r="JC254" s="19"/>
      <c r="JD254" s="19"/>
      <c r="JE254" s="19"/>
      <c r="JF254" s="19"/>
      <c r="JG254" s="19"/>
      <c r="JH254" s="19"/>
      <c r="JI254" s="19"/>
      <c r="JJ254" s="19"/>
      <c r="JK254" s="19"/>
      <c r="JL254" s="19"/>
      <c r="JM254" s="19"/>
      <c r="JN254" s="19"/>
      <c r="JO254" s="19"/>
      <c r="JP254" s="19"/>
      <c r="JQ254" s="19"/>
      <c r="JR254" s="19"/>
      <c r="JS254" s="19"/>
      <c r="JT254" s="19"/>
      <c r="JU254" s="19"/>
      <c r="JV254" s="19"/>
      <c r="JW254" s="19"/>
      <c r="JX254" s="19"/>
      <c r="JY254" s="19"/>
      <c r="JZ254" s="19"/>
      <c r="KA254" s="19"/>
      <c r="KB254" s="19"/>
      <c r="KC254" s="19"/>
      <c r="KD254" s="19"/>
      <c r="KE254" s="19"/>
      <c r="KF254" s="19"/>
      <c r="KG254" s="19"/>
      <c r="KH254" s="19"/>
      <c r="KI254" s="19"/>
      <c r="KJ254" s="19"/>
      <c r="KK254" s="19"/>
      <c r="KL254" s="19"/>
      <c r="KM254" s="19"/>
      <c r="KN254" s="19"/>
      <c r="KO254" s="19"/>
      <c r="KP254" s="19"/>
      <c r="KQ254" s="19"/>
      <c r="KR254" s="19"/>
      <c r="KS254" s="19"/>
      <c r="KT254" s="19"/>
      <c r="KU254" s="19"/>
      <c r="KV254" s="19"/>
      <c r="KW254" s="19"/>
      <c r="KX254" s="19"/>
      <c r="KY254" s="19"/>
      <c r="KZ254" s="19"/>
      <c r="LA254" s="19"/>
      <c r="LB254" s="19"/>
      <c r="LC254" s="19"/>
      <c r="LD254" s="19"/>
      <c r="LE254" s="19"/>
      <c r="LF254" s="19"/>
      <c r="LG254" s="19"/>
      <c r="LH254" s="19"/>
      <c r="LI254" s="19"/>
      <c r="LJ254" s="19"/>
      <c r="LK254" s="19"/>
      <c r="LL254" s="19"/>
      <c r="LM254" s="19"/>
      <c r="LN254" s="19"/>
      <c r="LO254" s="19"/>
      <c r="LP254" s="19"/>
      <c r="LQ254" s="19"/>
      <c r="LR254" s="19"/>
      <c r="LS254" s="19"/>
      <c r="LT254" s="19"/>
      <c r="LU254" s="19"/>
      <c r="LV254" s="19"/>
      <c r="LW254" s="19"/>
      <c r="LX254" s="19"/>
      <c r="LY254" s="19"/>
      <c r="LZ254" s="19"/>
      <c r="MA254" s="19"/>
      <c r="MB254" s="19"/>
      <c r="MC254" s="19"/>
      <c r="MD254" s="19"/>
      <c r="ME254" s="19"/>
      <c r="MF254" s="19"/>
      <c r="MG254" s="19"/>
      <c r="MH254" s="19"/>
      <c r="MI254" s="19"/>
      <c r="MJ254" s="19"/>
      <c r="MK254" s="19"/>
      <c r="ML254" s="19"/>
      <c r="MM254" s="19"/>
      <c r="MN254" s="19"/>
      <c r="MO254" s="19"/>
      <c r="MP254" s="19"/>
      <c r="MQ254" s="19"/>
      <c r="MR254" s="19"/>
      <c r="MS254" s="19"/>
      <c r="MT254" s="19"/>
      <c r="MU254" s="19"/>
      <c r="MV254" s="19"/>
      <c r="MW254" s="19"/>
      <c r="MX254" s="19"/>
      <c r="MY254" s="19"/>
      <c r="MZ254" s="19"/>
      <c r="NA254" s="19"/>
      <c r="NB254" s="19"/>
      <c r="NC254" s="19"/>
      <c r="ND254" s="19"/>
      <c r="NE254" s="19"/>
      <c r="NF254" s="19"/>
      <c r="NG254" s="19"/>
      <c r="NH254" s="19"/>
      <c r="NI254" s="19"/>
      <c r="NJ254" s="19"/>
      <c r="NK254" s="19"/>
      <c r="NL254" s="19"/>
      <c r="NM254" s="19"/>
      <c r="NN254" s="19"/>
      <c r="NO254" s="19"/>
      <c r="NP254" s="19"/>
      <c r="NQ254" s="19"/>
      <c r="NR254" s="19"/>
      <c r="NS254" s="19"/>
      <c r="NT254" s="19"/>
      <c r="NU254" s="19"/>
      <c r="NV254" s="19"/>
      <c r="NW254" s="19"/>
      <c r="NX254" s="19"/>
      <c r="NY254" s="19"/>
      <c r="NZ254" s="19"/>
      <c r="OA254" s="19"/>
      <c r="OB254" s="19"/>
      <c r="OC254" s="19"/>
      <c r="OD254" s="19"/>
      <c r="OE254" s="19"/>
      <c r="OF254" s="19"/>
      <c r="OG254" s="19"/>
      <c r="OH254" s="19"/>
      <c r="OI254" s="19"/>
      <c r="OJ254" s="19"/>
      <c r="OK254" s="19"/>
      <c r="OL254" s="19"/>
      <c r="OM254" s="19"/>
      <c r="ON254" s="19"/>
      <c r="OO254" s="19"/>
      <c r="OP254" s="19"/>
      <c r="OQ254" s="19"/>
      <c r="OR254" s="19"/>
      <c r="OS254" s="19"/>
      <c r="OT254" s="19"/>
      <c r="OU254" s="19"/>
      <c r="OV254" s="19"/>
      <c r="OW254" s="19"/>
      <c r="OX254" s="19"/>
      <c r="OY254" s="19"/>
      <c r="OZ254" s="19"/>
      <c r="PA254" s="19"/>
      <c r="PB254" s="19"/>
      <c r="PC254" s="19"/>
      <c r="PD254" s="19"/>
      <c r="PE254" s="19"/>
      <c r="PF254" s="19"/>
      <c r="PG254" s="19"/>
      <c r="PH254" s="19"/>
      <c r="PI254" s="19"/>
      <c r="PJ254" s="19"/>
      <c r="PK254" s="19"/>
      <c r="PL254" s="19"/>
      <c r="PM254" s="19"/>
      <c r="PN254" s="19"/>
      <c r="PO254" s="19"/>
      <c r="PP254" s="19"/>
      <c r="PQ254" s="19"/>
      <c r="PR254" s="19"/>
      <c r="PS254" s="19"/>
      <c r="PT254" s="19"/>
      <c r="PU254" s="19"/>
      <c r="PV254" s="19"/>
      <c r="PW254" s="19"/>
      <c r="PX254" s="19"/>
      <c r="PY254" s="19"/>
      <c r="PZ254" s="19"/>
      <c r="QA254" s="19"/>
      <c r="QB254" s="19"/>
      <c r="QC254" s="19"/>
      <c r="QD254" s="19"/>
      <c r="QE254" s="19"/>
      <c r="QF254" s="19"/>
      <c r="QG254" s="19"/>
      <c r="QH254" s="19"/>
      <c r="QI254" s="19"/>
      <c r="QJ254" s="19"/>
      <c r="QK254" s="19"/>
      <c r="QL254" s="19"/>
      <c r="QM254" s="19"/>
      <c r="QN254" s="19"/>
      <c r="QO254" s="19"/>
      <c r="QP254" s="19"/>
      <c r="QQ254" s="19"/>
      <c r="QR254" s="19"/>
      <c r="QS254" s="19"/>
      <c r="QT254" s="19"/>
      <c r="QU254" s="19"/>
      <c r="QV254" s="19"/>
      <c r="QW254" s="19"/>
      <c r="QX254" s="19"/>
      <c r="QY254" s="19"/>
      <c r="QZ254" s="19"/>
      <c r="RA254" s="19"/>
      <c r="RB254" s="19"/>
      <c r="RC254" s="19"/>
      <c r="RD254" s="19"/>
      <c r="RE254" s="19"/>
      <c r="RF254" s="19"/>
      <c r="RG254" s="19"/>
      <c r="RH254" s="19"/>
      <c r="RI254" s="19"/>
      <c r="RJ254" s="19"/>
      <c r="RK254" s="19"/>
      <c r="RL254" s="19"/>
      <c r="RM254" s="19"/>
      <c r="RN254" s="19"/>
      <c r="RO254" s="19"/>
      <c r="RP254" s="19"/>
      <c r="RQ254" s="19"/>
      <c r="RR254" s="19"/>
      <c r="RS254" s="19"/>
      <c r="RT254" s="19"/>
      <c r="RU254" s="19"/>
      <c r="RV254" s="19"/>
      <c r="RW254" s="19"/>
      <c r="RX254" s="19"/>
      <c r="RY254" s="19"/>
      <c r="RZ254" s="19"/>
      <c r="SA254" s="19"/>
      <c r="SB254" s="19"/>
      <c r="SC254" s="19"/>
      <c r="SD254" s="19"/>
      <c r="SE254" s="19"/>
      <c r="SF254" s="19"/>
      <c r="SG254" s="19"/>
      <c r="SH254" s="19"/>
      <c r="SI254" s="19"/>
      <c r="SJ254" s="19"/>
      <c r="SK254" s="19"/>
      <c r="SL254" s="19"/>
      <c r="SM254" s="19"/>
      <c r="SN254" s="19"/>
      <c r="SO254" s="19"/>
      <c r="SP254" s="19"/>
      <c r="SQ254" s="19"/>
      <c r="SR254" s="19"/>
      <c r="SS254" s="19"/>
      <c r="ST254" s="19"/>
      <c r="SU254" s="19"/>
      <c r="SV254" s="19"/>
      <c r="SW254" s="19"/>
      <c r="SX254" s="19"/>
      <c r="SY254" s="19"/>
      <c r="SZ254" s="19"/>
      <c r="TA254" s="19"/>
      <c r="TB254" s="19"/>
      <c r="TC254" s="19"/>
      <c r="TD254" s="19"/>
      <c r="TE254" s="19"/>
      <c r="TF254" s="19"/>
      <c r="TG254" s="19"/>
      <c r="TH254" s="19"/>
      <c r="TI254" s="19"/>
      <c r="TJ254" s="19"/>
      <c r="TK254" s="19"/>
      <c r="TL254" s="19"/>
      <c r="TM254" s="19"/>
      <c r="TN254" s="19"/>
      <c r="TO254" s="19"/>
      <c r="TP254" s="19"/>
      <c r="TQ254" s="19"/>
      <c r="TR254" s="19"/>
      <c r="TS254" s="19"/>
      <c r="TT254" s="19"/>
      <c r="TU254" s="19"/>
      <c r="TV254" s="19"/>
      <c r="TW254" s="19"/>
      <c r="TX254" s="19"/>
      <c r="TY254" s="19"/>
      <c r="TZ254" s="19"/>
      <c r="UA254" s="19"/>
      <c r="UB254" s="19"/>
      <c r="UC254" s="19"/>
      <c r="UD254" s="19"/>
      <c r="UE254" s="19"/>
      <c r="UF254" s="19"/>
      <c r="UG254" s="19"/>
      <c r="UH254" s="19"/>
      <c r="UI254" s="19"/>
      <c r="UJ254" s="19"/>
      <c r="UK254" s="19"/>
      <c r="UL254" s="19"/>
      <c r="UM254" s="19"/>
      <c r="UN254" s="19"/>
      <c r="UO254" s="19"/>
      <c r="UP254" s="19"/>
      <c r="UQ254" s="19"/>
      <c r="UR254" s="19"/>
      <c r="US254" s="19"/>
      <c r="UT254" s="19"/>
      <c r="UU254" s="19"/>
      <c r="UV254" s="19"/>
      <c r="UW254" s="19"/>
      <c r="UX254" s="19"/>
      <c r="UY254" s="19"/>
      <c r="UZ254" s="19"/>
      <c r="VA254" s="19"/>
      <c r="VB254" s="19"/>
      <c r="VC254" s="19"/>
      <c r="VD254" s="19"/>
      <c r="VE254" s="19"/>
      <c r="VF254" s="19"/>
      <c r="VG254" s="19"/>
      <c r="VH254" s="19"/>
      <c r="VI254" s="19"/>
      <c r="VJ254" s="19"/>
      <c r="VK254" s="19"/>
      <c r="VL254" s="19"/>
      <c r="VM254" s="19"/>
      <c r="VN254" s="19"/>
      <c r="VO254" s="19"/>
      <c r="VP254" s="19"/>
      <c r="VQ254" s="19"/>
      <c r="VR254" s="19"/>
      <c r="VS254" s="19"/>
      <c r="VT254" s="19"/>
      <c r="VU254" s="19"/>
      <c r="VV254" s="19"/>
      <c r="VW254" s="19"/>
      <c r="VX254" s="19"/>
      <c r="VY254" s="19"/>
      <c r="VZ254" s="19"/>
      <c r="WA254" s="19"/>
      <c r="WB254" s="19"/>
      <c r="WC254" s="19"/>
      <c r="WD254" s="19"/>
      <c r="WE254" s="19"/>
      <c r="WF254" s="19"/>
      <c r="WG254" s="19"/>
      <c r="WH254" s="19"/>
      <c r="WI254" s="19"/>
      <c r="WJ254" s="19"/>
      <c r="WK254" s="19"/>
      <c r="WL254" s="19"/>
      <c r="WM254" s="19"/>
      <c r="WN254" s="19"/>
      <c r="WO254" s="19"/>
      <c r="WP254" s="19"/>
      <c r="WQ254" s="19"/>
      <c r="WR254" s="19"/>
      <c r="WS254" s="19"/>
      <c r="WT254" s="19"/>
      <c r="WU254" s="19"/>
      <c r="WV254" s="19"/>
      <c r="WW254" s="19"/>
      <c r="WX254" s="19"/>
      <c r="WY254" s="19"/>
      <c r="WZ254" s="19"/>
      <c r="XA254" s="19"/>
      <c r="XB254" s="19"/>
      <c r="XC254" s="19"/>
      <c r="XD254" s="19"/>
      <c r="XE254" s="19"/>
      <c r="XF254" s="19"/>
      <c r="XG254" s="19"/>
      <c r="XH254" s="19"/>
      <c r="XI254" s="19"/>
      <c r="XJ254" s="19"/>
      <c r="XK254" s="19"/>
      <c r="XL254" s="19"/>
      <c r="XM254" s="19"/>
      <c r="XN254" s="19"/>
      <c r="XO254" s="19"/>
      <c r="XP254" s="19"/>
      <c r="XQ254" s="19"/>
      <c r="XR254" s="19"/>
      <c r="XS254" s="19"/>
      <c r="XT254" s="19"/>
      <c r="XU254" s="19"/>
      <c r="XV254" s="19"/>
      <c r="XW254" s="19"/>
      <c r="XX254" s="19"/>
      <c r="XY254" s="19"/>
      <c r="XZ254" s="19"/>
      <c r="YA254" s="19"/>
      <c r="YB254" s="19"/>
      <c r="YC254" s="19"/>
      <c r="YD254" s="19"/>
      <c r="YE254" s="19"/>
      <c r="YF254" s="19"/>
      <c r="YG254" s="19"/>
      <c r="YH254" s="19"/>
      <c r="YI254" s="19"/>
      <c r="YJ254" s="19"/>
      <c r="YK254" s="19"/>
      <c r="YL254" s="19"/>
      <c r="YM254" s="19"/>
      <c r="YN254" s="19"/>
      <c r="YO254" s="19"/>
      <c r="YP254" s="19"/>
      <c r="YQ254" s="19"/>
      <c r="YR254" s="19"/>
      <c r="YS254" s="19"/>
      <c r="YT254" s="19"/>
      <c r="YU254" s="19"/>
      <c r="YV254" s="19"/>
      <c r="YW254" s="19"/>
      <c r="YX254" s="19"/>
      <c r="YY254" s="19"/>
      <c r="YZ254" s="19"/>
      <c r="ZA254" s="19"/>
      <c r="ZB254" s="19"/>
      <c r="ZC254" s="19"/>
      <c r="ZD254" s="19"/>
      <c r="ZE254" s="19"/>
      <c r="ZF254" s="19"/>
      <c r="ZG254" s="19"/>
      <c r="ZH254" s="19"/>
      <c r="ZI254" s="19"/>
      <c r="ZJ254" s="19"/>
      <c r="ZK254" s="19"/>
      <c r="ZL254" s="19"/>
      <c r="ZM254" s="19"/>
      <c r="ZN254" s="19"/>
      <c r="ZO254" s="19"/>
      <c r="ZP254" s="19"/>
      <c r="ZQ254" s="19"/>
      <c r="ZR254" s="19"/>
      <c r="ZS254" s="19"/>
      <c r="ZT254" s="19"/>
      <c r="ZU254" s="19"/>
      <c r="ZV254" s="19"/>
      <c r="ZW254" s="19"/>
      <c r="ZX254" s="19"/>
      <c r="ZY254" s="19"/>
      <c r="ZZ254" s="19"/>
      <c r="AAA254" s="19"/>
      <c r="AAB254" s="19"/>
      <c r="AAC254" s="19"/>
      <c r="AAD254" s="19"/>
      <c r="AAE254" s="19"/>
      <c r="AAF254" s="19"/>
      <c r="AAG254" s="19"/>
      <c r="AAH254" s="19"/>
      <c r="AAI254" s="19"/>
      <c r="AAJ254" s="19"/>
      <c r="AAK254" s="19"/>
      <c r="AAL254" s="19"/>
      <c r="AAM254" s="19"/>
      <c r="AAN254" s="19"/>
      <c r="AAO254" s="19"/>
      <c r="AAP254" s="19"/>
      <c r="AAQ254" s="19"/>
      <c r="AAR254" s="19"/>
      <c r="AAS254" s="19"/>
      <c r="AAT254" s="19"/>
      <c r="AAU254" s="19"/>
      <c r="AAV254" s="19"/>
      <c r="AAW254" s="19"/>
      <c r="AAX254" s="19"/>
      <c r="AAY254" s="19"/>
      <c r="AAZ254" s="19"/>
      <c r="ABA254" s="19"/>
      <c r="ABB254" s="19"/>
    </row>
    <row r="255" spans="1:731" x14ac:dyDescent="0.2">
      <c r="A255" s="35" t="s">
        <v>93</v>
      </c>
      <c r="B255" s="80"/>
      <c r="C255" s="80">
        <f>C254</f>
        <v>20</v>
      </c>
      <c r="D255" s="80">
        <f t="shared" ref="D255:H255" si="52">D254</f>
        <v>0</v>
      </c>
      <c r="E255" s="80">
        <f t="shared" si="52"/>
        <v>20</v>
      </c>
      <c r="F255" s="80">
        <f t="shared" si="52"/>
        <v>0</v>
      </c>
      <c r="G255" s="80">
        <f t="shared" si="52"/>
        <v>0</v>
      </c>
      <c r="H255" s="80">
        <f t="shared" si="52"/>
        <v>0</v>
      </c>
      <c r="I255" s="108"/>
      <c r="J255" s="103"/>
      <c r="K255" s="103"/>
      <c r="L255" s="103"/>
      <c r="M255" s="103"/>
      <c r="N255" s="103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  <c r="IW255" s="19"/>
      <c r="IX255" s="19"/>
      <c r="IY255" s="19"/>
      <c r="IZ255" s="19"/>
      <c r="JA255" s="19"/>
      <c r="JB255" s="19"/>
      <c r="JC255" s="19"/>
      <c r="JD255" s="19"/>
      <c r="JE255" s="19"/>
      <c r="JF255" s="19"/>
      <c r="JG255" s="19"/>
      <c r="JH255" s="19"/>
      <c r="JI255" s="19"/>
      <c r="JJ255" s="19"/>
      <c r="JK255" s="19"/>
      <c r="JL255" s="19"/>
      <c r="JM255" s="19"/>
      <c r="JN255" s="19"/>
      <c r="JO255" s="19"/>
      <c r="JP255" s="19"/>
      <c r="JQ255" s="19"/>
      <c r="JR255" s="19"/>
      <c r="JS255" s="19"/>
      <c r="JT255" s="19"/>
      <c r="JU255" s="19"/>
      <c r="JV255" s="19"/>
      <c r="JW255" s="19"/>
      <c r="JX255" s="19"/>
      <c r="JY255" s="19"/>
      <c r="JZ255" s="19"/>
      <c r="KA255" s="19"/>
      <c r="KB255" s="19"/>
      <c r="KC255" s="19"/>
      <c r="KD255" s="19"/>
      <c r="KE255" s="19"/>
      <c r="KF255" s="19"/>
      <c r="KG255" s="19"/>
      <c r="KH255" s="19"/>
      <c r="KI255" s="19"/>
      <c r="KJ255" s="19"/>
      <c r="KK255" s="19"/>
      <c r="KL255" s="19"/>
      <c r="KM255" s="19"/>
      <c r="KN255" s="19"/>
      <c r="KO255" s="19"/>
      <c r="KP255" s="19"/>
      <c r="KQ255" s="19"/>
      <c r="KR255" s="19"/>
      <c r="KS255" s="19"/>
      <c r="KT255" s="19"/>
      <c r="KU255" s="19"/>
      <c r="KV255" s="19"/>
      <c r="KW255" s="19"/>
      <c r="KX255" s="19"/>
      <c r="KY255" s="19"/>
      <c r="KZ255" s="19"/>
      <c r="LA255" s="19"/>
      <c r="LB255" s="19"/>
      <c r="LC255" s="19"/>
      <c r="LD255" s="19"/>
      <c r="LE255" s="19"/>
      <c r="LF255" s="19"/>
      <c r="LG255" s="19"/>
      <c r="LH255" s="19"/>
      <c r="LI255" s="19"/>
      <c r="LJ255" s="19"/>
      <c r="LK255" s="19"/>
      <c r="LL255" s="19"/>
      <c r="LM255" s="19"/>
      <c r="LN255" s="19"/>
      <c r="LO255" s="19"/>
      <c r="LP255" s="19"/>
      <c r="LQ255" s="19"/>
      <c r="LR255" s="19"/>
      <c r="LS255" s="19"/>
      <c r="LT255" s="19"/>
      <c r="LU255" s="19"/>
      <c r="LV255" s="19"/>
      <c r="LW255" s="19"/>
      <c r="LX255" s="19"/>
      <c r="LY255" s="19"/>
      <c r="LZ255" s="19"/>
      <c r="MA255" s="19"/>
      <c r="MB255" s="19"/>
      <c r="MC255" s="19"/>
      <c r="MD255" s="19"/>
      <c r="ME255" s="19"/>
      <c r="MF255" s="19"/>
      <c r="MG255" s="19"/>
      <c r="MH255" s="19"/>
      <c r="MI255" s="19"/>
      <c r="MJ255" s="19"/>
      <c r="MK255" s="19"/>
      <c r="ML255" s="19"/>
      <c r="MM255" s="19"/>
      <c r="MN255" s="19"/>
      <c r="MO255" s="19"/>
      <c r="MP255" s="19"/>
      <c r="MQ255" s="19"/>
      <c r="MR255" s="19"/>
      <c r="MS255" s="19"/>
      <c r="MT255" s="19"/>
      <c r="MU255" s="19"/>
      <c r="MV255" s="19"/>
      <c r="MW255" s="19"/>
      <c r="MX255" s="19"/>
      <c r="MY255" s="19"/>
      <c r="MZ255" s="19"/>
      <c r="NA255" s="19"/>
      <c r="NB255" s="19"/>
      <c r="NC255" s="19"/>
      <c r="ND255" s="19"/>
      <c r="NE255" s="19"/>
      <c r="NF255" s="19"/>
      <c r="NG255" s="19"/>
      <c r="NH255" s="19"/>
      <c r="NI255" s="19"/>
      <c r="NJ255" s="19"/>
      <c r="NK255" s="19"/>
      <c r="NL255" s="19"/>
      <c r="NM255" s="19"/>
      <c r="NN255" s="19"/>
      <c r="NO255" s="19"/>
      <c r="NP255" s="19"/>
      <c r="NQ255" s="19"/>
      <c r="NR255" s="19"/>
      <c r="NS255" s="19"/>
      <c r="NT255" s="19"/>
      <c r="NU255" s="19"/>
      <c r="NV255" s="19"/>
      <c r="NW255" s="19"/>
      <c r="NX255" s="19"/>
      <c r="NY255" s="19"/>
      <c r="NZ255" s="19"/>
      <c r="OA255" s="19"/>
      <c r="OB255" s="19"/>
      <c r="OC255" s="19"/>
      <c r="OD255" s="19"/>
      <c r="OE255" s="19"/>
      <c r="OF255" s="19"/>
      <c r="OG255" s="19"/>
      <c r="OH255" s="19"/>
      <c r="OI255" s="19"/>
      <c r="OJ255" s="19"/>
      <c r="OK255" s="19"/>
      <c r="OL255" s="19"/>
      <c r="OM255" s="19"/>
      <c r="ON255" s="19"/>
      <c r="OO255" s="19"/>
      <c r="OP255" s="19"/>
      <c r="OQ255" s="19"/>
      <c r="OR255" s="19"/>
      <c r="OS255" s="19"/>
      <c r="OT255" s="19"/>
      <c r="OU255" s="19"/>
      <c r="OV255" s="19"/>
      <c r="OW255" s="19"/>
      <c r="OX255" s="19"/>
      <c r="OY255" s="19"/>
      <c r="OZ255" s="19"/>
      <c r="PA255" s="19"/>
      <c r="PB255" s="19"/>
      <c r="PC255" s="19"/>
      <c r="PD255" s="19"/>
      <c r="PE255" s="19"/>
      <c r="PF255" s="19"/>
      <c r="PG255" s="19"/>
      <c r="PH255" s="19"/>
      <c r="PI255" s="19"/>
      <c r="PJ255" s="19"/>
      <c r="PK255" s="19"/>
      <c r="PL255" s="19"/>
      <c r="PM255" s="19"/>
      <c r="PN255" s="19"/>
      <c r="PO255" s="19"/>
      <c r="PP255" s="19"/>
      <c r="PQ255" s="19"/>
      <c r="PR255" s="19"/>
      <c r="PS255" s="19"/>
      <c r="PT255" s="19"/>
      <c r="PU255" s="19"/>
      <c r="PV255" s="19"/>
      <c r="PW255" s="19"/>
      <c r="PX255" s="19"/>
      <c r="PY255" s="19"/>
      <c r="PZ255" s="19"/>
      <c r="QA255" s="19"/>
      <c r="QB255" s="19"/>
      <c r="QC255" s="19"/>
      <c r="QD255" s="19"/>
      <c r="QE255" s="19"/>
      <c r="QF255" s="19"/>
      <c r="QG255" s="19"/>
      <c r="QH255" s="19"/>
      <c r="QI255" s="19"/>
      <c r="QJ255" s="19"/>
      <c r="QK255" s="19"/>
      <c r="QL255" s="19"/>
      <c r="QM255" s="19"/>
      <c r="QN255" s="19"/>
      <c r="QO255" s="19"/>
      <c r="QP255" s="19"/>
      <c r="QQ255" s="19"/>
      <c r="QR255" s="19"/>
      <c r="QS255" s="19"/>
      <c r="QT255" s="19"/>
      <c r="QU255" s="19"/>
      <c r="QV255" s="19"/>
      <c r="QW255" s="19"/>
      <c r="QX255" s="19"/>
      <c r="QY255" s="19"/>
      <c r="QZ255" s="19"/>
      <c r="RA255" s="19"/>
      <c r="RB255" s="19"/>
      <c r="RC255" s="19"/>
      <c r="RD255" s="19"/>
      <c r="RE255" s="19"/>
      <c r="RF255" s="19"/>
      <c r="RG255" s="19"/>
      <c r="RH255" s="19"/>
      <c r="RI255" s="19"/>
      <c r="RJ255" s="19"/>
      <c r="RK255" s="19"/>
      <c r="RL255" s="19"/>
      <c r="RM255" s="19"/>
      <c r="RN255" s="19"/>
      <c r="RO255" s="19"/>
      <c r="RP255" s="19"/>
      <c r="RQ255" s="19"/>
      <c r="RR255" s="19"/>
      <c r="RS255" s="19"/>
      <c r="RT255" s="19"/>
      <c r="RU255" s="19"/>
      <c r="RV255" s="19"/>
      <c r="RW255" s="19"/>
      <c r="RX255" s="19"/>
      <c r="RY255" s="19"/>
      <c r="RZ255" s="19"/>
      <c r="SA255" s="19"/>
      <c r="SB255" s="19"/>
      <c r="SC255" s="19"/>
      <c r="SD255" s="19"/>
      <c r="SE255" s="19"/>
      <c r="SF255" s="19"/>
      <c r="SG255" s="19"/>
      <c r="SH255" s="19"/>
      <c r="SI255" s="19"/>
      <c r="SJ255" s="19"/>
      <c r="SK255" s="19"/>
      <c r="SL255" s="19"/>
      <c r="SM255" s="19"/>
      <c r="SN255" s="19"/>
      <c r="SO255" s="19"/>
      <c r="SP255" s="19"/>
      <c r="SQ255" s="19"/>
      <c r="SR255" s="19"/>
      <c r="SS255" s="19"/>
      <c r="ST255" s="19"/>
      <c r="SU255" s="19"/>
      <c r="SV255" s="19"/>
      <c r="SW255" s="19"/>
      <c r="SX255" s="19"/>
      <c r="SY255" s="19"/>
      <c r="SZ255" s="19"/>
      <c r="TA255" s="19"/>
      <c r="TB255" s="19"/>
      <c r="TC255" s="19"/>
      <c r="TD255" s="19"/>
      <c r="TE255" s="19"/>
      <c r="TF255" s="19"/>
      <c r="TG255" s="19"/>
      <c r="TH255" s="19"/>
      <c r="TI255" s="19"/>
      <c r="TJ255" s="19"/>
      <c r="TK255" s="19"/>
      <c r="TL255" s="19"/>
      <c r="TM255" s="19"/>
      <c r="TN255" s="19"/>
      <c r="TO255" s="19"/>
      <c r="TP255" s="19"/>
      <c r="TQ255" s="19"/>
      <c r="TR255" s="19"/>
      <c r="TS255" s="19"/>
      <c r="TT255" s="19"/>
      <c r="TU255" s="19"/>
      <c r="TV255" s="19"/>
      <c r="TW255" s="19"/>
      <c r="TX255" s="19"/>
      <c r="TY255" s="19"/>
      <c r="TZ255" s="19"/>
      <c r="UA255" s="19"/>
      <c r="UB255" s="19"/>
      <c r="UC255" s="19"/>
      <c r="UD255" s="19"/>
      <c r="UE255" s="19"/>
      <c r="UF255" s="19"/>
      <c r="UG255" s="19"/>
      <c r="UH255" s="19"/>
      <c r="UI255" s="19"/>
      <c r="UJ255" s="19"/>
      <c r="UK255" s="19"/>
      <c r="UL255" s="19"/>
      <c r="UM255" s="19"/>
      <c r="UN255" s="19"/>
      <c r="UO255" s="19"/>
      <c r="UP255" s="19"/>
      <c r="UQ255" s="19"/>
      <c r="UR255" s="19"/>
      <c r="US255" s="19"/>
      <c r="UT255" s="19"/>
      <c r="UU255" s="19"/>
      <c r="UV255" s="19"/>
      <c r="UW255" s="19"/>
      <c r="UX255" s="19"/>
      <c r="UY255" s="19"/>
      <c r="UZ255" s="19"/>
      <c r="VA255" s="19"/>
      <c r="VB255" s="19"/>
      <c r="VC255" s="19"/>
      <c r="VD255" s="19"/>
      <c r="VE255" s="19"/>
      <c r="VF255" s="19"/>
      <c r="VG255" s="19"/>
      <c r="VH255" s="19"/>
      <c r="VI255" s="19"/>
      <c r="VJ255" s="19"/>
      <c r="VK255" s="19"/>
      <c r="VL255" s="19"/>
      <c r="VM255" s="19"/>
      <c r="VN255" s="19"/>
      <c r="VO255" s="19"/>
      <c r="VP255" s="19"/>
      <c r="VQ255" s="19"/>
      <c r="VR255" s="19"/>
      <c r="VS255" s="19"/>
      <c r="VT255" s="19"/>
      <c r="VU255" s="19"/>
      <c r="VV255" s="19"/>
      <c r="VW255" s="19"/>
      <c r="VX255" s="19"/>
      <c r="VY255" s="19"/>
      <c r="VZ255" s="19"/>
      <c r="WA255" s="19"/>
      <c r="WB255" s="19"/>
      <c r="WC255" s="19"/>
      <c r="WD255" s="19"/>
      <c r="WE255" s="19"/>
      <c r="WF255" s="19"/>
      <c r="WG255" s="19"/>
      <c r="WH255" s="19"/>
      <c r="WI255" s="19"/>
      <c r="WJ255" s="19"/>
      <c r="WK255" s="19"/>
      <c r="WL255" s="19"/>
      <c r="WM255" s="19"/>
      <c r="WN255" s="19"/>
      <c r="WO255" s="19"/>
      <c r="WP255" s="19"/>
      <c r="WQ255" s="19"/>
      <c r="WR255" s="19"/>
      <c r="WS255" s="19"/>
      <c r="WT255" s="19"/>
      <c r="WU255" s="19"/>
      <c r="WV255" s="19"/>
      <c r="WW255" s="19"/>
      <c r="WX255" s="19"/>
      <c r="WY255" s="19"/>
      <c r="WZ255" s="19"/>
      <c r="XA255" s="19"/>
      <c r="XB255" s="19"/>
      <c r="XC255" s="19"/>
      <c r="XD255" s="19"/>
      <c r="XE255" s="19"/>
      <c r="XF255" s="19"/>
      <c r="XG255" s="19"/>
      <c r="XH255" s="19"/>
      <c r="XI255" s="19"/>
      <c r="XJ255" s="19"/>
      <c r="XK255" s="19"/>
      <c r="XL255" s="19"/>
      <c r="XM255" s="19"/>
      <c r="XN255" s="19"/>
      <c r="XO255" s="19"/>
      <c r="XP255" s="19"/>
      <c r="XQ255" s="19"/>
      <c r="XR255" s="19"/>
      <c r="XS255" s="19"/>
      <c r="XT255" s="19"/>
      <c r="XU255" s="19"/>
      <c r="XV255" s="19"/>
      <c r="XW255" s="19"/>
      <c r="XX255" s="19"/>
      <c r="XY255" s="19"/>
      <c r="XZ255" s="19"/>
      <c r="YA255" s="19"/>
      <c r="YB255" s="19"/>
      <c r="YC255" s="19"/>
      <c r="YD255" s="19"/>
      <c r="YE255" s="19"/>
      <c r="YF255" s="19"/>
      <c r="YG255" s="19"/>
      <c r="YH255" s="19"/>
      <c r="YI255" s="19"/>
      <c r="YJ255" s="19"/>
      <c r="YK255" s="19"/>
      <c r="YL255" s="19"/>
      <c r="YM255" s="19"/>
      <c r="YN255" s="19"/>
      <c r="YO255" s="19"/>
      <c r="YP255" s="19"/>
      <c r="YQ255" s="19"/>
      <c r="YR255" s="19"/>
      <c r="YS255" s="19"/>
      <c r="YT255" s="19"/>
      <c r="YU255" s="19"/>
      <c r="YV255" s="19"/>
      <c r="YW255" s="19"/>
      <c r="YX255" s="19"/>
      <c r="YY255" s="19"/>
      <c r="YZ255" s="19"/>
      <c r="ZA255" s="19"/>
      <c r="ZB255" s="19"/>
      <c r="ZC255" s="19"/>
      <c r="ZD255" s="19"/>
      <c r="ZE255" s="19"/>
      <c r="ZF255" s="19"/>
      <c r="ZG255" s="19"/>
      <c r="ZH255" s="19"/>
      <c r="ZI255" s="19"/>
      <c r="ZJ255" s="19"/>
      <c r="ZK255" s="19"/>
      <c r="ZL255" s="19"/>
      <c r="ZM255" s="19"/>
      <c r="ZN255" s="19"/>
      <c r="ZO255" s="19"/>
      <c r="ZP255" s="19"/>
      <c r="ZQ255" s="19"/>
      <c r="ZR255" s="19"/>
      <c r="ZS255" s="19"/>
      <c r="ZT255" s="19"/>
      <c r="ZU255" s="19"/>
      <c r="ZV255" s="19"/>
      <c r="ZW255" s="19"/>
      <c r="ZX255" s="19"/>
      <c r="ZY255" s="19"/>
      <c r="ZZ255" s="19"/>
      <c r="AAA255" s="19"/>
      <c r="AAB255" s="19"/>
      <c r="AAC255" s="19"/>
      <c r="AAD255" s="19"/>
      <c r="AAE255" s="19"/>
      <c r="AAF255" s="19"/>
      <c r="AAG255" s="19"/>
      <c r="AAH255" s="19"/>
      <c r="AAI255" s="19"/>
      <c r="AAJ255" s="19"/>
      <c r="AAK255" s="19"/>
      <c r="AAL255" s="19"/>
      <c r="AAM255" s="19"/>
      <c r="AAN255" s="19"/>
      <c r="AAO255" s="19"/>
      <c r="AAP255" s="19"/>
      <c r="AAQ255" s="19"/>
      <c r="AAR255" s="19"/>
      <c r="AAS255" s="19"/>
      <c r="AAT255" s="19"/>
      <c r="AAU255" s="19"/>
      <c r="AAV255" s="19"/>
      <c r="AAW255" s="19"/>
      <c r="AAX255" s="19"/>
      <c r="AAY255" s="19"/>
      <c r="AAZ255" s="19"/>
      <c r="ABA255" s="19"/>
      <c r="ABB255" s="19"/>
    </row>
    <row r="256" spans="1:731" x14ac:dyDescent="0.2">
      <c r="A256" s="13" t="s">
        <v>20</v>
      </c>
      <c r="B256" s="29"/>
      <c r="C256" s="29">
        <f>C255</f>
        <v>20</v>
      </c>
      <c r="D256" s="29">
        <f t="shared" ref="D256:H256" si="53">D255</f>
        <v>0</v>
      </c>
      <c r="E256" s="29">
        <f t="shared" si="53"/>
        <v>20</v>
      </c>
      <c r="F256" s="29">
        <f t="shared" si="53"/>
        <v>0</v>
      </c>
      <c r="G256" s="29">
        <f t="shared" si="53"/>
        <v>0</v>
      </c>
      <c r="H256" s="29">
        <f t="shared" si="53"/>
        <v>0</v>
      </c>
      <c r="I256" s="109"/>
      <c r="J256" s="109"/>
      <c r="K256" s="109"/>
      <c r="L256" s="109"/>
      <c r="M256" s="109"/>
      <c r="N256" s="10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  <c r="IW256" s="19"/>
      <c r="IX256" s="19"/>
      <c r="IY256" s="19"/>
      <c r="IZ256" s="19"/>
      <c r="JA256" s="19"/>
      <c r="JB256" s="19"/>
      <c r="JC256" s="19"/>
      <c r="JD256" s="19"/>
      <c r="JE256" s="19"/>
      <c r="JF256" s="19"/>
      <c r="JG256" s="19"/>
      <c r="JH256" s="19"/>
      <c r="JI256" s="19"/>
      <c r="JJ256" s="19"/>
      <c r="JK256" s="19"/>
      <c r="JL256" s="19"/>
      <c r="JM256" s="19"/>
      <c r="JN256" s="19"/>
      <c r="JO256" s="19"/>
      <c r="JP256" s="19"/>
      <c r="JQ256" s="19"/>
      <c r="JR256" s="19"/>
      <c r="JS256" s="19"/>
      <c r="JT256" s="19"/>
      <c r="JU256" s="19"/>
      <c r="JV256" s="19"/>
      <c r="JW256" s="19"/>
      <c r="JX256" s="19"/>
      <c r="JY256" s="19"/>
      <c r="JZ256" s="19"/>
      <c r="KA256" s="19"/>
      <c r="KB256" s="19"/>
      <c r="KC256" s="19"/>
      <c r="KD256" s="19"/>
      <c r="KE256" s="19"/>
      <c r="KF256" s="19"/>
      <c r="KG256" s="19"/>
      <c r="KH256" s="19"/>
      <c r="KI256" s="19"/>
      <c r="KJ256" s="19"/>
      <c r="KK256" s="19"/>
      <c r="KL256" s="19"/>
      <c r="KM256" s="19"/>
      <c r="KN256" s="19"/>
      <c r="KO256" s="19"/>
      <c r="KP256" s="19"/>
      <c r="KQ256" s="19"/>
      <c r="KR256" s="19"/>
      <c r="KS256" s="19"/>
      <c r="KT256" s="19"/>
      <c r="KU256" s="19"/>
      <c r="KV256" s="19"/>
      <c r="KW256" s="19"/>
      <c r="KX256" s="19"/>
      <c r="KY256" s="19"/>
      <c r="KZ256" s="19"/>
      <c r="LA256" s="19"/>
      <c r="LB256" s="19"/>
      <c r="LC256" s="19"/>
      <c r="LD256" s="19"/>
      <c r="LE256" s="19"/>
      <c r="LF256" s="19"/>
      <c r="LG256" s="19"/>
      <c r="LH256" s="19"/>
      <c r="LI256" s="19"/>
      <c r="LJ256" s="19"/>
      <c r="LK256" s="19"/>
      <c r="LL256" s="19"/>
      <c r="LM256" s="19"/>
      <c r="LN256" s="19"/>
      <c r="LO256" s="19"/>
      <c r="LP256" s="19"/>
      <c r="LQ256" s="19"/>
      <c r="LR256" s="19"/>
      <c r="LS256" s="19"/>
      <c r="LT256" s="19"/>
      <c r="LU256" s="19"/>
      <c r="LV256" s="19"/>
      <c r="LW256" s="19"/>
      <c r="LX256" s="19"/>
      <c r="LY256" s="19"/>
      <c r="LZ256" s="19"/>
      <c r="MA256" s="19"/>
      <c r="MB256" s="19"/>
      <c r="MC256" s="19"/>
      <c r="MD256" s="19"/>
      <c r="ME256" s="19"/>
      <c r="MF256" s="19"/>
      <c r="MG256" s="19"/>
      <c r="MH256" s="19"/>
      <c r="MI256" s="19"/>
      <c r="MJ256" s="19"/>
      <c r="MK256" s="19"/>
      <c r="ML256" s="19"/>
      <c r="MM256" s="19"/>
      <c r="MN256" s="19"/>
      <c r="MO256" s="19"/>
      <c r="MP256" s="19"/>
      <c r="MQ256" s="19"/>
      <c r="MR256" s="19"/>
      <c r="MS256" s="19"/>
      <c r="MT256" s="19"/>
      <c r="MU256" s="19"/>
      <c r="MV256" s="19"/>
      <c r="MW256" s="19"/>
      <c r="MX256" s="19"/>
      <c r="MY256" s="19"/>
      <c r="MZ256" s="19"/>
      <c r="NA256" s="19"/>
      <c r="NB256" s="19"/>
      <c r="NC256" s="19"/>
      <c r="ND256" s="19"/>
      <c r="NE256" s="19"/>
      <c r="NF256" s="19"/>
      <c r="NG256" s="19"/>
      <c r="NH256" s="19"/>
      <c r="NI256" s="19"/>
      <c r="NJ256" s="19"/>
      <c r="NK256" s="19"/>
      <c r="NL256" s="19"/>
      <c r="NM256" s="19"/>
      <c r="NN256" s="19"/>
      <c r="NO256" s="19"/>
      <c r="NP256" s="19"/>
      <c r="NQ256" s="19"/>
      <c r="NR256" s="19"/>
      <c r="NS256" s="19"/>
      <c r="NT256" s="19"/>
      <c r="NU256" s="19"/>
      <c r="NV256" s="19"/>
      <c r="NW256" s="19"/>
      <c r="NX256" s="19"/>
      <c r="NY256" s="19"/>
      <c r="NZ256" s="19"/>
      <c r="OA256" s="19"/>
      <c r="OB256" s="19"/>
      <c r="OC256" s="19"/>
      <c r="OD256" s="19"/>
      <c r="OE256" s="19"/>
      <c r="OF256" s="19"/>
      <c r="OG256" s="19"/>
      <c r="OH256" s="19"/>
      <c r="OI256" s="19"/>
      <c r="OJ256" s="19"/>
      <c r="OK256" s="19"/>
      <c r="OL256" s="19"/>
      <c r="OM256" s="19"/>
      <c r="ON256" s="19"/>
      <c r="OO256" s="19"/>
      <c r="OP256" s="19"/>
      <c r="OQ256" s="19"/>
      <c r="OR256" s="19"/>
      <c r="OS256" s="19"/>
      <c r="OT256" s="19"/>
      <c r="OU256" s="19"/>
      <c r="OV256" s="19"/>
      <c r="OW256" s="19"/>
      <c r="OX256" s="19"/>
      <c r="OY256" s="19"/>
      <c r="OZ256" s="19"/>
      <c r="PA256" s="19"/>
      <c r="PB256" s="19"/>
      <c r="PC256" s="19"/>
      <c r="PD256" s="19"/>
      <c r="PE256" s="19"/>
      <c r="PF256" s="19"/>
      <c r="PG256" s="19"/>
      <c r="PH256" s="19"/>
      <c r="PI256" s="19"/>
      <c r="PJ256" s="19"/>
      <c r="PK256" s="19"/>
      <c r="PL256" s="19"/>
      <c r="PM256" s="19"/>
      <c r="PN256" s="19"/>
      <c r="PO256" s="19"/>
      <c r="PP256" s="19"/>
      <c r="PQ256" s="19"/>
      <c r="PR256" s="19"/>
      <c r="PS256" s="19"/>
      <c r="PT256" s="19"/>
      <c r="PU256" s="19"/>
      <c r="PV256" s="19"/>
      <c r="PW256" s="19"/>
      <c r="PX256" s="19"/>
      <c r="PY256" s="19"/>
      <c r="PZ256" s="19"/>
      <c r="QA256" s="19"/>
      <c r="QB256" s="19"/>
      <c r="QC256" s="19"/>
      <c r="QD256" s="19"/>
      <c r="QE256" s="19"/>
      <c r="QF256" s="19"/>
      <c r="QG256" s="19"/>
      <c r="QH256" s="19"/>
      <c r="QI256" s="19"/>
      <c r="QJ256" s="19"/>
      <c r="QK256" s="19"/>
      <c r="QL256" s="19"/>
      <c r="QM256" s="19"/>
      <c r="QN256" s="19"/>
      <c r="QO256" s="19"/>
      <c r="QP256" s="19"/>
      <c r="QQ256" s="19"/>
      <c r="QR256" s="19"/>
      <c r="QS256" s="19"/>
      <c r="QT256" s="19"/>
      <c r="QU256" s="19"/>
      <c r="QV256" s="19"/>
      <c r="QW256" s="19"/>
      <c r="QX256" s="19"/>
      <c r="QY256" s="19"/>
      <c r="QZ256" s="19"/>
      <c r="RA256" s="19"/>
      <c r="RB256" s="19"/>
      <c r="RC256" s="19"/>
      <c r="RD256" s="19"/>
      <c r="RE256" s="19"/>
      <c r="RF256" s="19"/>
      <c r="RG256" s="19"/>
      <c r="RH256" s="19"/>
      <c r="RI256" s="19"/>
      <c r="RJ256" s="19"/>
      <c r="RK256" s="19"/>
      <c r="RL256" s="19"/>
      <c r="RM256" s="19"/>
      <c r="RN256" s="19"/>
      <c r="RO256" s="19"/>
      <c r="RP256" s="19"/>
      <c r="RQ256" s="19"/>
      <c r="RR256" s="19"/>
      <c r="RS256" s="19"/>
      <c r="RT256" s="19"/>
      <c r="RU256" s="19"/>
      <c r="RV256" s="19"/>
      <c r="RW256" s="19"/>
      <c r="RX256" s="19"/>
      <c r="RY256" s="19"/>
      <c r="RZ256" s="19"/>
      <c r="SA256" s="19"/>
      <c r="SB256" s="19"/>
      <c r="SC256" s="19"/>
      <c r="SD256" s="19"/>
      <c r="SE256" s="19"/>
      <c r="SF256" s="19"/>
      <c r="SG256" s="19"/>
      <c r="SH256" s="19"/>
      <c r="SI256" s="19"/>
      <c r="SJ256" s="19"/>
      <c r="SK256" s="19"/>
      <c r="SL256" s="19"/>
      <c r="SM256" s="19"/>
      <c r="SN256" s="19"/>
      <c r="SO256" s="19"/>
      <c r="SP256" s="19"/>
      <c r="SQ256" s="19"/>
      <c r="SR256" s="19"/>
      <c r="SS256" s="19"/>
      <c r="ST256" s="19"/>
      <c r="SU256" s="19"/>
      <c r="SV256" s="19"/>
      <c r="SW256" s="19"/>
      <c r="SX256" s="19"/>
      <c r="SY256" s="19"/>
      <c r="SZ256" s="19"/>
      <c r="TA256" s="19"/>
      <c r="TB256" s="19"/>
      <c r="TC256" s="19"/>
      <c r="TD256" s="19"/>
      <c r="TE256" s="19"/>
      <c r="TF256" s="19"/>
      <c r="TG256" s="19"/>
      <c r="TH256" s="19"/>
      <c r="TI256" s="19"/>
      <c r="TJ256" s="19"/>
      <c r="TK256" s="19"/>
      <c r="TL256" s="19"/>
      <c r="TM256" s="19"/>
      <c r="TN256" s="19"/>
      <c r="TO256" s="19"/>
      <c r="TP256" s="19"/>
      <c r="TQ256" s="19"/>
      <c r="TR256" s="19"/>
      <c r="TS256" s="19"/>
      <c r="TT256" s="19"/>
      <c r="TU256" s="19"/>
      <c r="TV256" s="19"/>
      <c r="TW256" s="19"/>
      <c r="TX256" s="19"/>
      <c r="TY256" s="19"/>
      <c r="TZ256" s="19"/>
      <c r="UA256" s="19"/>
      <c r="UB256" s="19"/>
      <c r="UC256" s="19"/>
      <c r="UD256" s="19"/>
      <c r="UE256" s="19"/>
      <c r="UF256" s="19"/>
      <c r="UG256" s="19"/>
      <c r="UH256" s="19"/>
      <c r="UI256" s="19"/>
      <c r="UJ256" s="19"/>
      <c r="UK256" s="19"/>
      <c r="UL256" s="19"/>
      <c r="UM256" s="19"/>
      <c r="UN256" s="19"/>
      <c r="UO256" s="19"/>
      <c r="UP256" s="19"/>
      <c r="UQ256" s="19"/>
      <c r="UR256" s="19"/>
      <c r="US256" s="19"/>
      <c r="UT256" s="19"/>
      <c r="UU256" s="19"/>
      <c r="UV256" s="19"/>
      <c r="UW256" s="19"/>
      <c r="UX256" s="19"/>
      <c r="UY256" s="19"/>
      <c r="UZ256" s="19"/>
      <c r="VA256" s="19"/>
      <c r="VB256" s="19"/>
      <c r="VC256" s="19"/>
      <c r="VD256" s="19"/>
      <c r="VE256" s="19"/>
      <c r="VF256" s="19"/>
      <c r="VG256" s="19"/>
      <c r="VH256" s="19"/>
      <c r="VI256" s="19"/>
      <c r="VJ256" s="19"/>
      <c r="VK256" s="19"/>
      <c r="VL256" s="19"/>
      <c r="VM256" s="19"/>
      <c r="VN256" s="19"/>
      <c r="VO256" s="19"/>
      <c r="VP256" s="19"/>
      <c r="VQ256" s="19"/>
      <c r="VR256" s="19"/>
      <c r="VS256" s="19"/>
      <c r="VT256" s="19"/>
      <c r="VU256" s="19"/>
      <c r="VV256" s="19"/>
      <c r="VW256" s="19"/>
      <c r="VX256" s="19"/>
      <c r="VY256" s="19"/>
      <c r="VZ256" s="19"/>
      <c r="WA256" s="19"/>
      <c r="WB256" s="19"/>
      <c r="WC256" s="19"/>
      <c r="WD256" s="19"/>
      <c r="WE256" s="19"/>
      <c r="WF256" s="19"/>
      <c r="WG256" s="19"/>
      <c r="WH256" s="19"/>
      <c r="WI256" s="19"/>
      <c r="WJ256" s="19"/>
      <c r="WK256" s="19"/>
      <c r="WL256" s="19"/>
      <c r="WM256" s="19"/>
      <c r="WN256" s="19"/>
      <c r="WO256" s="19"/>
      <c r="WP256" s="19"/>
      <c r="WQ256" s="19"/>
      <c r="WR256" s="19"/>
      <c r="WS256" s="19"/>
      <c r="WT256" s="19"/>
      <c r="WU256" s="19"/>
      <c r="WV256" s="19"/>
      <c r="WW256" s="19"/>
      <c r="WX256" s="19"/>
      <c r="WY256" s="19"/>
      <c r="WZ256" s="19"/>
      <c r="XA256" s="19"/>
      <c r="XB256" s="19"/>
      <c r="XC256" s="19"/>
      <c r="XD256" s="19"/>
      <c r="XE256" s="19"/>
      <c r="XF256" s="19"/>
      <c r="XG256" s="19"/>
      <c r="XH256" s="19"/>
      <c r="XI256" s="19"/>
      <c r="XJ256" s="19"/>
      <c r="XK256" s="19"/>
      <c r="XL256" s="19"/>
      <c r="XM256" s="19"/>
      <c r="XN256" s="19"/>
      <c r="XO256" s="19"/>
      <c r="XP256" s="19"/>
      <c r="XQ256" s="19"/>
      <c r="XR256" s="19"/>
      <c r="XS256" s="19"/>
      <c r="XT256" s="19"/>
      <c r="XU256" s="19"/>
      <c r="XV256" s="19"/>
      <c r="XW256" s="19"/>
      <c r="XX256" s="19"/>
      <c r="XY256" s="19"/>
      <c r="XZ256" s="19"/>
      <c r="YA256" s="19"/>
      <c r="YB256" s="19"/>
      <c r="YC256" s="19"/>
      <c r="YD256" s="19"/>
      <c r="YE256" s="19"/>
      <c r="YF256" s="19"/>
      <c r="YG256" s="19"/>
      <c r="YH256" s="19"/>
      <c r="YI256" s="19"/>
      <c r="YJ256" s="19"/>
      <c r="YK256" s="19"/>
      <c r="YL256" s="19"/>
      <c r="YM256" s="19"/>
      <c r="YN256" s="19"/>
      <c r="YO256" s="19"/>
      <c r="YP256" s="19"/>
      <c r="YQ256" s="19"/>
      <c r="YR256" s="19"/>
      <c r="YS256" s="19"/>
      <c r="YT256" s="19"/>
      <c r="YU256" s="19"/>
      <c r="YV256" s="19"/>
      <c r="YW256" s="19"/>
      <c r="YX256" s="19"/>
      <c r="YY256" s="19"/>
      <c r="YZ256" s="19"/>
      <c r="ZA256" s="19"/>
      <c r="ZB256" s="19"/>
      <c r="ZC256" s="19"/>
      <c r="ZD256" s="19"/>
      <c r="ZE256" s="19"/>
      <c r="ZF256" s="19"/>
      <c r="ZG256" s="19"/>
      <c r="ZH256" s="19"/>
      <c r="ZI256" s="19"/>
      <c r="ZJ256" s="19"/>
      <c r="ZK256" s="19"/>
      <c r="ZL256" s="19"/>
      <c r="ZM256" s="19"/>
      <c r="ZN256" s="19"/>
      <c r="ZO256" s="19"/>
      <c r="ZP256" s="19"/>
      <c r="ZQ256" s="19"/>
      <c r="ZR256" s="19"/>
      <c r="ZS256" s="19"/>
      <c r="ZT256" s="19"/>
      <c r="ZU256" s="19"/>
      <c r="ZV256" s="19"/>
      <c r="ZW256" s="19"/>
      <c r="ZX256" s="19"/>
      <c r="ZY256" s="19"/>
      <c r="ZZ256" s="19"/>
      <c r="AAA256" s="19"/>
      <c r="AAB256" s="19"/>
      <c r="AAC256" s="19"/>
      <c r="AAD256" s="19"/>
      <c r="AAE256" s="19"/>
      <c r="AAF256" s="19"/>
      <c r="AAG256" s="19"/>
      <c r="AAH256" s="19"/>
      <c r="AAI256" s="19"/>
      <c r="AAJ256" s="19"/>
      <c r="AAK256" s="19"/>
      <c r="AAL256" s="19"/>
      <c r="AAM256" s="19"/>
      <c r="AAN256" s="19"/>
      <c r="AAO256" s="19"/>
      <c r="AAP256" s="19"/>
      <c r="AAQ256" s="19"/>
      <c r="AAR256" s="19"/>
      <c r="AAS256" s="19"/>
      <c r="AAT256" s="19"/>
      <c r="AAU256" s="19"/>
      <c r="AAV256" s="19"/>
      <c r="AAW256" s="19"/>
      <c r="AAX256" s="19"/>
      <c r="AAY256" s="19"/>
      <c r="AAZ256" s="19"/>
      <c r="ABA256" s="19"/>
      <c r="ABB256" s="19"/>
    </row>
    <row r="257" spans="1:731" s="2" customFormat="1" ht="21" customHeight="1" x14ac:dyDescent="0.2">
      <c r="A257" s="179" t="s">
        <v>201</v>
      </c>
      <c r="B257" s="179"/>
      <c r="C257" s="179"/>
      <c r="D257" s="179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  <c r="IW257" s="19"/>
      <c r="IX257" s="19"/>
      <c r="IY257" s="19"/>
      <c r="IZ257" s="19"/>
      <c r="JA257" s="19"/>
      <c r="JB257" s="19"/>
      <c r="JC257" s="19"/>
      <c r="JD257" s="19"/>
      <c r="JE257" s="19"/>
      <c r="JF257" s="19"/>
      <c r="JG257" s="19"/>
      <c r="JH257" s="19"/>
      <c r="JI257" s="19"/>
      <c r="JJ257" s="19"/>
      <c r="JK257" s="19"/>
      <c r="JL257" s="19"/>
      <c r="JM257" s="19"/>
      <c r="JN257" s="19"/>
      <c r="JO257" s="19"/>
      <c r="JP257" s="19"/>
      <c r="JQ257" s="19"/>
      <c r="JR257" s="19"/>
      <c r="JS257" s="19"/>
      <c r="JT257" s="19"/>
      <c r="JU257" s="19"/>
      <c r="JV257" s="19"/>
      <c r="JW257" s="19"/>
      <c r="JX257" s="19"/>
      <c r="JY257" s="19"/>
      <c r="JZ257" s="19"/>
      <c r="KA257" s="19"/>
      <c r="KB257" s="19"/>
      <c r="KC257" s="19"/>
      <c r="KD257" s="19"/>
      <c r="KE257" s="19"/>
      <c r="KF257" s="19"/>
      <c r="KG257" s="19"/>
      <c r="KH257" s="19"/>
      <c r="KI257" s="19"/>
      <c r="KJ257" s="19"/>
      <c r="KK257" s="19"/>
      <c r="KL257" s="19"/>
      <c r="KM257" s="19"/>
      <c r="KN257" s="19"/>
      <c r="KO257" s="19"/>
      <c r="KP257" s="19"/>
      <c r="KQ257" s="19"/>
      <c r="KR257" s="19"/>
      <c r="KS257" s="19"/>
      <c r="KT257" s="19"/>
      <c r="KU257" s="19"/>
      <c r="KV257" s="19"/>
      <c r="KW257" s="19"/>
      <c r="KX257" s="19"/>
      <c r="KY257" s="19"/>
      <c r="KZ257" s="19"/>
      <c r="LA257" s="19"/>
      <c r="LB257" s="19"/>
      <c r="LC257" s="19"/>
      <c r="LD257" s="19"/>
      <c r="LE257" s="19"/>
      <c r="LF257" s="19"/>
      <c r="LG257" s="19"/>
      <c r="LH257" s="19"/>
      <c r="LI257" s="19"/>
      <c r="LJ257" s="19"/>
      <c r="LK257" s="19"/>
      <c r="LL257" s="19"/>
      <c r="LM257" s="19"/>
      <c r="LN257" s="19"/>
      <c r="LO257" s="19"/>
      <c r="LP257" s="19"/>
      <c r="LQ257" s="19"/>
      <c r="LR257" s="19"/>
      <c r="LS257" s="19"/>
      <c r="LT257" s="19"/>
      <c r="LU257" s="19"/>
      <c r="LV257" s="19"/>
      <c r="LW257" s="19"/>
      <c r="LX257" s="19"/>
      <c r="LY257" s="19"/>
      <c r="LZ257" s="19"/>
      <c r="MA257" s="19"/>
      <c r="MB257" s="19"/>
      <c r="MC257" s="19"/>
      <c r="MD257" s="19"/>
      <c r="ME257" s="19"/>
      <c r="MF257" s="19"/>
      <c r="MG257" s="19"/>
      <c r="MH257" s="19"/>
      <c r="MI257" s="19"/>
      <c r="MJ257" s="19"/>
      <c r="MK257" s="19"/>
      <c r="ML257" s="19"/>
      <c r="MM257" s="19"/>
      <c r="MN257" s="19"/>
      <c r="MO257" s="19"/>
      <c r="MP257" s="19"/>
      <c r="MQ257" s="19"/>
      <c r="MR257" s="19"/>
      <c r="MS257" s="19"/>
      <c r="MT257" s="19"/>
      <c r="MU257" s="19"/>
      <c r="MV257" s="19"/>
      <c r="MW257" s="19"/>
      <c r="MX257" s="19"/>
      <c r="MY257" s="19"/>
      <c r="MZ257" s="19"/>
      <c r="NA257" s="19"/>
      <c r="NB257" s="19"/>
      <c r="NC257" s="19"/>
      <c r="ND257" s="19"/>
      <c r="NE257" s="19"/>
      <c r="NF257" s="19"/>
      <c r="NG257" s="19"/>
      <c r="NH257" s="19"/>
      <c r="NI257" s="19"/>
      <c r="NJ257" s="19"/>
      <c r="NK257" s="19"/>
      <c r="NL257" s="19"/>
      <c r="NM257" s="19"/>
      <c r="NN257" s="19"/>
      <c r="NO257" s="19"/>
      <c r="NP257" s="19"/>
      <c r="NQ257" s="19"/>
      <c r="NR257" s="19"/>
      <c r="NS257" s="19"/>
      <c r="NT257" s="19"/>
      <c r="NU257" s="19"/>
      <c r="NV257" s="19"/>
      <c r="NW257" s="19"/>
      <c r="NX257" s="19"/>
      <c r="NY257" s="19"/>
      <c r="NZ257" s="19"/>
      <c r="OA257" s="19"/>
      <c r="OB257" s="19"/>
      <c r="OC257" s="19"/>
      <c r="OD257" s="19"/>
      <c r="OE257" s="19"/>
      <c r="OF257" s="19"/>
      <c r="OG257" s="19"/>
      <c r="OH257" s="19"/>
      <c r="OI257" s="19"/>
      <c r="OJ257" s="19"/>
      <c r="OK257" s="19"/>
      <c r="OL257" s="19"/>
      <c r="OM257" s="19"/>
      <c r="ON257" s="19"/>
      <c r="OO257" s="19"/>
      <c r="OP257" s="19"/>
      <c r="OQ257" s="19"/>
      <c r="OR257" s="19"/>
      <c r="OS257" s="19"/>
      <c r="OT257" s="19"/>
      <c r="OU257" s="19"/>
      <c r="OV257" s="19"/>
      <c r="OW257" s="19"/>
      <c r="OX257" s="19"/>
      <c r="OY257" s="19"/>
      <c r="OZ257" s="19"/>
      <c r="PA257" s="19"/>
      <c r="PB257" s="19"/>
      <c r="PC257" s="19"/>
      <c r="PD257" s="19"/>
      <c r="PE257" s="19"/>
      <c r="PF257" s="19"/>
      <c r="PG257" s="19"/>
      <c r="PH257" s="19"/>
      <c r="PI257" s="19"/>
      <c r="PJ257" s="19"/>
      <c r="PK257" s="19"/>
      <c r="PL257" s="19"/>
      <c r="PM257" s="19"/>
      <c r="PN257" s="19"/>
      <c r="PO257" s="19"/>
      <c r="PP257" s="19"/>
      <c r="PQ257" s="19"/>
      <c r="PR257" s="19"/>
      <c r="PS257" s="19"/>
      <c r="PT257" s="19"/>
      <c r="PU257" s="19"/>
      <c r="PV257" s="19"/>
      <c r="PW257" s="19"/>
      <c r="PX257" s="19"/>
      <c r="PY257" s="19"/>
      <c r="PZ257" s="19"/>
      <c r="QA257" s="19"/>
      <c r="QB257" s="19"/>
      <c r="QC257" s="19"/>
      <c r="QD257" s="19"/>
      <c r="QE257" s="19"/>
      <c r="QF257" s="19"/>
      <c r="QG257" s="19"/>
      <c r="QH257" s="19"/>
      <c r="QI257" s="19"/>
      <c r="QJ257" s="19"/>
      <c r="QK257" s="19"/>
      <c r="QL257" s="19"/>
      <c r="QM257" s="19"/>
      <c r="QN257" s="19"/>
      <c r="QO257" s="19"/>
      <c r="QP257" s="19"/>
      <c r="QQ257" s="19"/>
      <c r="QR257" s="19"/>
      <c r="QS257" s="19"/>
      <c r="QT257" s="19"/>
      <c r="QU257" s="19"/>
      <c r="QV257" s="19"/>
      <c r="QW257" s="19"/>
      <c r="QX257" s="19"/>
      <c r="QY257" s="19"/>
      <c r="QZ257" s="19"/>
      <c r="RA257" s="19"/>
      <c r="RB257" s="19"/>
      <c r="RC257" s="19"/>
      <c r="RD257" s="19"/>
      <c r="RE257" s="19"/>
      <c r="RF257" s="19"/>
      <c r="RG257" s="19"/>
      <c r="RH257" s="19"/>
      <c r="RI257" s="19"/>
      <c r="RJ257" s="19"/>
      <c r="RK257" s="19"/>
      <c r="RL257" s="19"/>
      <c r="RM257" s="19"/>
      <c r="RN257" s="19"/>
      <c r="RO257" s="19"/>
      <c r="RP257" s="19"/>
      <c r="RQ257" s="19"/>
      <c r="RR257" s="19"/>
      <c r="RS257" s="19"/>
      <c r="RT257" s="19"/>
      <c r="RU257" s="19"/>
      <c r="RV257" s="19"/>
      <c r="RW257" s="19"/>
      <c r="RX257" s="19"/>
      <c r="RY257" s="19"/>
      <c r="RZ257" s="19"/>
      <c r="SA257" s="19"/>
      <c r="SB257" s="19"/>
      <c r="SC257" s="19"/>
      <c r="SD257" s="19"/>
      <c r="SE257" s="19"/>
      <c r="SF257" s="19"/>
      <c r="SG257" s="19"/>
      <c r="SH257" s="19"/>
      <c r="SI257" s="19"/>
      <c r="SJ257" s="19"/>
      <c r="SK257" s="19"/>
      <c r="SL257" s="19"/>
      <c r="SM257" s="19"/>
      <c r="SN257" s="19"/>
      <c r="SO257" s="19"/>
      <c r="SP257" s="19"/>
      <c r="SQ257" s="19"/>
      <c r="SR257" s="19"/>
      <c r="SS257" s="19"/>
      <c r="ST257" s="19"/>
      <c r="SU257" s="19"/>
      <c r="SV257" s="19"/>
      <c r="SW257" s="19"/>
      <c r="SX257" s="19"/>
      <c r="SY257" s="19"/>
      <c r="SZ257" s="19"/>
      <c r="TA257" s="19"/>
      <c r="TB257" s="19"/>
      <c r="TC257" s="19"/>
      <c r="TD257" s="19"/>
      <c r="TE257" s="19"/>
      <c r="TF257" s="19"/>
      <c r="TG257" s="19"/>
      <c r="TH257" s="19"/>
      <c r="TI257" s="19"/>
      <c r="TJ257" s="19"/>
      <c r="TK257" s="19"/>
      <c r="TL257" s="19"/>
      <c r="TM257" s="19"/>
      <c r="TN257" s="19"/>
      <c r="TO257" s="19"/>
      <c r="TP257" s="19"/>
      <c r="TQ257" s="19"/>
      <c r="TR257" s="19"/>
      <c r="TS257" s="19"/>
      <c r="TT257" s="19"/>
      <c r="TU257" s="19"/>
      <c r="TV257" s="19"/>
      <c r="TW257" s="19"/>
      <c r="TX257" s="19"/>
      <c r="TY257" s="19"/>
      <c r="TZ257" s="19"/>
      <c r="UA257" s="19"/>
      <c r="UB257" s="19"/>
      <c r="UC257" s="19"/>
      <c r="UD257" s="19"/>
      <c r="UE257" s="19"/>
      <c r="UF257" s="19"/>
      <c r="UG257" s="19"/>
      <c r="UH257" s="19"/>
      <c r="UI257" s="19"/>
      <c r="UJ257" s="19"/>
      <c r="UK257" s="19"/>
      <c r="UL257" s="19"/>
      <c r="UM257" s="19"/>
      <c r="UN257" s="19"/>
      <c r="UO257" s="19"/>
      <c r="UP257" s="19"/>
      <c r="UQ257" s="19"/>
      <c r="UR257" s="19"/>
      <c r="US257" s="19"/>
      <c r="UT257" s="19"/>
      <c r="UU257" s="19"/>
      <c r="UV257" s="19"/>
      <c r="UW257" s="19"/>
      <c r="UX257" s="19"/>
      <c r="UY257" s="19"/>
      <c r="UZ257" s="19"/>
      <c r="VA257" s="19"/>
      <c r="VB257" s="19"/>
      <c r="VC257" s="19"/>
      <c r="VD257" s="19"/>
      <c r="VE257" s="19"/>
      <c r="VF257" s="19"/>
      <c r="VG257" s="19"/>
      <c r="VH257" s="19"/>
      <c r="VI257" s="19"/>
      <c r="VJ257" s="19"/>
      <c r="VK257" s="19"/>
      <c r="VL257" s="19"/>
      <c r="VM257" s="19"/>
      <c r="VN257" s="19"/>
      <c r="VO257" s="19"/>
      <c r="VP257" s="19"/>
      <c r="VQ257" s="19"/>
      <c r="VR257" s="19"/>
      <c r="VS257" s="19"/>
      <c r="VT257" s="19"/>
      <c r="VU257" s="19"/>
      <c r="VV257" s="19"/>
      <c r="VW257" s="19"/>
      <c r="VX257" s="19"/>
      <c r="VY257" s="19"/>
      <c r="VZ257" s="19"/>
      <c r="WA257" s="19"/>
      <c r="WB257" s="19"/>
      <c r="WC257" s="19"/>
      <c r="WD257" s="19"/>
      <c r="WE257" s="19"/>
      <c r="WF257" s="19"/>
      <c r="WG257" s="19"/>
      <c r="WH257" s="19"/>
      <c r="WI257" s="19"/>
      <c r="WJ257" s="19"/>
      <c r="WK257" s="19"/>
      <c r="WL257" s="19"/>
      <c r="WM257" s="19"/>
      <c r="WN257" s="19"/>
      <c r="WO257" s="19"/>
      <c r="WP257" s="19"/>
      <c r="WQ257" s="19"/>
      <c r="WR257" s="19"/>
      <c r="WS257" s="19"/>
      <c r="WT257" s="19"/>
      <c r="WU257" s="19"/>
      <c r="WV257" s="19"/>
      <c r="WW257" s="19"/>
      <c r="WX257" s="19"/>
      <c r="WY257" s="19"/>
      <c r="WZ257" s="19"/>
      <c r="XA257" s="19"/>
      <c r="XB257" s="19"/>
      <c r="XC257" s="19"/>
      <c r="XD257" s="19"/>
      <c r="XE257" s="19"/>
      <c r="XF257" s="19"/>
      <c r="XG257" s="19"/>
      <c r="XH257" s="19"/>
      <c r="XI257" s="19"/>
      <c r="XJ257" s="19"/>
      <c r="XK257" s="19"/>
      <c r="XL257" s="19"/>
      <c r="XM257" s="19"/>
      <c r="XN257" s="19"/>
      <c r="XO257" s="19"/>
      <c r="XP257" s="19"/>
      <c r="XQ257" s="19"/>
      <c r="XR257" s="19"/>
      <c r="XS257" s="19"/>
      <c r="XT257" s="19"/>
      <c r="XU257" s="19"/>
      <c r="XV257" s="19"/>
      <c r="XW257" s="19"/>
      <c r="XX257" s="19"/>
      <c r="XY257" s="19"/>
      <c r="XZ257" s="19"/>
      <c r="YA257" s="19"/>
      <c r="YB257" s="19"/>
      <c r="YC257" s="19"/>
      <c r="YD257" s="19"/>
      <c r="YE257" s="19"/>
      <c r="YF257" s="19"/>
      <c r="YG257" s="19"/>
      <c r="YH257" s="19"/>
      <c r="YI257" s="19"/>
      <c r="YJ257" s="19"/>
      <c r="YK257" s="19"/>
      <c r="YL257" s="19"/>
      <c r="YM257" s="19"/>
      <c r="YN257" s="19"/>
      <c r="YO257" s="19"/>
      <c r="YP257" s="19"/>
      <c r="YQ257" s="19"/>
      <c r="YR257" s="19"/>
      <c r="YS257" s="19"/>
      <c r="YT257" s="19"/>
      <c r="YU257" s="19"/>
      <c r="YV257" s="19"/>
      <c r="YW257" s="19"/>
      <c r="YX257" s="19"/>
      <c r="YY257" s="19"/>
      <c r="YZ257" s="19"/>
      <c r="ZA257" s="19"/>
      <c r="ZB257" s="19"/>
      <c r="ZC257" s="19"/>
      <c r="ZD257" s="19"/>
      <c r="ZE257" s="19"/>
      <c r="ZF257" s="19"/>
      <c r="ZG257" s="19"/>
      <c r="ZH257" s="19"/>
      <c r="ZI257" s="19"/>
      <c r="ZJ257" s="19"/>
      <c r="ZK257" s="19"/>
      <c r="ZL257" s="19"/>
      <c r="ZM257" s="19"/>
      <c r="ZN257" s="19"/>
      <c r="ZO257" s="19"/>
      <c r="ZP257" s="19"/>
      <c r="ZQ257" s="19"/>
      <c r="ZR257" s="19"/>
      <c r="ZS257" s="19"/>
      <c r="ZT257" s="19"/>
      <c r="ZU257" s="19"/>
      <c r="ZV257" s="19"/>
      <c r="ZW257" s="19"/>
      <c r="ZX257" s="19"/>
      <c r="ZY257" s="19"/>
      <c r="ZZ257" s="19"/>
      <c r="AAA257" s="19"/>
      <c r="AAB257" s="19"/>
      <c r="AAC257" s="19"/>
      <c r="AAD257" s="19"/>
      <c r="AAE257" s="19"/>
      <c r="AAF257" s="19"/>
      <c r="AAG257" s="19"/>
      <c r="AAH257" s="19"/>
      <c r="AAI257" s="19"/>
      <c r="AAJ257" s="19"/>
      <c r="AAK257" s="19"/>
      <c r="AAL257" s="19"/>
      <c r="AAM257" s="19"/>
      <c r="AAN257" s="19"/>
      <c r="AAO257" s="19"/>
      <c r="AAP257" s="19"/>
      <c r="AAQ257" s="19"/>
      <c r="AAR257" s="19"/>
      <c r="AAS257" s="19"/>
      <c r="AAT257" s="19"/>
      <c r="AAU257" s="19"/>
      <c r="AAV257" s="19"/>
      <c r="AAW257" s="19"/>
      <c r="AAX257" s="19"/>
      <c r="AAY257" s="19"/>
      <c r="AAZ257" s="19"/>
      <c r="ABA257" s="19"/>
      <c r="ABB257" s="19"/>
      <c r="ABC257" s="18"/>
    </row>
    <row r="258" spans="1:731" s="2" customFormat="1" ht="15.75" customHeight="1" x14ac:dyDescent="0.2">
      <c r="A258" s="178" t="s">
        <v>202</v>
      </c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  <c r="IW258" s="19"/>
      <c r="IX258" s="19"/>
      <c r="IY258" s="19"/>
      <c r="IZ258" s="19"/>
      <c r="JA258" s="19"/>
      <c r="JB258" s="19"/>
      <c r="JC258" s="19"/>
      <c r="JD258" s="19"/>
      <c r="JE258" s="19"/>
      <c r="JF258" s="19"/>
      <c r="JG258" s="19"/>
      <c r="JH258" s="19"/>
      <c r="JI258" s="19"/>
      <c r="JJ258" s="19"/>
      <c r="JK258" s="19"/>
      <c r="JL258" s="19"/>
      <c r="JM258" s="19"/>
      <c r="JN258" s="19"/>
      <c r="JO258" s="19"/>
      <c r="JP258" s="19"/>
      <c r="JQ258" s="19"/>
      <c r="JR258" s="19"/>
      <c r="JS258" s="19"/>
      <c r="JT258" s="19"/>
      <c r="JU258" s="19"/>
      <c r="JV258" s="19"/>
      <c r="JW258" s="19"/>
      <c r="JX258" s="19"/>
      <c r="JY258" s="19"/>
      <c r="JZ258" s="19"/>
      <c r="KA258" s="19"/>
      <c r="KB258" s="19"/>
      <c r="KC258" s="19"/>
      <c r="KD258" s="19"/>
      <c r="KE258" s="19"/>
      <c r="KF258" s="19"/>
      <c r="KG258" s="19"/>
      <c r="KH258" s="19"/>
      <c r="KI258" s="19"/>
      <c r="KJ258" s="19"/>
      <c r="KK258" s="19"/>
      <c r="KL258" s="19"/>
      <c r="KM258" s="19"/>
      <c r="KN258" s="19"/>
      <c r="KO258" s="19"/>
      <c r="KP258" s="19"/>
      <c r="KQ258" s="19"/>
      <c r="KR258" s="19"/>
      <c r="KS258" s="19"/>
      <c r="KT258" s="19"/>
      <c r="KU258" s="19"/>
      <c r="KV258" s="19"/>
      <c r="KW258" s="19"/>
      <c r="KX258" s="19"/>
      <c r="KY258" s="19"/>
      <c r="KZ258" s="19"/>
      <c r="LA258" s="19"/>
      <c r="LB258" s="19"/>
      <c r="LC258" s="19"/>
      <c r="LD258" s="19"/>
      <c r="LE258" s="19"/>
      <c r="LF258" s="19"/>
      <c r="LG258" s="19"/>
      <c r="LH258" s="19"/>
      <c r="LI258" s="19"/>
      <c r="LJ258" s="19"/>
      <c r="LK258" s="19"/>
      <c r="LL258" s="19"/>
      <c r="LM258" s="19"/>
      <c r="LN258" s="19"/>
      <c r="LO258" s="19"/>
      <c r="LP258" s="19"/>
      <c r="LQ258" s="19"/>
      <c r="LR258" s="19"/>
      <c r="LS258" s="19"/>
      <c r="LT258" s="19"/>
      <c r="LU258" s="19"/>
      <c r="LV258" s="19"/>
      <c r="LW258" s="19"/>
      <c r="LX258" s="19"/>
      <c r="LY258" s="19"/>
      <c r="LZ258" s="19"/>
      <c r="MA258" s="19"/>
      <c r="MB258" s="19"/>
      <c r="MC258" s="19"/>
      <c r="MD258" s="19"/>
      <c r="ME258" s="19"/>
      <c r="MF258" s="19"/>
      <c r="MG258" s="19"/>
      <c r="MH258" s="19"/>
      <c r="MI258" s="19"/>
      <c r="MJ258" s="19"/>
      <c r="MK258" s="19"/>
      <c r="ML258" s="19"/>
      <c r="MM258" s="19"/>
      <c r="MN258" s="19"/>
      <c r="MO258" s="19"/>
      <c r="MP258" s="19"/>
      <c r="MQ258" s="19"/>
      <c r="MR258" s="19"/>
      <c r="MS258" s="19"/>
      <c r="MT258" s="19"/>
      <c r="MU258" s="19"/>
      <c r="MV258" s="19"/>
      <c r="MW258" s="19"/>
      <c r="MX258" s="19"/>
      <c r="MY258" s="19"/>
      <c r="MZ258" s="19"/>
      <c r="NA258" s="19"/>
      <c r="NB258" s="19"/>
      <c r="NC258" s="19"/>
      <c r="ND258" s="19"/>
      <c r="NE258" s="19"/>
      <c r="NF258" s="19"/>
      <c r="NG258" s="19"/>
      <c r="NH258" s="19"/>
      <c r="NI258" s="19"/>
      <c r="NJ258" s="19"/>
      <c r="NK258" s="19"/>
      <c r="NL258" s="19"/>
      <c r="NM258" s="19"/>
      <c r="NN258" s="19"/>
      <c r="NO258" s="19"/>
      <c r="NP258" s="19"/>
      <c r="NQ258" s="19"/>
      <c r="NR258" s="19"/>
      <c r="NS258" s="19"/>
      <c r="NT258" s="19"/>
      <c r="NU258" s="19"/>
      <c r="NV258" s="19"/>
      <c r="NW258" s="19"/>
      <c r="NX258" s="19"/>
      <c r="NY258" s="19"/>
      <c r="NZ258" s="19"/>
      <c r="OA258" s="19"/>
      <c r="OB258" s="19"/>
      <c r="OC258" s="19"/>
      <c r="OD258" s="19"/>
      <c r="OE258" s="19"/>
      <c r="OF258" s="19"/>
      <c r="OG258" s="19"/>
      <c r="OH258" s="19"/>
      <c r="OI258" s="19"/>
      <c r="OJ258" s="19"/>
      <c r="OK258" s="19"/>
      <c r="OL258" s="19"/>
      <c r="OM258" s="19"/>
      <c r="ON258" s="19"/>
      <c r="OO258" s="19"/>
      <c r="OP258" s="19"/>
      <c r="OQ258" s="19"/>
      <c r="OR258" s="19"/>
      <c r="OS258" s="19"/>
      <c r="OT258" s="19"/>
      <c r="OU258" s="19"/>
      <c r="OV258" s="19"/>
      <c r="OW258" s="19"/>
      <c r="OX258" s="19"/>
      <c r="OY258" s="19"/>
      <c r="OZ258" s="19"/>
      <c r="PA258" s="19"/>
      <c r="PB258" s="19"/>
      <c r="PC258" s="19"/>
      <c r="PD258" s="19"/>
      <c r="PE258" s="19"/>
      <c r="PF258" s="19"/>
      <c r="PG258" s="19"/>
      <c r="PH258" s="19"/>
      <c r="PI258" s="19"/>
      <c r="PJ258" s="19"/>
      <c r="PK258" s="19"/>
      <c r="PL258" s="19"/>
      <c r="PM258" s="19"/>
      <c r="PN258" s="19"/>
      <c r="PO258" s="19"/>
      <c r="PP258" s="19"/>
      <c r="PQ258" s="19"/>
      <c r="PR258" s="19"/>
      <c r="PS258" s="19"/>
      <c r="PT258" s="19"/>
      <c r="PU258" s="19"/>
      <c r="PV258" s="19"/>
      <c r="PW258" s="19"/>
      <c r="PX258" s="19"/>
      <c r="PY258" s="19"/>
      <c r="PZ258" s="19"/>
      <c r="QA258" s="19"/>
      <c r="QB258" s="19"/>
      <c r="QC258" s="19"/>
      <c r="QD258" s="19"/>
      <c r="QE258" s="19"/>
      <c r="QF258" s="19"/>
      <c r="QG258" s="19"/>
      <c r="QH258" s="19"/>
      <c r="QI258" s="19"/>
      <c r="QJ258" s="19"/>
      <c r="QK258" s="19"/>
      <c r="QL258" s="19"/>
      <c r="QM258" s="19"/>
      <c r="QN258" s="19"/>
      <c r="QO258" s="19"/>
      <c r="QP258" s="19"/>
      <c r="QQ258" s="19"/>
      <c r="QR258" s="19"/>
      <c r="QS258" s="19"/>
      <c r="QT258" s="19"/>
      <c r="QU258" s="19"/>
      <c r="QV258" s="19"/>
      <c r="QW258" s="19"/>
      <c r="QX258" s="19"/>
      <c r="QY258" s="19"/>
      <c r="QZ258" s="19"/>
      <c r="RA258" s="19"/>
      <c r="RB258" s="19"/>
      <c r="RC258" s="19"/>
      <c r="RD258" s="19"/>
      <c r="RE258" s="19"/>
      <c r="RF258" s="19"/>
      <c r="RG258" s="19"/>
      <c r="RH258" s="19"/>
      <c r="RI258" s="19"/>
      <c r="RJ258" s="19"/>
      <c r="RK258" s="19"/>
      <c r="RL258" s="19"/>
      <c r="RM258" s="19"/>
      <c r="RN258" s="19"/>
      <c r="RO258" s="19"/>
      <c r="RP258" s="19"/>
      <c r="RQ258" s="19"/>
      <c r="RR258" s="19"/>
      <c r="RS258" s="19"/>
      <c r="RT258" s="19"/>
      <c r="RU258" s="19"/>
      <c r="RV258" s="19"/>
      <c r="RW258" s="19"/>
      <c r="RX258" s="19"/>
      <c r="RY258" s="19"/>
      <c r="RZ258" s="19"/>
      <c r="SA258" s="19"/>
      <c r="SB258" s="19"/>
      <c r="SC258" s="19"/>
      <c r="SD258" s="19"/>
      <c r="SE258" s="19"/>
      <c r="SF258" s="19"/>
      <c r="SG258" s="19"/>
      <c r="SH258" s="19"/>
      <c r="SI258" s="19"/>
      <c r="SJ258" s="19"/>
      <c r="SK258" s="19"/>
      <c r="SL258" s="19"/>
      <c r="SM258" s="19"/>
      <c r="SN258" s="19"/>
      <c r="SO258" s="19"/>
      <c r="SP258" s="19"/>
      <c r="SQ258" s="19"/>
      <c r="SR258" s="19"/>
      <c r="SS258" s="19"/>
      <c r="ST258" s="19"/>
      <c r="SU258" s="19"/>
      <c r="SV258" s="19"/>
      <c r="SW258" s="19"/>
      <c r="SX258" s="19"/>
      <c r="SY258" s="19"/>
      <c r="SZ258" s="19"/>
      <c r="TA258" s="19"/>
      <c r="TB258" s="19"/>
      <c r="TC258" s="19"/>
      <c r="TD258" s="19"/>
      <c r="TE258" s="19"/>
      <c r="TF258" s="19"/>
      <c r="TG258" s="19"/>
      <c r="TH258" s="19"/>
      <c r="TI258" s="19"/>
      <c r="TJ258" s="19"/>
      <c r="TK258" s="19"/>
      <c r="TL258" s="19"/>
      <c r="TM258" s="19"/>
      <c r="TN258" s="19"/>
      <c r="TO258" s="19"/>
      <c r="TP258" s="19"/>
      <c r="TQ258" s="19"/>
      <c r="TR258" s="19"/>
      <c r="TS258" s="19"/>
      <c r="TT258" s="19"/>
      <c r="TU258" s="19"/>
      <c r="TV258" s="19"/>
      <c r="TW258" s="19"/>
      <c r="TX258" s="19"/>
      <c r="TY258" s="19"/>
      <c r="TZ258" s="19"/>
      <c r="UA258" s="19"/>
      <c r="UB258" s="19"/>
      <c r="UC258" s="19"/>
      <c r="UD258" s="19"/>
      <c r="UE258" s="19"/>
      <c r="UF258" s="19"/>
      <c r="UG258" s="19"/>
      <c r="UH258" s="19"/>
      <c r="UI258" s="19"/>
      <c r="UJ258" s="19"/>
      <c r="UK258" s="19"/>
      <c r="UL258" s="19"/>
      <c r="UM258" s="19"/>
      <c r="UN258" s="19"/>
      <c r="UO258" s="19"/>
      <c r="UP258" s="19"/>
      <c r="UQ258" s="19"/>
      <c r="UR258" s="19"/>
      <c r="US258" s="19"/>
      <c r="UT258" s="19"/>
      <c r="UU258" s="19"/>
      <c r="UV258" s="19"/>
      <c r="UW258" s="19"/>
      <c r="UX258" s="19"/>
      <c r="UY258" s="19"/>
      <c r="UZ258" s="19"/>
      <c r="VA258" s="19"/>
      <c r="VB258" s="19"/>
      <c r="VC258" s="19"/>
      <c r="VD258" s="19"/>
      <c r="VE258" s="19"/>
      <c r="VF258" s="19"/>
      <c r="VG258" s="19"/>
      <c r="VH258" s="19"/>
      <c r="VI258" s="19"/>
      <c r="VJ258" s="19"/>
      <c r="VK258" s="19"/>
      <c r="VL258" s="19"/>
      <c r="VM258" s="19"/>
      <c r="VN258" s="19"/>
      <c r="VO258" s="19"/>
      <c r="VP258" s="19"/>
      <c r="VQ258" s="19"/>
      <c r="VR258" s="19"/>
      <c r="VS258" s="19"/>
      <c r="VT258" s="19"/>
      <c r="VU258" s="19"/>
      <c r="VV258" s="19"/>
      <c r="VW258" s="19"/>
      <c r="VX258" s="19"/>
      <c r="VY258" s="19"/>
      <c r="VZ258" s="19"/>
      <c r="WA258" s="19"/>
      <c r="WB258" s="19"/>
      <c r="WC258" s="19"/>
      <c r="WD258" s="19"/>
      <c r="WE258" s="19"/>
      <c r="WF258" s="19"/>
      <c r="WG258" s="19"/>
      <c r="WH258" s="19"/>
      <c r="WI258" s="19"/>
      <c r="WJ258" s="19"/>
      <c r="WK258" s="19"/>
      <c r="WL258" s="19"/>
      <c r="WM258" s="19"/>
      <c r="WN258" s="19"/>
      <c r="WO258" s="19"/>
      <c r="WP258" s="19"/>
      <c r="WQ258" s="19"/>
      <c r="WR258" s="19"/>
      <c r="WS258" s="19"/>
      <c r="WT258" s="19"/>
      <c r="WU258" s="19"/>
      <c r="WV258" s="19"/>
      <c r="WW258" s="19"/>
      <c r="WX258" s="19"/>
      <c r="WY258" s="19"/>
      <c r="WZ258" s="19"/>
      <c r="XA258" s="19"/>
      <c r="XB258" s="19"/>
      <c r="XC258" s="19"/>
      <c r="XD258" s="19"/>
      <c r="XE258" s="19"/>
      <c r="XF258" s="19"/>
      <c r="XG258" s="19"/>
      <c r="XH258" s="19"/>
      <c r="XI258" s="19"/>
      <c r="XJ258" s="19"/>
      <c r="XK258" s="19"/>
      <c r="XL258" s="19"/>
      <c r="XM258" s="19"/>
      <c r="XN258" s="19"/>
      <c r="XO258" s="19"/>
      <c r="XP258" s="19"/>
      <c r="XQ258" s="19"/>
      <c r="XR258" s="19"/>
      <c r="XS258" s="19"/>
      <c r="XT258" s="19"/>
      <c r="XU258" s="19"/>
      <c r="XV258" s="19"/>
      <c r="XW258" s="19"/>
      <c r="XX258" s="19"/>
      <c r="XY258" s="19"/>
      <c r="XZ258" s="19"/>
      <c r="YA258" s="19"/>
      <c r="YB258" s="19"/>
      <c r="YC258" s="19"/>
      <c r="YD258" s="19"/>
      <c r="YE258" s="19"/>
      <c r="YF258" s="19"/>
      <c r="YG258" s="19"/>
      <c r="YH258" s="19"/>
      <c r="YI258" s="19"/>
      <c r="YJ258" s="19"/>
      <c r="YK258" s="19"/>
      <c r="YL258" s="19"/>
      <c r="YM258" s="19"/>
      <c r="YN258" s="19"/>
      <c r="YO258" s="19"/>
      <c r="YP258" s="19"/>
      <c r="YQ258" s="19"/>
      <c r="YR258" s="19"/>
      <c r="YS258" s="19"/>
      <c r="YT258" s="19"/>
      <c r="YU258" s="19"/>
      <c r="YV258" s="19"/>
      <c r="YW258" s="19"/>
      <c r="YX258" s="19"/>
      <c r="YY258" s="19"/>
      <c r="YZ258" s="19"/>
      <c r="ZA258" s="19"/>
      <c r="ZB258" s="19"/>
      <c r="ZC258" s="19"/>
      <c r="ZD258" s="19"/>
      <c r="ZE258" s="19"/>
      <c r="ZF258" s="19"/>
      <c r="ZG258" s="19"/>
      <c r="ZH258" s="19"/>
      <c r="ZI258" s="19"/>
      <c r="ZJ258" s="19"/>
      <c r="ZK258" s="19"/>
      <c r="ZL258" s="19"/>
      <c r="ZM258" s="19"/>
      <c r="ZN258" s="19"/>
      <c r="ZO258" s="19"/>
      <c r="ZP258" s="19"/>
      <c r="ZQ258" s="19"/>
      <c r="ZR258" s="19"/>
      <c r="ZS258" s="19"/>
      <c r="ZT258" s="19"/>
      <c r="ZU258" s="19"/>
      <c r="ZV258" s="19"/>
      <c r="ZW258" s="19"/>
      <c r="ZX258" s="19"/>
      <c r="ZY258" s="19"/>
      <c r="ZZ258" s="19"/>
      <c r="AAA258" s="19"/>
      <c r="AAB258" s="19"/>
      <c r="AAC258" s="19"/>
      <c r="AAD258" s="19"/>
      <c r="AAE258" s="19"/>
      <c r="AAF258" s="19"/>
      <c r="AAG258" s="19"/>
      <c r="AAH258" s="19"/>
      <c r="AAI258" s="19"/>
      <c r="AAJ258" s="19"/>
      <c r="AAK258" s="19"/>
      <c r="AAL258" s="19"/>
      <c r="AAM258" s="19"/>
      <c r="AAN258" s="19"/>
      <c r="AAO258" s="19"/>
      <c r="AAP258" s="19"/>
      <c r="AAQ258" s="19"/>
      <c r="AAR258" s="19"/>
      <c r="AAS258" s="19"/>
      <c r="AAT258" s="19"/>
      <c r="AAU258" s="19"/>
      <c r="AAV258" s="19"/>
      <c r="AAW258" s="19"/>
      <c r="AAX258" s="19"/>
      <c r="AAY258" s="19"/>
      <c r="AAZ258" s="19"/>
      <c r="ABA258" s="19"/>
      <c r="ABB258" s="19"/>
      <c r="ABC258" s="18"/>
    </row>
    <row r="259" spans="1:731" s="2" customFormat="1" ht="14.25" customHeight="1" x14ac:dyDescent="0.2">
      <c r="A259" s="178" t="s">
        <v>203</v>
      </c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  <c r="IW259" s="19"/>
      <c r="IX259" s="19"/>
      <c r="IY259" s="19"/>
      <c r="IZ259" s="19"/>
      <c r="JA259" s="19"/>
      <c r="JB259" s="19"/>
      <c r="JC259" s="19"/>
      <c r="JD259" s="19"/>
      <c r="JE259" s="19"/>
      <c r="JF259" s="19"/>
      <c r="JG259" s="19"/>
      <c r="JH259" s="19"/>
      <c r="JI259" s="19"/>
      <c r="JJ259" s="19"/>
      <c r="JK259" s="19"/>
      <c r="JL259" s="19"/>
      <c r="JM259" s="19"/>
      <c r="JN259" s="19"/>
      <c r="JO259" s="19"/>
      <c r="JP259" s="19"/>
      <c r="JQ259" s="19"/>
      <c r="JR259" s="19"/>
      <c r="JS259" s="19"/>
      <c r="JT259" s="19"/>
      <c r="JU259" s="19"/>
      <c r="JV259" s="19"/>
      <c r="JW259" s="19"/>
      <c r="JX259" s="19"/>
      <c r="JY259" s="19"/>
      <c r="JZ259" s="19"/>
      <c r="KA259" s="19"/>
      <c r="KB259" s="19"/>
      <c r="KC259" s="19"/>
      <c r="KD259" s="19"/>
      <c r="KE259" s="19"/>
      <c r="KF259" s="19"/>
      <c r="KG259" s="19"/>
      <c r="KH259" s="19"/>
      <c r="KI259" s="19"/>
      <c r="KJ259" s="19"/>
      <c r="KK259" s="19"/>
      <c r="KL259" s="19"/>
      <c r="KM259" s="19"/>
      <c r="KN259" s="19"/>
      <c r="KO259" s="19"/>
      <c r="KP259" s="19"/>
      <c r="KQ259" s="19"/>
      <c r="KR259" s="19"/>
      <c r="KS259" s="19"/>
      <c r="KT259" s="19"/>
      <c r="KU259" s="19"/>
      <c r="KV259" s="19"/>
      <c r="KW259" s="19"/>
      <c r="KX259" s="19"/>
      <c r="KY259" s="19"/>
      <c r="KZ259" s="19"/>
      <c r="LA259" s="19"/>
      <c r="LB259" s="19"/>
      <c r="LC259" s="19"/>
      <c r="LD259" s="19"/>
      <c r="LE259" s="19"/>
      <c r="LF259" s="19"/>
      <c r="LG259" s="19"/>
      <c r="LH259" s="19"/>
      <c r="LI259" s="19"/>
      <c r="LJ259" s="19"/>
      <c r="LK259" s="19"/>
      <c r="LL259" s="19"/>
      <c r="LM259" s="19"/>
      <c r="LN259" s="19"/>
      <c r="LO259" s="19"/>
      <c r="LP259" s="19"/>
      <c r="LQ259" s="19"/>
      <c r="LR259" s="19"/>
      <c r="LS259" s="19"/>
      <c r="LT259" s="19"/>
      <c r="LU259" s="19"/>
      <c r="LV259" s="19"/>
      <c r="LW259" s="19"/>
      <c r="LX259" s="19"/>
      <c r="LY259" s="19"/>
      <c r="LZ259" s="19"/>
      <c r="MA259" s="19"/>
      <c r="MB259" s="19"/>
      <c r="MC259" s="19"/>
      <c r="MD259" s="19"/>
      <c r="ME259" s="19"/>
      <c r="MF259" s="19"/>
      <c r="MG259" s="19"/>
      <c r="MH259" s="19"/>
      <c r="MI259" s="19"/>
      <c r="MJ259" s="19"/>
      <c r="MK259" s="19"/>
      <c r="ML259" s="19"/>
      <c r="MM259" s="19"/>
      <c r="MN259" s="19"/>
      <c r="MO259" s="19"/>
      <c r="MP259" s="19"/>
      <c r="MQ259" s="19"/>
      <c r="MR259" s="19"/>
      <c r="MS259" s="19"/>
      <c r="MT259" s="19"/>
      <c r="MU259" s="19"/>
      <c r="MV259" s="19"/>
      <c r="MW259" s="19"/>
      <c r="MX259" s="19"/>
      <c r="MY259" s="19"/>
      <c r="MZ259" s="19"/>
      <c r="NA259" s="19"/>
      <c r="NB259" s="19"/>
      <c r="NC259" s="19"/>
      <c r="ND259" s="19"/>
      <c r="NE259" s="19"/>
      <c r="NF259" s="19"/>
      <c r="NG259" s="19"/>
      <c r="NH259" s="19"/>
      <c r="NI259" s="19"/>
      <c r="NJ259" s="19"/>
      <c r="NK259" s="19"/>
      <c r="NL259" s="19"/>
      <c r="NM259" s="19"/>
      <c r="NN259" s="19"/>
      <c r="NO259" s="19"/>
      <c r="NP259" s="19"/>
      <c r="NQ259" s="19"/>
      <c r="NR259" s="19"/>
      <c r="NS259" s="19"/>
      <c r="NT259" s="19"/>
      <c r="NU259" s="19"/>
      <c r="NV259" s="19"/>
      <c r="NW259" s="19"/>
      <c r="NX259" s="19"/>
      <c r="NY259" s="19"/>
      <c r="NZ259" s="19"/>
      <c r="OA259" s="19"/>
      <c r="OB259" s="19"/>
      <c r="OC259" s="19"/>
      <c r="OD259" s="19"/>
      <c r="OE259" s="19"/>
      <c r="OF259" s="19"/>
      <c r="OG259" s="19"/>
      <c r="OH259" s="19"/>
      <c r="OI259" s="19"/>
      <c r="OJ259" s="19"/>
      <c r="OK259" s="19"/>
      <c r="OL259" s="19"/>
      <c r="OM259" s="19"/>
      <c r="ON259" s="19"/>
      <c r="OO259" s="19"/>
      <c r="OP259" s="19"/>
      <c r="OQ259" s="19"/>
      <c r="OR259" s="19"/>
      <c r="OS259" s="19"/>
      <c r="OT259" s="19"/>
      <c r="OU259" s="19"/>
      <c r="OV259" s="19"/>
      <c r="OW259" s="19"/>
      <c r="OX259" s="19"/>
      <c r="OY259" s="19"/>
      <c r="OZ259" s="19"/>
      <c r="PA259" s="19"/>
      <c r="PB259" s="19"/>
      <c r="PC259" s="19"/>
      <c r="PD259" s="19"/>
      <c r="PE259" s="19"/>
      <c r="PF259" s="19"/>
      <c r="PG259" s="19"/>
      <c r="PH259" s="19"/>
      <c r="PI259" s="19"/>
      <c r="PJ259" s="19"/>
      <c r="PK259" s="19"/>
      <c r="PL259" s="19"/>
      <c r="PM259" s="19"/>
      <c r="PN259" s="19"/>
      <c r="PO259" s="19"/>
      <c r="PP259" s="19"/>
      <c r="PQ259" s="19"/>
      <c r="PR259" s="19"/>
      <c r="PS259" s="19"/>
      <c r="PT259" s="19"/>
      <c r="PU259" s="19"/>
      <c r="PV259" s="19"/>
      <c r="PW259" s="19"/>
      <c r="PX259" s="19"/>
      <c r="PY259" s="19"/>
      <c r="PZ259" s="19"/>
      <c r="QA259" s="19"/>
      <c r="QB259" s="19"/>
      <c r="QC259" s="19"/>
      <c r="QD259" s="19"/>
      <c r="QE259" s="19"/>
      <c r="QF259" s="19"/>
      <c r="QG259" s="19"/>
      <c r="QH259" s="19"/>
      <c r="QI259" s="19"/>
      <c r="QJ259" s="19"/>
      <c r="QK259" s="19"/>
      <c r="QL259" s="19"/>
      <c r="QM259" s="19"/>
      <c r="QN259" s="19"/>
      <c r="QO259" s="19"/>
      <c r="QP259" s="19"/>
      <c r="QQ259" s="19"/>
      <c r="QR259" s="19"/>
      <c r="QS259" s="19"/>
      <c r="QT259" s="19"/>
      <c r="QU259" s="19"/>
      <c r="QV259" s="19"/>
      <c r="QW259" s="19"/>
      <c r="QX259" s="19"/>
      <c r="QY259" s="19"/>
      <c r="QZ259" s="19"/>
      <c r="RA259" s="19"/>
      <c r="RB259" s="19"/>
      <c r="RC259" s="19"/>
      <c r="RD259" s="19"/>
      <c r="RE259" s="19"/>
      <c r="RF259" s="19"/>
      <c r="RG259" s="19"/>
      <c r="RH259" s="19"/>
      <c r="RI259" s="19"/>
      <c r="RJ259" s="19"/>
      <c r="RK259" s="19"/>
      <c r="RL259" s="19"/>
      <c r="RM259" s="19"/>
      <c r="RN259" s="19"/>
      <c r="RO259" s="19"/>
      <c r="RP259" s="19"/>
      <c r="RQ259" s="19"/>
      <c r="RR259" s="19"/>
      <c r="RS259" s="19"/>
      <c r="RT259" s="19"/>
      <c r="RU259" s="19"/>
      <c r="RV259" s="19"/>
      <c r="RW259" s="19"/>
      <c r="RX259" s="19"/>
      <c r="RY259" s="19"/>
      <c r="RZ259" s="19"/>
      <c r="SA259" s="19"/>
      <c r="SB259" s="19"/>
      <c r="SC259" s="19"/>
      <c r="SD259" s="19"/>
      <c r="SE259" s="19"/>
      <c r="SF259" s="19"/>
      <c r="SG259" s="19"/>
      <c r="SH259" s="19"/>
      <c r="SI259" s="19"/>
      <c r="SJ259" s="19"/>
      <c r="SK259" s="19"/>
      <c r="SL259" s="19"/>
      <c r="SM259" s="19"/>
      <c r="SN259" s="19"/>
      <c r="SO259" s="19"/>
      <c r="SP259" s="19"/>
      <c r="SQ259" s="19"/>
      <c r="SR259" s="19"/>
      <c r="SS259" s="19"/>
      <c r="ST259" s="19"/>
      <c r="SU259" s="19"/>
      <c r="SV259" s="19"/>
      <c r="SW259" s="19"/>
      <c r="SX259" s="19"/>
      <c r="SY259" s="19"/>
      <c r="SZ259" s="19"/>
      <c r="TA259" s="19"/>
      <c r="TB259" s="19"/>
      <c r="TC259" s="19"/>
      <c r="TD259" s="19"/>
      <c r="TE259" s="19"/>
      <c r="TF259" s="19"/>
      <c r="TG259" s="19"/>
      <c r="TH259" s="19"/>
      <c r="TI259" s="19"/>
      <c r="TJ259" s="19"/>
      <c r="TK259" s="19"/>
      <c r="TL259" s="19"/>
      <c r="TM259" s="19"/>
      <c r="TN259" s="19"/>
      <c r="TO259" s="19"/>
      <c r="TP259" s="19"/>
      <c r="TQ259" s="19"/>
      <c r="TR259" s="19"/>
      <c r="TS259" s="19"/>
      <c r="TT259" s="19"/>
      <c r="TU259" s="19"/>
      <c r="TV259" s="19"/>
      <c r="TW259" s="19"/>
      <c r="TX259" s="19"/>
      <c r="TY259" s="19"/>
      <c r="TZ259" s="19"/>
      <c r="UA259" s="19"/>
      <c r="UB259" s="19"/>
      <c r="UC259" s="19"/>
      <c r="UD259" s="19"/>
      <c r="UE259" s="19"/>
      <c r="UF259" s="19"/>
      <c r="UG259" s="19"/>
      <c r="UH259" s="19"/>
      <c r="UI259" s="19"/>
      <c r="UJ259" s="19"/>
      <c r="UK259" s="19"/>
      <c r="UL259" s="19"/>
      <c r="UM259" s="19"/>
      <c r="UN259" s="19"/>
      <c r="UO259" s="19"/>
      <c r="UP259" s="19"/>
      <c r="UQ259" s="19"/>
      <c r="UR259" s="19"/>
      <c r="US259" s="19"/>
      <c r="UT259" s="19"/>
      <c r="UU259" s="19"/>
      <c r="UV259" s="19"/>
      <c r="UW259" s="19"/>
      <c r="UX259" s="19"/>
      <c r="UY259" s="19"/>
      <c r="UZ259" s="19"/>
      <c r="VA259" s="19"/>
      <c r="VB259" s="19"/>
      <c r="VC259" s="19"/>
      <c r="VD259" s="19"/>
      <c r="VE259" s="19"/>
      <c r="VF259" s="19"/>
      <c r="VG259" s="19"/>
      <c r="VH259" s="19"/>
      <c r="VI259" s="19"/>
      <c r="VJ259" s="19"/>
      <c r="VK259" s="19"/>
      <c r="VL259" s="19"/>
      <c r="VM259" s="19"/>
      <c r="VN259" s="19"/>
      <c r="VO259" s="19"/>
      <c r="VP259" s="19"/>
      <c r="VQ259" s="19"/>
      <c r="VR259" s="19"/>
      <c r="VS259" s="19"/>
      <c r="VT259" s="19"/>
      <c r="VU259" s="19"/>
      <c r="VV259" s="19"/>
      <c r="VW259" s="19"/>
      <c r="VX259" s="19"/>
      <c r="VY259" s="19"/>
      <c r="VZ259" s="19"/>
      <c r="WA259" s="19"/>
      <c r="WB259" s="19"/>
      <c r="WC259" s="19"/>
      <c r="WD259" s="19"/>
      <c r="WE259" s="19"/>
      <c r="WF259" s="19"/>
      <c r="WG259" s="19"/>
      <c r="WH259" s="19"/>
      <c r="WI259" s="19"/>
      <c r="WJ259" s="19"/>
      <c r="WK259" s="19"/>
      <c r="WL259" s="19"/>
      <c r="WM259" s="19"/>
      <c r="WN259" s="19"/>
      <c r="WO259" s="19"/>
      <c r="WP259" s="19"/>
      <c r="WQ259" s="19"/>
      <c r="WR259" s="19"/>
      <c r="WS259" s="19"/>
      <c r="WT259" s="19"/>
      <c r="WU259" s="19"/>
      <c r="WV259" s="19"/>
      <c r="WW259" s="19"/>
      <c r="WX259" s="19"/>
      <c r="WY259" s="19"/>
      <c r="WZ259" s="19"/>
      <c r="XA259" s="19"/>
      <c r="XB259" s="19"/>
      <c r="XC259" s="19"/>
      <c r="XD259" s="19"/>
      <c r="XE259" s="19"/>
      <c r="XF259" s="19"/>
      <c r="XG259" s="19"/>
      <c r="XH259" s="19"/>
      <c r="XI259" s="19"/>
      <c r="XJ259" s="19"/>
      <c r="XK259" s="19"/>
      <c r="XL259" s="19"/>
      <c r="XM259" s="19"/>
      <c r="XN259" s="19"/>
      <c r="XO259" s="19"/>
      <c r="XP259" s="19"/>
      <c r="XQ259" s="19"/>
      <c r="XR259" s="19"/>
      <c r="XS259" s="19"/>
      <c r="XT259" s="19"/>
      <c r="XU259" s="19"/>
      <c r="XV259" s="19"/>
      <c r="XW259" s="19"/>
      <c r="XX259" s="19"/>
      <c r="XY259" s="19"/>
      <c r="XZ259" s="19"/>
      <c r="YA259" s="19"/>
      <c r="YB259" s="19"/>
      <c r="YC259" s="19"/>
      <c r="YD259" s="19"/>
      <c r="YE259" s="19"/>
      <c r="YF259" s="19"/>
      <c r="YG259" s="19"/>
      <c r="YH259" s="19"/>
      <c r="YI259" s="19"/>
      <c r="YJ259" s="19"/>
      <c r="YK259" s="19"/>
      <c r="YL259" s="19"/>
      <c r="YM259" s="19"/>
      <c r="YN259" s="19"/>
      <c r="YO259" s="19"/>
      <c r="YP259" s="19"/>
      <c r="YQ259" s="19"/>
      <c r="YR259" s="19"/>
      <c r="YS259" s="19"/>
      <c r="YT259" s="19"/>
      <c r="YU259" s="19"/>
      <c r="YV259" s="19"/>
      <c r="YW259" s="19"/>
      <c r="YX259" s="19"/>
      <c r="YY259" s="19"/>
      <c r="YZ259" s="19"/>
      <c r="ZA259" s="19"/>
      <c r="ZB259" s="19"/>
      <c r="ZC259" s="19"/>
      <c r="ZD259" s="19"/>
      <c r="ZE259" s="19"/>
      <c r="ZF259" s="19"/>
      <c r="ZG259" s="19"/>
      <c r="ZH259" s="19"/>
      <c r="ZI259" s="19"/>
      <c r="ZJ259" s="19"/>
      <c r="ZK259" s="19"/>
      <c r="ZL259" s="19"/>
      <c r="ZM259" s="19"/>
      <c r="ZN259" s="19"/>
      <c r="ZO259" s="19"/>
      <c r="ZP259" s="19"/>
      <c r="ZQ259" s="19"/>
      <c r="ZR259" s="19"/>
      <c r="ZS259" s="19"/>
      <c r="ZT259" s="19"/>
      <c r="ZU259" s="19"/>
      <c r="ZV259" s="19"/>
      <c r="ZW259" s="19"/>
      <c r="ZX259" s="19"/>
      <c r="ZY259" s="19"/>
      <c r="ZZ259" s="19"/>
      <c r="AAA259" s="19"/>
      <c r="AAB259" s="19"/>
      <c r="AAC259" s="19"/>
      <c r="AAD259" s="19"/>
      <c r="AAE259" s="19"/>
      <c r="AAF259" s="19"/>
      <c r="AAG259" s="19"/>
      <c r="AAH259" s="19"/>
      <c r="AAI259" s="19"/>
      <c r="AAJ259" s="19"/>
      <c r="AAK259" s="19"/>
      <c r="AAL259" s="19"/>
      <c r="AAM259" s="19"/>
      <c r="AAN259" s="19"/>
      <c r="AAO259" s="19"/>
      <c r="AAP259" s="19"/>
      <c r="AAQ259" s="19"/>
      <c r="AAR259" s="19"/>
      <c r="AAS259" s="19"/>
      <c r="AAT259" s="19"/>
      <c r="AAU259" s="19"/>
      <c r="AAV259" s="19"/>
      <c r="AAW259" s="19"/>
      <c r="AAX259" s="19"/>
      <c r="AAY259" s="19"/>
      <c r="AAZ259" s="19"/>
      <c r="ABA259" s="19"/>
      <c r="ABB259" s="19"/>
      <c r="ABC259" s="18"/>
    </row>
    <row r="260" spans="1:731" ht="60" customHeight="1" x14ac:dyDescent="0.2">
      <c r="A260" s="122" t="s">
        <v>204</v>
      </c>
      <c r="B260" s="125" t="s">
        <v>205</v>
      </c>
      <c r="C260" s="125">
        <v>100</v>
      </c>
      <c r="D260" s="126">
        <v>0</v>
      </c>
      <c r="E260" s="126">
        <v>100</v>
      </c>
      <c r="F260" s="126">
        <v>0</v>
      </c>
      <c r="G260" s="125">
        <v>0</v>
      </c>
      <c r="H260" s="126">
        <v>0</v>
      </c>
      <c r="I260" s="124"/>
      <c r="J260" s="123"/>
      <c r="K260" s="123"/>
      <c r="L260" s="123"/>
      <c r="M260" s="123"/>
      <c r="N260" s="123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  <c r="IW260" s="19"/>
      <c r="IX260" s="19"/>
      <c r="IY260" s="19"/>
      <c r="IZ260" s="19"/>
      <c r="JA260" s="19"/>
      <c r="JB260" s="19"/>
      <c r="JC260" s="19"/>
      <c r="JD260" s="19"/>
      <c r="JE260" s="19"/>
      <c r="JF260" s="19"/>
      <c r="JG260" s="19"/>
      <c r="JH260" s="19"/>
      <c r="JI260" s="19"/>
      <c r="JJ260" s="19"/>
      <c r="JK260" s="19"/>
      <c r="JL260" s="19"/>
      <c r="JM260" s="19"/>
      <c r="JN260" s="19"/>
      <c r="JO260" s="19"/>
      <c r="JP260" s="19"/>
      <c r="JQ260" s="19"/>
      <c r="JR260" s="19"/>
      <c r="JS260" s="19"/>
      <c r="JT260" s="19"/>
      <c r="JU260" s="19"/>
      <c r="JV260" s="19"/>
      <c r="JW260" s="19"/>
      <c r="JX260" s="19"/>
      <c r="JY260" s="19"/>
      <c r="JZ260" s="19"/>
      <c r="KA260" s="19"/>
      <c r="KB260" s="19"/>
      <c r="KC260" s="19"/>
      <c r="KD260" s="19"/>
      <c r="KE260" s="19"/>
      <c r="KF260" s="19"/>
      <c r="KG260" s="19"/>
      <c r="KH260" s="19"/>
      <c r="KI260" s="19"/>
      <c r="KJ260" s="19"/>
      <c r="KK260" s="19"/>
      <c r="KL260" s="19"/>
      <c r="KM260" s="19"/>
      <c r="KN260" s="19"/>
      <c r="KO260" s="19"/>
      <c r="KP260" s="19"/>
      <c r="KQ260" s="19"/>
      <c r="KR260" s="19"/>
      <c r="KS260" s="19"/>
      <c r="KT260" s="19"/>
      <c r="KU260" s="19"/>
      <c r="KV260" s="19"/>
      <c r="KW260" s="19"/>
      <c r="KX260" s="19"/>
      <c r="KY260" s="19"/>
      <c r="KZ260" s="19"/>
      <c r="LA260" s="19"/>
      <c r="LB260" s="19"/>
      <c r="LC260" s="19"/>
      <c r="LD260" s="19"/>
      <c r="LE260" s="19"/>
      <c r="LF260" s="19"/>
      <c r="LG260" s="19"/>
      <c r="LH260" s="19"/>
      <c r="LI260" s="19"/>
      <c r="LJ260" s="19"/>
      <c r="LK260" s="19"/>
      <c r="LL260" s="19"/>
      <c r="LM260" s="19"/>
      <c r="LN260" s="19"/>
      <c r="LO260" s="19"/>
      <c r="LP260" s="19"/>
      <c r="LQ260" s="19"/>
      <c r="LR260" s="19"/>
      <c r="LS260" s="19"/>
      <c r="LT260" s="19"/>
      <c r="LU260" s="19"/>
      <c r="LV260" s="19"/>
      <c r="LW260" s="19"/>
      <c r="LX260" s="19"/>
      <c r="LY260" s="19"/>
      <c r="LZ260" s="19"/>
      <c r="MA260" s="19"/>
      <c r="MB260" s="19"/>
      <c r="MC260" s="19"/>
      <c r="MD260" s="19"/>
      <c r="ME260" s="19"/>
      <c r="MF260" s="19"/>
      <c r="MG260" s="19"/>
      <c r="MH260" s="19"/>
      <c r="MI260" s="19"/>
      <c r="MJ260" s="19"/>
      <c r="MK260" s="19"/>
      <c r="ML260" s="19"/>
      <c r="MM260" s="19"/>
      <c r="MN260" s="19"/>
      <c r="MO260" s="19"/>
      <c r="MP260" s="19"/>
      <c r="MQ260" s="19"/>
      <c r="MR260" s="19"/>
      <c r="MS260" s="19"/>
      <c r="MT260" s="19"/>
      <c r="MU260" s="19"/>
      <c r="MV260" s="19"/>
      <c r="MW260" s="19"/>
      <c r="MX260" s="19"/>
      <c r="MY260" s="19"/>
      <c r="MZ260" s="19"/>
      <c r="NA260" s="19"/>
      <c r="NB260" s="19"/>
      <c r="NC260" s="19"/>
      <c r="ND260" s="19"/>
      <c r="NE260" s="19"/>
      <c r="NF260" s="19"/>
      <c r="NG260" s="19"/>
      <c r="NH260" s="19"/>
      <c r="NI260" s="19"/>
      <c r="NJ260" s="19"/>
      <c r="NK260" s="19"/>
      <c r="NL260" s="19"/>
      <c r="NM260" s="19"/>
      <c r="NN260" s="19"/>
      <c r="NO260" s="19"/>
      <c r="NP260" s="19"/>
      <c r="NQ260" s="19"/>
      <c r="NR260" s="19"/>
      <c r="NS260" s="19"/>
      <c r="NT260" s="19"/>
      <c r="NU260" s="19"/>
      <c r="NV260" s="19"/>
      <c r="NW260" s="19"/>
      <c r="NX260" s="19"/>
      <c r="NY260" s="19"/>
      <c r="NZ260" s="19"/>
      <c r="OA260" s="19"/>
      <c r="OB260" s="19"/>
      <c r="OC260" s="19"/>
      <c r="OD260" s="19"/>
      <c r="OE260" s="19"/>
      <c r="OF260" s="19"/>
      <c r="OG260" s="19"/>
      <c r="OH260" s="19"/>
      <c r="OI260" s="19"/>
      <c r="OJ260" s="19"/>
      <c r="OK260" s="19"/>
      <c r="OL260" s="19"/>
      <c r="OM260" s="19"/>
      <c r="ON260" s="19"/>
      <c r="OO260" s="19"/>
      <c r="OP260" s="19"/>
      <c r="OQ260" s="19"/>
      <c r="OR260" s="19"/>
      <c r="OS260" s="19"/>
      <c r="OT260" s="19"/>
      <c r="OU260" s="19"/>
      <c r="OV260" s="19"/>
      <c r="OW260" s="19"/>
      <c r="OX260" s="19"/>
      <c r="OY260" s="19"/>
      <c r="OZ260" s="19"/>
      <c r="PA260" s="19"/>
      <c r="PB260" s="19"/>
      <c r="PC260" s="19"/>
      <c r="PD260" s="19"/>
      <c r="PE260" s="19"/>
      <c r="PF260" s="19"/>
      <c r="PG260" s="19"/>
      <c r="PH260" s="19"/>
      <c r="PI260" s="19"/>
      <c r="PJ260" s="19"/>
      <c r="PK260" s="19"/>
      <c r="PL260" s="19"/>
      <c r="PM260" s="19"/>
      <c r="PN260" s="19"/>
      <c r="PO260" s="19"/>
      <c r="PP260" s="19"/>
      <c r="PQ260" s="19"/>
      <c r="PR260" s="19"/>
      <c r="PS260" s="19"/>
      <c r="PT260" s="19"/>
      <c r="PU260" s="19"/>
      <c r="PV260" s="19"/>
      <c r="PW260" s="19"/>
      <c r="PX260" s="19"/>
      <c r="PY260" s="19"/>
      <c r="PZ260" s="19"/>
      <c r="QA260" s="19"/>
      <c r="QB260" s="19"/>
      <c r="QC260" s="19"/>
      <c r="QD260" s="19"/>
      <c r="QE260" s="19"/>
      <c r="QF260" s="19"/>
      <c r="QG260" s="19"/>
      <c r="QH260" s="19"/>
      <c r="QI260" s="19"/>
      <c r="QJ260" s="19"/>
      <c r="QK260" s="19"/>
      <c r="QL260" s="19"/>
      <c r="QM260" s="19"/>
      <c r="QN260" s="19"/>
      <c r="QO260" s="19"/>
      <c r="QP260" s="19"/>
      <c r="QQ260" s="19"/>
      <c r="QR260" s="19"/>
      <c r="QS260" s="19"/>
      <c r="QT260" s="19"/>
      <c r="QU260" s="19"/>
      <c r="QV260" s="19"/>
      <c r="QW260" s="19"/>
      <c r="QX260" s="19"/>
      <c r="QY260" s="19"/>
      <c r="QZ260" s="19"/>
      <c r="RA260" s="19"/>
      <c r="RB260" s="19"/>
      <c r="RC260" s="19"/>
      <c r="RD260" s="19"/>
      <c r="RE260" s="19"/>
      <c r="RF260" s="19"/>
      <c r="RG260" s="19"/>
      <c r="RH260" s="19"/>
      <c r="RI260" s="19"/>
      <c r="RJ260" s="19"/>
      <c r="RK260" s="19"/>
      <c r="RL260" s="19"/>
      <c r="RM260" s="19"/>
      <c r="RN260" s="19"/>
      <c r="RO260" s="19"/>
      <c r="RP260" s="19"/>
      <c r="RQ260" s="19"/>
      <c r="RR260" s="19"/>
      <c r="RS260" s="19"/>
      <c r="RT260" s="19"/>
      <c r="RU260" s="19"/>
      <c r="RV260" s="19"/>
      <c r="RW260" s="19"/>
      <c r="RX260" s="19"/>
      <c r="RY260" s="19"/>
      <c r="RZ260" s="19"/>
      <c r="SA260" s="19"/>
      <c r="SB260" s="19"/>
      <c r="SC260" s="19"/>
      <c r="SD260" s="19"/>
      <c r="SE260" s="19"/>
      <c r="SF260" s="19"/>
      <c r="SG260" s="19"/>
      <c r="SH260" s="19"/>
      <c r="SI260" s="19"/>
      <c r="SJ260" s="19"/>
      <c r="SK260" s="19"/>
      <c r="SL260" s="19"/>
      <c r="SM260" s="19"/>
      <c r="SN260" s="19"/>
      <c r="SO260" s="19"/>
      <c r="SP260" s="19"/>
      <c r="SQ260" s="19"/>
      <c r="SR260" s="19"/>
      <c r="SS260" s="19"/>
      <c r="ST260" s="19"/>
      <c r="SU260" s="19"/>
      <c r="SV260" s="19"/>
      <c r="SW260" s="19"/>
      <c r="SX260" s="19"/>
      <c r="SY260" s="19"/>
      <c r="SZ260" s="19"/>
      <c r="TA260" s="19"/>
      <c r="TB260" s="19"/>
      <c r="TC260" s="19"/>
      <c r="TD260" s="19"/>
      <c r="TE260" s="19"/>
      <c r="TF260" s="19"/>
      <c r="TG260" s="19"/>
      <c r="TH260" s="19"/>
      <c r="TI260" s="19"/>
      <c r="TJ260" s="19"/>
      <c r="TK260" s="19"/>
      <c r="TL260" s="19"/>
      <c r="TM260" s="19"/>
      <c r="TN260" s="19"/>
      <c r="TO260" s="19"/>
      <c r="TP260" s="19"/>
      <c r="TQ260" s="19"/>
      <c r="TR260" s="19"/>
      <c r="TS260" s="19"/>
      <c r="TT260" s="19"/>
      <c r="TU260" s="19"/>
      <c r="TV260" s="19"/>
      <c r="TW260" s="19"/>
      <c r="TX260" s="19"/>
      <c r="TY260" s="19"/>
      <c r="TZ260" s="19"/>
      <c r="UA260" s="19"/>
      <c r="UB260" s="19"/>
      <c r="UC260" s="19"/>
      <c r="UD260" s="19"/>
      <c r="UE260" s="19"/>
      <c r="UF260" s="19"/>
      <c r="UG260" s="19"/>
      <c r="UH260" s="19"/>
      <c r="UI260" s="19"/>
      <c r="UJ260" s="19"/>
      <c r="UK260" s="19"/>
      <c r="UL260" s="19"/>
      <c r="UM260" s="19"/>
      <c r="UN260" s="19"/>
      <c r="UO260" s="19"/>
      <c r="UP260" s="19"/>
      <c r="UQ260" s="19"/>
      <c r="UR260" s="19"/>
      <c r="US260" s="19"/>
      <c r="UT260" s="19"/>
      <c r="UU260" s="19"/>
      <c r="UV260" s="19"/>
      <c r="UW260" s="19"/>
      <c r="UX260" s="19"/>
      <c r="UY260" s="19"/>
      <c r="UZ260" s="19"/>
      <c r="VA260" s="19"/>
      <c r="VB260" s="19"/>
      <c r="VC260" s="19"/>
      <c r="VD260" s="19"/>
      <c r="VE260" s="19"/>
      <c r="VF260" s="19"/>
      <c r="VG260" s="19"/>
      <c r="VH260" s="19"/>
      <c r="VI260" s="19"/>
      <c r="VJ260" s="19"/>
      <c r="VK260" s="19"/>
      <c r="VL260" s="19"/>
      <c r="VM260" s="19"/>
      <c r="VN260" s="19"/>
      <c r="VO260" s="19"/>
      <c r="VP260" s="19"/>
      <c r="VQ260" s="19"/>
      <c r="VR260" s="19"/>
      <c r="VS260" s="19"/>
      <c r="VT260" s="19"/>
      <c r="VU260" s="19"/>
      <c r="VV260" s="19"/>
      <c r="VW260" s="19"/>
      <c r="VX260" s="19"/>
      <c r="VY260" s="19"/>
      <c r="VZ260" s="19"/>
      <c r="WA260" s="19"/>
      <c r="WB260" s="19"/>
      <c r="WC260" s="19"/>
      <c r="WD260" s="19"/>
      <c r="WE260" s="19"/>
      <c r="WF260" s="19"/>
      <c r="WG260" s="19"/>
      <c r="WH260" s="19"/>
      <c r="WI260" s="19"/>
      <c r="WJ260" s="19"/>
      <c r="WK260" s="19"/>
      <c r="WL260" s="19"/>
      <c r="WM260" s="19"/>
      <c r="WN260" s="19"/>
      <c r="WO260" s="19"/>
      <c r="WP260" s="19"/>
      <c r="WQ260" s="19"/>
      <c r="WR260" s="19"/>
      <c r="WS260" s="19"/>
      <c r="WT260" s="19"/>
      <c r="WU260" s="19"/>
      <c r="WV260" s="19"/>
      <c r="WW260" s="19"/>
      <c r="WX260" s="19"/>
      <c r="WY260" s="19"/>
      <c r="WZ260" s="19"/>
      <c r="XA260" s="19"/>
      <c r="XB260" s="19"/>
      <c r="XC260" s="19"/>
      <c r="XD260" s="19"/>
      <c r="XE260" s="19"/>
      <c r="XF260" s="19"/>
      <c r="XG260" s="19"/>
      <c r="XH260" s="19"/>
      <c r="XI260" s="19"/>
      <c r="XJ260" s="19"/>
      <c r="XK260" s="19"/>
      <c r="XL260" s="19"/>
      <c r="XM260" s="19"/>
      <c r="XN260" s="19"/>
      <c r="XO260" s="19"/>
      <c r="XP260" s="19"/>
      <c r="XQ260" s="19"/>
      <c r="XR260" s="19"/>
      <c r="XS260" s="19"/>
      <c r="XT260" s="19"/>
      <c r="XU260" s="19"/>
      <c r="XV260" s="19"/>
      <c r="XW260" s="19"/>
      <c r="XX260" s="19"/>
      <c r="XY260" s="19"/>
      <c r="XZ260" s="19"/>
      <c r="YA260" s="19"/>
      <c r="YB260" s="19"/>
      <c r="YC260" s="19"/>
      <c r="YD260" s="19"/>
      <c r="YE260" s="19"/>
      <c r="YF260" s="19"/>
      <c r="YG260" s="19"/>
      <c r="YH260" s="19"/>
      <c r="YI260" s="19"/>
      <c r="YJ260" s="19"/>
      <c r="YK260" s="19"/>
      <c r="YL260" s="19"/>
      <c r="YM260" s="19"/>
      <c r="YN260" s="19"/>
      <c r="YO260" s="19"/>
      <c r="YP260" s="19"/>
      <c r="YQ260" s="19"/>
      <c r="YR260" s="19"/>
      <c r="YS260" s="19"/>
      <c r="YT260" s="19"/>
      <c r="YU260" s="19"/>
      <c r="YV260" s="19"/>
      <c r="YW260" s="19"/>
      <c r="YX260" s="19"/>
      <c r="YY260" s="19"/>
      <c r="YZ260" s="19"/>
      <c r="ZA260" s="19"/>
      <c r="ZB260" s="19"/>
      <c r="ZC260" s="19"/>
      <c r="ZD260" s="19"/>
      <c r="ZE260" s="19"/>
      <c r="ZF260" s="19"/>
      <c r="ZG260" s="19"/>
      <c r="ZH260" s="19"/>
      <c r="ZI260" s="19"/>
      <c r="ZJ260" s="19"/>
      <c r="ZK260" s="19"/>
      <c r="ZL260" s="19"/>
      <c r="ZM260" s="19"/>
      <c r="ZN260" s="19"/>
      <c r="ZO260" s="19"/>
      <c r="ZP260" s="19"/>
      <c r="ZQ260" s="19"/>
      <c r="ZR260" s="19"/>
      <c r="ZS260" s="19"/>
      <c r="ZT260" s="19"/>
      <c r="ZU260" s="19"/>
      <c r="ZV260" s="19"/>
      <c r="ZW260" s="19"/>
      <c r="ZX260" s="19"/>
      <c r="ZY260" s="19"/>
      <c r="ZZ260" s="19"/>
      <c r="AAA260" s="19"/>
      <c r="AAB260" s="19"/>
      <c r="AAC260" s="19"/>
      <c r="AAD260" s="19"/>
      <c r="AAE260" s="19"/>
      <c r="AAF260" s="19"/>
      <c r="AAG260" s="19"/>
      <c r="AAH260" s="19"/>
      <c r="AAI260" s="19"/>
      <c r="AAJ260" s="19"/>
      <c r="AAK260" s="19"/>
      <c r="AAL260" s="19"/>
      <c r="AAM260" s="19"/>
      <c r="AAN260" s="19"/>
      <c r="AAO260" s="19"/>
      <c r="AAP260" s="19"/>
      <c r="AAQ260" s="19"/>
      <c r="AAR260" s="19"/>
      <c r="AAS260" s="19"/>
      <c r="AAT260" s="19"/>
      <c r="AAU260" s="19"/>
      <c r="AAV260" s="19"/>
      <c r="AAW260" s="19"/>
      <c r="AAX260" s="19"/>
      <c r="AAY260" s="19"/>
      <c r="AAZ260" s="19"/>
      <c r="ABA260" s="19"/>
      <c r="ABB260" s="19"/>
    </row>
    <row r="261" spans="1:731" x14ac:dyDescent="0.2">
      <c r="A261" s="35" t="s">
        <v>93</v>
      </c>
      <c r="B261" s="80"/>
      <c r="C261" s="80">
        <f>C260</f>
        <v>100</v>
      </c>
      <c r="D261" s="80">
        <f t="shared" ref="D261:H261" si="54">D260</f>
        <v>0</v>
      </c>
      <c r="E261" s="80">
        <f t="shared" si="54"/>
        <v>100</v>
      </c>
      <c r="F261" s="80">
        <f t="shared" si="54"/>
        <v>0</v>
      </c>
      <c r="G261" s="80">
        <f t="shared" si="54"/>
        <v>0</v>
      </c>
      <c r="H261" s="80">
        <f t="shared" si="54"/>
        <v>0</v>
      </c>
      <c r="I261" s="108"/>
      <c r="J261" s="103"/>
      <c r="K261" s="103"/>
      <c r="L261" s="103"/>
      <c r="M261" s="103"/>
      <c r="N261" s="103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  <c r="IW261" s="19"/>
      <c r="IX261" s="19"/>
      <c r="IY261" s="19"/>
      <c r="IZ261" s="19"/>
      <c r="JA261" s="19"/>
      <c r="JB261" s="19"/>
      <c r="JC261" s="19"/>
      <c r="JD261" s="19"/>
      <c r="JE261" s="19"/>
      <c r="JF261" s="19"/>
      <c r="JG261" s="19"/>
      <c r="JH261" s="19"/>
      <c r="JI261" s="19"/>
      <c r="JJ261" s="19"/>
      <c r="JK261" s="19"/>
      <c r="JL261" s="19"/>
      <c r="JM261" s="19"/>
      <c r="JN261" s="19"/>
      <c r="JO261" s="19"/>
      <c r="JP261" s="19"/>
      <c r="JQ261" s="19"/>
      <c r="JR261" s="19"/>
      <c r="JS261" s="19"/>
      <c r="JT261" s="19"/>
      <c r="JU261" s="19"/>
      <c r="JV261" s="19"/>
      <c r="JW261" s="19"/>
      <c r="JX261" s="19"/>
      <c r="JY261" s="19"/>
      <c r="JZ261" s="19"/>
      <c r="KA261" s="19"/>
      <c r="KB261" s="19"/>
      <c r="KC261" s="19"/>
      <c r="KD261" s="19"/>
      <c r="KE261" s="19"/>
      <c r="KF261" s="19"/>
      <c r="KG261" s="19"/>
      <c r="KH261" s="19"/>
      <c r="KI261" s="19"/>
      <c r="KJ261" s="19"/>
      <c r="KK261" s="19"/>
      <c r="KL261" s="19"/>
      <c r="KM261" s="19"/>
      <c r="KN261" s="19"/>
      <c r="KO261" s="19"/>
      <c r="KP261" s="19"/>
      <c r="KQ261" s="19"/>
      <c r="KR261" s="19"/>
      <c r="KS261" s="19"/>
      <c r="KT261" s="19"/>
      <c r="KU261" s="19"/>
      <c r="KV261" s="19"/>
      <c r="KW261" s="19"/>
      <c r="KX261" s="19"/>
      <c r="KY261" s="19"/>
      <c r="KZ261" s="19"/>
      <c r="LA261" s="19"/>
      <c r="LB261" s="19"/>
      <c r="LC261" s="19"/>
      <c r="LD261" s="19"/>
      <c r="LE261" s="19"/>
      <c r="LF261" s="19"/>
      <c r="LG261" s="19"/>
      <c r="LH261" s="19"/>
      <c r="LI261" s="19"/>
      <c r="LJ261" s="19"/>
      <c r="LK261" s="19"/>
      <c r="LL261" s="19"/>
      <c r="LM261" s="19"/>
      <c r="LN261" s="19"/>
      <c r="LO261" s="19"/>
      <c r="LP261" s="19"/>
      <c r="LQ261" s="19"/>
      <c r="LR261" s="19"/>
      <c r="LS261" s="19"/>
      <c r="LT261" s="19"/>
      <c r="LU261" s="19"/>
      <c r="LV261" s="19"/>
      <c r="LW261" s="19"/>
      <c r="LX261" s="19"/>
      <c r="LY261" s="19"/>
      <c r="LZ261" s="19"/>
      <c r="MA261" s="19"/>
      <c r="MB261" s="19"/>
      <c r="MC261" s="19"/>
      <c r="MD261" s="19"/>
      <c r="ME261" s="19"/>
      <c r="MF261" s="19"/>
      <c r="MG261" s="19"/>
      <c r="MH261" s="19"/>
      <c r="MI261" s="19"/>
      <c r="MJ261" s="19"/>
      <c r="MK261" s="19"/>
      <c r="ML261" s="19"/>
      <c r="MM261" s="19"/>
      <c r="MN261" s="19"/>
      <c r="MO261" s="19"/>
      <c r="MP261" s="19"/>
      <c r="MQ261" s="19"/>
      <c r="MR261" s="19"/>
      <c r="MS261" s="19"/>
      <c r="MT261" s="19"/>
      <c r="MU261" s="19"/>
      <c r="MV261" s="19"/>
      <c r="MW261" s="19"/>
      <c r="MX261" s="19"/>
      <c r="MY261" s="19"/>
      <c r="MZ261" s="19"/>
      <c r="NA261" s="19"/>
      <c r="NB261" s="19"/>
      <c r="NC261" s="19"/>
      <c r="ND261" s="19"/>
      <c r="NE261" s="19"/>
      <c r="NF261" s="19"/>
      <c r="NG261" s="19"/>
      <c r="NH261" s="19"/>
      <c r="NI261" s="19"/>
      <c r="NJ261" s="19"/>
      <c r="NK261" s="19"/>
      <c r="NL261" s="19"/>
      <c r="NM261" s="19"/>
      <c r="NN261" s="19"/>
      <c r="NO261" s="19"/>
      <c r="NP261" s="19"/>
      <c r="NQ261" s="19"/>
      <c r="NR261" s="19"/>
      <c r="NS261" s="19"/>
      <c r="NT261" s="19"/>
      <c r="NU261" s="19"/>
      <c r="NV261" s="19"/>
      <c r="NW261" s="19"/>
      <c r="NX261" s="19"/>
      <c r="NY261" s="19"/>
      <c r="NZ261" s="19"/>
      <c r="OA261" s="19"/>
      <c r="OB261" s="19"/>
      <c r="OC261" s="19"/>
      <c r="OD261" s="19"/>
      <c r="OE261" s="19"/>
      <c r="OF261" s="19"/>
      <c r="OG261" s="19"/>
      <c r="OH261" s="19"/>
      <c r="OI261" s="19"/>
      <c r="OJ261" s="19"/>
      <c r="OK261" s="19"/>
      <c r="OL261" s="19"/>
      <c r="OM261" s="19"/>
      <c r="ON261" s="19"/>
      <c r="OO261" s="19"/>
      <c r="OP261" s="19"/>
      <c r="OQ261" s="19"/>
      <c r="OR261" s="19"/>
      <c r="OS261" s="19"/>
      <c r="OT261" s="19"/>
      <c r="OU261" s="19"/>
      <c r="OV261" s="19"/>
      <c r="OW261" s="19"/>
      <c r="OX261" s="19"/>
      <c r="OY261" s="19"/>
      <c r="OZ261" s="19"/>
      <c r="PA261" s="19"/>
      <c r="PB261" s="19"/>
      <c r="PC261" s="19"/>
      <c r="PD261" s="19"/>
      <c r="PE261" s="19"/>
      <c r="PF261" s="19"/>
      <c r="PG261" s="19"/>
      <c r="PH261" s="19"/>
      <c r="PI261" s="19"/>
      <c r="PJ261" s="19"/>
      <c r="PK261" s="19"/>
      <c r="PL261" s="19"/>
      <c r="PM261" s="19"/>
      <c r="PN261" s="19"/>
      <c r="PO261" s="19"/>
      <c r="PP261" s="19"/>
      <c r="PQ261" s="19"/>
      <c r="PR261" s="19"/>
      <c r="PS261" s="19"/>
      <c r="PT261" s="19"/>
      <c r="PU261" s="19"/>
      <c r="PV261" s="19"/>
      <c r="PW261" s="19"/>
      <c r="PX261" s="19"/>
      <c r="PY261" s="19"/>
      <c r="PZ261" s="19"/>
      <c r="QA261" s="19"/>
      <c r="QB261" s="19"/>
      <c r="QC261" s="19"/>
      <c r="QD261" s="19"/>
      <c r="QE261" s="19"/>
      <c r="QF261" s="19"/>
      <c r="QG261" s="19"/>
      <c r="QH261" s="19"/>
      <c r="QI261" s="19"/>
      <c r="QJ261" s="19"/>
      <c r="QK261" s="19"/>
      <c r="QL261" s="19"/>
      <c r="QM261" s="19"/>
      <c r="QN261" s="19"/>
      <c r="QO261" s="19"/>
      <c r="QP261" s="19"/>
      <c r="QQ261" s="19"/>
      <c r="QR261" s="19"/>
      <c r="QS261" s="19"/>
      <c r="QT261" s="19"/>
      <c r="QU261" s="19"/>
      <c r="QV261" s="19"/>
      <c r="QW261" s="19"/>
      <c r="QX261" s="19"/>
      <c r="QY261" s="19"/>
      <c r="QZ261" s="19"/>
      <c r="RA261" s="19"/>
      <c r="RB261" s="19"/>
      <c r="RC261" s="19"/>
      <c r="RD261" s="19"/>
      <c r="RE261" s="19"/>
      <c r="RF261" s="19"/>
      <c r="RG261" s="19"/>
      <c r="RH261" s="19"/>
      <c r="RI261" s="19"/>
      <c r="RJ261" s="19"/>
      <c r="RK261" s="19"/>
      <c r="RL261" s="19"/>
      <c r="RM261" s="19"/>
      <c r="RN261" s="19"/>
      <c r="RO261" s="19"/>
      <c r="RP261" s="19"/>
      <c r="RQ261" s="19"/>
      <c r="RR261" s="19"/>
      <c r="RS261" s="19"/>
      <c r="RT261" s="19"/>
      <c r="RU261" s="19"/>
      <c r="RV261" s="19"/>
      <c r="RW261" s="19"/>
      <c r="RX261" s="19"/>
      <c r="RY261" s="19"/>
      <c r="RZ261" s="19"/>
      <c r="SA261" s="19"/>
      <c r="SB261" s="19"/>
      <c r="SC261" s="19"/>
      <c r="SD261" s="19"/>
      <c r="SE261" s="19"/>
      <c r="SF261" s="19"/>
      <c r="SG261" s="19"/>
      <c r="SH261" s="19"/>
      <c r="SI261" s="19"/>
      <c r="SJ261" s="19"/>
      <c r="SK261" s="19"/>
      <c r="SL261" s="19"/>
      <c r="SM261" s="19"/>
      <c r="SN261" s="19"/>
      <c r="SO261" s="19"/>
      <c r="SP261" s="19"/>
      <c r="SQ261" s="19"/>
      <c r="SR261" s="19"/>
      <c r="SS261" s="19"/>
      <c r="ST261" s="19"/>
      <c r="SU261" s="19"/>
      <c r="SV261" s="19"/>
      <c r="SW261" s="19"/>
      <c r="SX261" s="19"/>
      <c r="SY261" s="19"/>
      <c r="SZ261" s="19"/>
      <c r="TA261" s="19"/>
      <c r="TB261" s="19"/>
      <c r="TC261" s="19"/>
      <c r="TD261" s="19"/>
      <c r="TE261" s="19"/>
      <c r="TF261" s="19"/>
      <c r="TG261" s="19"/>
      <c r="TH261" s="19"/>
      <c r="TI261" s="19"/>
      <c r="TJ261" s="19"/>
      <c r="TK261" s="19"/>
      <c r="TL261" s="19"/>
      <c r="TM261" s="19"/>
      <c r="TN261" s="19"/>
      <c r="TO261" s="19"/>
      <c r="TP261" s="19"/>
      <c r="TQ261" s="19"/>
      <c r="TR261" s="19"/>
      <c r="TS261" s="19"/>
      <c r="TT261" s="19"/>
      <c r="TU261" s="19"/>
      <c r="TV261" s="19"/>
      <c r="TW261" s="19"/>
      <c r="TX261" s="19"/>
      <c r="TY261" s="19"/>
      <c r="TZ261" s="19"/>
      <c r="UA261" s="19"/>
      <c r="UB261" s="19"/>
      <c r="UC261" s="19"/>
      <c r="UD261" s="19"/>
      <c r="UE261" s="19"/>
      <c r="UF261" s="19"/>
      <c r="UG261" s="19"/>
      <c r="UH261" s="19"/>
      <c r="UI261" s="19"/>
      <c r="UJ261" s="19"/>
      <c r="UK261" s="19"/>
      <c r="UL261" s="19"/>
      <c r="UM261" s="19"/>
      <c r="UN261" s="19"/>
      <c r="UO261" s="19"/>
      <c r="UP261" s="19"/>
      <c r="UQ261" s="19"/>
      <c r="UR261" s="19"/>
      <c r="US261" s="19"/>
      <c r="UT261" s="19"/>
      <c r="UU261" s="19"/>
      <c r="UV261" s="19"/>
      <c r="UW261" s="19"/>
      <c r="UX261" s="19"/>
      <c r="UY261" s="19"/>
      <c r="UZ261" s="19"/>
      <c r="VA261" s="19"/>
      <c r="VB261" s="19"/>
      <c r="VC261" s="19"/>
      <c r="VD261" s="19"/>
      <c r="VE261" s="19"/>
      <c r="VF261" s="19"/>
      <c r="VG261" s="19"/>
      <c r="VH261" s="19"/>
      <c r="VI261" s="19"/>
      <c r="VJ261" s="19"/>
      <c r="VK261" s="19"/>
      <c r="VL261" s="19"/>
      <c r="VM261" s="19"/>
      <c r="VN261" s="19"/>
      <c r="VO261" s="19"/>
      <c r="VP261" s="19"/>
      <c r="VQ261" s="19"/>
      <c r="VR261" s="19"/>
      <c r="VS261" s="19"/>
      <c r="VT261" s="19"/>
      <c r="VU261" s="19"/>
      <c r="VV261" s="19"/>
      <c r="VW261" s="19"/>
      <c r="VX261" s="19"/>
      <c r="VY261" s="19"/>
      <c r="VZ261" s="19"/>
      <c r="WA261" s="19"/>
      <c r="WB261" s="19"/>
      <c r="WC261" s="19"/>
      <c r="WD261" s="19"/>
      <c r="WE261" s="19"/>
      <c r="WF261" s="19"/>
      <c r="WG261" s="19"/>
      <c r="WH261" s="19"/>
      <c r="WI261" s="19"/>
      <c r="WJ261" s="19"/>
      <c r="WK261" s="19"/>
      <c r="WL261" s="19"/>
      <c r="WM261" s="19"/>
      <c r="WN261" s="19"/>
      <c r="WO261" s="19"/>
      <c r="WP261" s="19"/>
      <c r="WQ261" s="19"/>
      <c r="WR261" s="19"/>
      <c r="WS261" s="19"/>
      <c r="WT261" s="19"/>
      <c r="WU261" s="19"/>
      <c r="WV261" s="19"/>
      <c r="WW261" s="19"/>
      <c r="WX261" s="19"/>
      <c r="WY261" s="19"/>
      <c r="WZ261" s="19"/>
      <c r="XA261" s="19"/>
      <c r="XB261" s="19"/>
      <c r="XC261" s="19"/>
      <c r="XD261" s="19"/>
      <c r="XE261" s="19"/>
      <c r="XF261" s="19"/>
      <c r="XG261" s="19"/>
      <c r="XH261" s="19"/>
      <c r="XI261" s="19"/>
      <c r="XJ261" s="19"/>
      <c r="XK261" s="19"/>
      <c r="XL261" s="19"/>
      <c r="XM261" s="19"/>
      <c r="XN261" s="19"/>
      <c r="XO261" s="19"/>
      <c r="XP261" s="19"/>
      <c r="XQ261" s="19"/>
      <c r="XR261" s="19"/>
      <c r="XS261" s="19"/>
      <c r="XT261" s="19"/>
      <c r="XU261" s="19"/>
      <c r="XV261" s="19"/>
      <c r="XW261" s="19"/>
      <c r="XX261" s="19"/>
      <c r="XY261" s="19"/>
      <c r="XZ261" s="19"/>
      <c r="YA261" s="19"/>
      <c r="YB261" s="19"/>
      <c r="YC261" s="19"/>
      <c r="YD261" s="19"/>
      <c r="YE261" s="19"/>
      <c r="YF261" s="19"/>
      <c r="YG261" s="19"/>
      <c r="YH261" s="19"/>
      <c r="YI261" s="19"/>
      <c r="YJ261" s="19"/>
      <c r="YK261" s="19"/>
      <c r="YL261" s="19"/>
      <c r="YM261" s="19"/>
      <c r="YN261" s="19"/>
      <c r="YO261" s="19"/>
      <c r="YP261" s="19"/>
      <c r="YQ261" s="19"/>
      <c r="YR261" s="19"/>
      <c r="YS261" s="19"/>
      <c r="YT261" s="19"/>
      <c r="YU261" s="19"/>
      <c r="YV261" s="19"/>
      <c r="YW261" s="19"/>
      <c r="YX261" s="19"/>
      <c r="YY261" s="19"/>
      <c r="YZ261" s="19"/>
      <c r="ZA261" s="19"/>
      <c r="ZB261" s="19"/>
      <c r="ZC261" s="19"/>
      <c r="ZD261" s="19"/>
      <c r="ZE261" s="19"/>
      <c r="ZF261" s="19"/>
      <c r="ZG261" s="19"/>
      <c r="ZH261" s="19"/>
      <c r="ZI261" s="19"/>
      <c r="ZJ261" s="19"/>
      <c r="ZK261" s="19"/>
      <c r="ZL261" s="19"/>
      <c r="ZM261" s="19"/>
      <c r="ZN261" s="19"/>
      <c r="ZO261" s="19"/>
      <c r="ZP261" s="19"/>
      <c r="ZQ261" s="19"/>
      <c r="ZR261" s="19"/>
      <c r="ZS261" s="19"/>
      <c r="ZT261" s="19"/>
      <c r="ZU261" s="19"/>
      <c r="ZV261" s="19"/>
      <c r="ZW261" s="19"/>
      <c r="ZX261" s="19"/>
      <c r="ZY261" s="19"/>
      <c r="ZZ261" s="19"/>
      <c r="AAA261" s="19"/>
      <c r="AAB261" s="19"/>
      <c r="AAC261" s="19"/>
      <c r="AAD261" s="19"/>
      <c r="AAE261" s="19"/>
      <c r="AAF261" s="19"/>
      <c r="AAG261" s="19"/>
      <c r="AAH261" s="19"/>
      <c r="AAI261" s="19"/>
      <c r="AAJ261" s="19"/>
      <c r="AAK261" s="19"/>
      <c r="AAL261" s="19"/>
      <c r="AAM261" s="19"/>
      <c r="AAN261" s="19"/>
      <c r="AAO261" s="19"/>
      <c r="AAP261" s="19"/>
      <c r="AAQ261" s="19"/>
      <c r="AAR261" s="19"/>
      <c r="AAS261" s="19"/>
      <c r="AAT261" s="19"/>
      <c r="AAU261" s="19"/>
      <c r="AAV261" s="19"/>
      <c r="AAW261" s="19"/>
      <c r="AAX261" s="19"/>
      <c r="AAY261" s="19"/>
      <c r="AAZ261" s="19"/>
      <c r="ABA261" s="19"/>
      <c r="ABB261" s="19"/>
    </row>
    <row r="262" spans="1:731" x14ac:dyDescent="0.2">
      <c r="A262" s="13" t="s">
        <v>20</v>
      </c>
      <c r="B262" s="29"/>
      <c r="C262" s="29">
        <f>C261</f>
        <v>100</v>
      </c>
      <c r="D262" s="29">
        <f t="shared" ref="D262:H262" si="55">D261</f>
        <v>0</v>
      </c>
      <c r="E262" s="29">
        <f t="shared" si="55"/>
        <v>100</v>
      </c>
      <c r="F262" s="29">
        <f t="shared" si="55"/>
        <v>0</v>
      </c>
      <c r="G262" s="29">
        <f t="shared" si="55"/>
        <v>0</v>
      </c>
      <c r="H262" s="29">
        <f t="shared" si="55"/>
        <v>0</v>
      </c>
      <c r="I262" s="109"/>
      <c r="J262" s="109"/>
      <c r="K262" s="109"/>
      <c r="L262" s="109"/>
      <c r="M262" s="109"/>
      <c r="N262" s="10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  <c r="IW262" s="19"/>
      <c r="IX262" s="19"/>
      <c r="IY262" s="19"/>
      <c r="IZ262" s="19"/>
      <c r="JA262" s="19"/>
      <c r="JB262" s="19"/>
      <c r="JC262" s="19"/>
      <c r="JD262" s="19"/>
      <c r="JE262" s="19"/>
      <c r="JF262" s="19"/>
      <c r="JG262" s="19"/>
      <c r="JH262" s="19"/>
      <c r="JI262" s="19"/>
      <c r="JJ262" s="19"/>
      <c r="JK262" s="19"/>
      <c r="JL262" s="19"/>
      <c r="JM262" s="19"/>
      <c r="JN262" s="19"/>
      <c r="JO262" s="19"/>
      <c r="JP262" s="19"/>
      <c r="JQ262" s="19"/>
      <c r="JR262" s="19"/>
      <c r="JS262" s="19"/>
      <c r="JT262" s="19"/>
      <c r="JU262" s="19"/>
      <c r="JV262" s="19"/>
      <c r="JW262" s="19"/>
      <c r="JX262" s="19"/>
      <c r="JY262" s="19"/>
      <c r="JZ262" s="19"/>
      <c r="KA262" s="19"/>
      <c r="KB262" s="19"/>
      <c r="KC262" s="19"/>
      <c r="KD262" s="19"/>
      <c r="KE262" s="19"/>
      <c r="KF262" s="19"/>
      <c r="KG262" s="19"/>
      <c r="KH262" s="19"/>
      <c r="KI262" s="19"/>
      <c r="KJ262" s="19"/>
      <c r="KK262" s="19"/>
      <c r="KL262" s="19"/>
      <c r="KM262" s="19"/>
      <c r="KN262" s="19"/>
      <c r="KO262" s="19"/>
      <c r="KP262" s="19"/>
      <c r="KQ262" s="19"/>
      <c r="KR262" s="19"/>
      <c r="KS262" s="19"/>
      <c r="KT262" s="19"/>
      <c r="KU262" s="19"/>
      <c r="KV262" s="19"/>
      <c r="KW262" s="19"/>
      <c r="KX262" s="19"/>
      <c r="KY262" s="19"/>
      <c r="KZ262" s="19"/>
      <c r="LA262" s="19"/>
      <c r="LB262" s="19"/>
      <c r="LC262" s="19"/>
      <c r="LD262" s="19"/>
      <c r="LE262" s="19"/>
      <c r="LF262" s="19"/>
      <c r="LG262" s="19"/>
      <c r="LH262" s="19"/>
      <c r="LI262" s="19"/>
      <c r="LJ262" s="19"/>
      <c r="LK262" s="19"/>
      <c r="LL262" s="19"/>
      <c r="LM262" s="19"/>
      <c r="LN262" s="19"/>
      <c r="LO262" s="19"/>
      <c r="LP262" s="19"/>
      <c r="LQ262" s="19"/>
      <c r="LR262" s="19"/>
      <c r="LS262" s="19"/>
      <c r="LT262" s="19"/>
      <c r="LU262" s="19"/>
      <c r="LV262" s="19"/>
      <c r="LW262" s="19"/>
      <c r="LX262" s="19"/>
      <c r="LY262" s="19"/>
      <c r="LZ262" s="19"/>
      <c r="MA262" s="19"/>
      <c r="MB262" s="19"/>
      <c r="MC262" s="19"/>
      <c r="MD262" s="19"/>
      <c r="ME262" s="19"/>
      <c r="MF262" s="19"/>
      <c r="MG262" s="19"/>
      <c r="MH262" s="19"/>
      <c r="MI262" s="19"/>
      <c r="MJ262" s="19"/>
      <c r="MK262" s="19"/>
      <c r="ML262" s="19"/>
      <c r="MM262" s="19"/>
      <c r="MN262" s="19"/>
      <c r="MO262" s="19"/>
      <c r="MP262" s="19"/>
      <c r="MQ262" s="19"/>
      <c r="MR262" s="19"/>
      <c r="MS262" s="19"/>
      <c r="MT262" s="19"/>
      <c r="MU262" s="19"/>
      <c r="MV262" s="19"/>
      <c r="MW262" s="19"/>
      <c r="MX262" s="19"/>
      <c r="MY262" s="19"/>
      <c r="MZ262" s="19"/>
      <c r="NA262" s="19"/>
      <c r="NB262" s="19"/>
      <c r="NC262" s="19"/>
      <c r="ND262" s="19"/>
      <c r="NE262" s="19"/>
      <c r="NF262" s="19"/>
      <c r="NG262" s="19"/>
      <c r="NH262" s="19"/>
      <c r="NI262" s="19"/>
      <c r="NJ262" s="19"/>
      <c r="NK262" s="19"/>
      <c r="NL262" s="19"/>
      <c r="NM262" s="19"/>
      <c r="NN262" s="19"/>
      <c r="NO262" s="19"/>
      <c r="NP262" s="19"/>
      <c r="NQ262" s="19"/>
      <c r="NR262" s="19"/>
      <c r="NS262" s="19"/>
      <c r="NT262" s="19"/>
      <c r="NU262" s="19"/>
      <c r="NV262" s="19"/>
      <c r="NW262" s="19"/>
      <c r="NX262" s="19"/>
      <c r="NY262" s="19"/>
      <c r="NZ262" s="19"/>
      <c r="OA262" s="19"/>
      <c r="OB262" s="19"/>
      <c r="OC262" s="19"/>
      <c r="OD262" s="19"/>
      <c r="OE262" s="19"/>
      <c r="OF262" s="19"/>
      <c r="OG262" s="19"/>
      <c r="OH262" s="19"/>
      <c r="OI262" s="19"/>
      <c r="OJ262" s="19"/>
      <c r="OK262" s="19"/>
      <c r="OL262" s="19"/>
      <c r="OM262" s="19"/>
      <c r="ON262" s="19"/>
      <c r="OO262" s="19"/>
      <c r="OP262" s="19"/>
      <c r="OQ262" s="19"/>
      <c r="OR262" s="19"/>
      <c r="OS262" s="19"/>
      <c r="OT262" s="19"/>
      <c r="OU262" s="19"/>
      <c r="OV262" s="19"/>
      <c r="OW262" s="19"/>
      <c r="OX262" s="19"/>
      <c r="OY262" s="19"/>
      <c r="OZ262" s="19"/>
      <c r="PA262" s="19"/>
      <c r="PB262" s="19"/>
      <c r="PC262" s="19"/>
      <c r="PD262" s="19"/>
      <c r="PE262" s="19"/>
      <c r="PF262" s="19"/>
      <c r="PG262" s="19"/>
      <c r="PH262" s="19"/>
      <c r="PI262" s="19"/>
      <c r="PJ262" s="19"/>
      <c r="PK262" s="19"/>
      <c r="PL262" s="19"/>
      <c r="PM262" s="19"/>
      <c r="PN262" s="19"/>
      <c r="PO262" s="19"/>
      <c r="PP262" s="19"/>
      <c r="PQ262" s="19"/>
      <c r="PR262" s="19"/>
      <c r="PS262" s="19"/>
      <c r="PT262" s="19"/>
      <c r="PU262" s="19"/>
      <c r="PV262" s="19"/>
      <c r="PW262" s="19"/>
      <c r="PX262" s="19"/>
      <c r="PY262" s="19"/>
      <c r="PZ262" s="19"/>
      <c r="QA262" s="19"/>
      <c r="QB262" s="19"/>
      <c r="QC262" s="19"/>
      <c r="QD262" s="19"/>
      <c r="QE262" s="19"/>
      <c r="QF262" s="19"/>
      <c r="QG262" s="19"/>
      <c r="QH262" s="19"/>
      <c r="QI262" s="19"/>
      <c r="QJ262" s="19"/>
      <c r="QK262" s="19"/>
      <c r="QL262" s="19"/>
      <c r="QM262" s="19"/>
      <c r="QN262" s="19"/>
      <c r="QO262" s="19"/>
      <c r="QP262" s="19"/>
      <c r="QQ262" s="19"/>
      <c r="QR262" s="19"/>
      <c r="QS262" s="19"/>
      <c r="QT262" s="19"/>
      <c r="QU262" s="19"/>
      <c r="QV262" s="19"/>
      <c r="QW262" s="19"/>
      <c r="QX262" s="19"/>
      <c r="QY262" s="19"/>
      <c r="QZ262" s="19"/>
      <c r="RA262" s="19"/>
      <c r="RB262" s="19"/>
      <c r="RC262" s="19"/>
      <c r="RD262" s="19"/>
      <c r="RE262" s="19"/>
      <c r="RF262" s="19"/>
      <c r="RG262" s="19"/>
      <c r="RH262" s="19"/>
      <c r="RI262" s="19"/>
      <c r="RJ262" s="19"/>
      <c r="RK262" s="19"/>
      <c r="RL262" s="19"/>
      <c r="RM262" s="19"/>
      <c r="RN262" s="19"/>
      <c r="RO262" s="19"/>
      <c r="RP262" s="19"/>
      <c r="RQ262" s="19"/>
      <c r="RR262" s="19"/>
      <c r="RS262" s="19"/>
      <c r="RT262" s="19"/>
      <c r="RU262" s="19"/>
      <c r="RV262" s="19"/>
      <c r="RW262" s="19"/>
      <c r="RX262" s="19"/>
      <c r="RY262" s="19"/>
      <c r="RZ262" s="19"/>
      <c r="SA262" s="19"/>
      <c r="SB262" s="19"/>
      <c r="SC262" s="19"/>
      <c r="SD262" s="19"/>
      <c r="SE262" s="19"/>
      <c r="SF262" s="19"/>
      <c r="SG262" s="19"/>
      <c r="SH262" s="19"/>
      <c r="SI262" s="19"/>
      <c r="SJ262" s="19"/>
      <c r="SK262" s="19"/>
      <c r="SL262" s="19"/>
      <c r="SM262" s="19"/>
      <c r="SN262" s="19"/>
      <c r="SO262" s="19"/>
      <c r="SP262" s="19"/>
      <c r="SQ262" s="19"/>
      <c r="SR262" s="19"/>
      <c r="SS262" s="19"/>
      <c r="ST262" s="19"/>
      <c r="SU262" s="19"/>
      <c r="SV262" s="19"/>
      <c r="SW262" s="19"/>
      <c r="SX262" s="19"/>
      <c r="SY262" s="19"/>
      <c r="SZ262" s="19"/>
      <c r="TA262" s="19"/>
      <c r="TB262" s="19"/>
      <c r="TC262" s="19"/>
      <c r="TD262" s="19"/>
      <c r="TE262" s="19"/>
      <c r="TF262" s="19"/>
      <c r="TG262" s="19"/>
      <c r="TH262" s="19"/>
      <c r="TI262" s="19"/>
      <c r="TJ262" s="19"/>
      <c r="TK262" s="19"/>
      <c r="TL262" s="19"/>
      <c r="TM262" s="19"/>
      <c r="TN262" s="19"/>
      <c r="TO262" s="19"/>
      <c r="TP262" s="19"/>
      <c r="TQ262" s="19"/>
      <c r="TR262" s="19"/>
      <c r="TS262" s="19"/>
      <c r="TT262" s="19"/>
      <c r="TU262" s="19"/>
      <c r="TV262" s="19"/>
      <c r="TW262" s="19"/>
      <c r="TX262" s="19"/>
      <c r="TY262" s="19"/>
      <c r="TZ262" s="19"/>
      <c r="UA262" s="19"/>
      <c r="UB262" s="19"/>
      <c r="UC262" s="19"/>
      <c r="UD262" s="19"/>
      <c r="UE262" s="19"/>
      <c r="UF262" s="19"/>
      <c r="UG262" s="19"/>
      <c r="UH262" s="19"/>
      <c r="UI262" s="19"/>
      <c r="UJ262" s="19"/>
      <c r="UK262" s="19"/>
      <c r="UL262" s="19"/>
      <c r="UM262" s="19"/>
      <c r="UN262" s="19"/>
      <c r="UO262" s="19"/>
      <c r="UP262" s="19"/>
      <c r="UQ262" s="19"/>
      <c r="UR262" s="19"/>
      <c r="US262" s="19"/>
      <c r="UT262" s="19"/>
      <c r="UU262" s="19"/>
      <c r="UV262" s="19"/>
      <c r="UW262" s="19"/>
      <c r="UX262" s="19"/>
      <c r="UY262" s="19"/>
      <c r="UZ262" s="19"/>
      <c r="VA262" s="19"/>
      <c r="VB262" s="19"/>
      <c r="VC262" s="19"/>
      <c r="VD262" s="19"/>
      <c r="VE262" s="19"/>
      <c r="VF262" s="19"/>
      <c r="VG262" s="19"/>
      <c r="VH262" s="19"/>
      <c r="VI262" s="19"/>
      <c r="VJ262" s="19"/>
      <c r="VK262" s="19"/>
      <c r="VL262" s="19"/>
      <c r="VM262" s="19"/>
      <c r="VN262" s="19"/>
      <c r="VO262" s="19"/>
      <c r="VP262" s="19"/>
      <c r="VQ262" s="19"/>
      <c r="VR262" s="19"/>
      <c r="VS262" s="19"/>
      <c r="VT262" s="19"/>
      <c r="VU262" s="19"/>
      <c r="VV262" s="19"/>
      <c r="VW262" s="19"/>
      <c r="VX262" s="19"/>
      <c r="VY262" s="19"/>
      <c r="VZ262" s="19"/>
      <c r="WA262" s="19"/>
      <c r="WB262" s="19"/>
      <c r="WC262" s="19"/>
      <c r="WD262" s="19"/>
      <c r="WE262" s="19"/>
      <c r="WF262" s="19"/>
      <c r="WG262" s="19"/>
      <c r="WH262" s="19"/>
      <c r="WI262" s="19"/>
      <c r="WJ262" s="19"/>
      <c r="WK262" s="19"/>
      <c r="WL262" s="19"/>
      <c r="WM262" s="19"/>
      <c r="WN262" s="19"/>
      <c r="WO262" s="19"/>
      <c r="WP262" s="19"/>
      <c r="WQ262" s="19"/>
      <c r="WR262" s="19"/>
      <c r="WS262" s="19"/>
      <c r="WT262" s="19"/>
      <c r="WU262" s="19"/>
      <c r="WV262" s="19"/>
      <c r="WW262" s="19"/>
      <c r="WX262" s="19"/>
      <c r="WY262" s="19"/>
      <c r="WZ262" s="19"/>
      <c r="XA262" s="19"/>
      <c r="XB262" s="19"/>
      <c r="XC262" s="19"/>
      <c r="XD262" s="19"/>
      <c r="XE262" s="19"/>
      <c r="XF262" s="19"/>
      <c r="XG262" s="19"/>
      <c r="XH262" s="19"/>
      <c r="XI262" s="19"/>
      <c r="XJ262" s="19"/>
      <c r="XK262" s="19"/>
      <c r="XL262" s="19"/>
      <c r="XM262" s="19"/>
      <c r="XN262" s="19"/>
      <c r="XO262" s="19"/>
      <c r="XP262" s="19"/>
      <c r="XQ262" s="19"/>
      <c r="XR262" s="19"/>
      <c r="XS262" s="19"/>
      <c r="XT262" s="19"/>
      <c r="XU262" s="19"/>
      <c r="XV262" s="19"/>
      <c r="XW262" s="19"/>
      <c r="XX262" s="19"/>
      <c r="XY262" s="19"/>
      <c r="XZ262" s="19"/>
      <c r="YA262" s="19"/>
      <c r="YB262" s="19"/>
      <c r="YC262" s="19"/>
      <c r="YD262" s="19"/>
      <c r="YE262" s="19"/>
      <c r="YF262" s="19"/>
      <c r="YG262" s="19"/>
      <c r="YH262" s="19"/>
      <c r="YI262" s="19"/>
      <c r="YJ262" s="19"/>
      <c r="YK262" s="19"/>
      <c r="YL262" s="19"/>
      <c r="YM262" s="19"/>
      <c r="YN262" s="19"/>
      <c r="YO262" s="19"/>
      <c r="YP262" s="19"/>
      <c r="YQ262" s="19"/>
      <c r="YR262" s="19"/>
      <c r="YS262" s="19"/>
      <c r="YT262" s="19"/>
      <c r="YU262" s="19"/>
      <c r="YV262" s="19"/>
      <c r="YW262" s="19"/>
      <c r="YX262" s="19"/>
      <c r="YY262" s="19"/>
      <c r="YZ262" s="19"/>
      <c r="ZA262" s="19"/>
      <c r="ZB262" s="19"/>
      <c r="ZC262" s="19"/>
      <c r="ZD262" s="19"/>
      <c r="ZE262" s="19"/>
      <c r="ZF262" s="19"/>
      <c r="ZG262" s="19"/>
      <c r="ZH262" s="19"/>
      <c r="ZI262" s="19"/>
      <c r="ZJ262" s="19"/>
      <c r="ZK262" s="19"/>
      <c r="ZL262" s="19"/>
      <c r="ZM262" s="19"/>
      <c r="ZN262" s="19"/>
      <c r="ZO262" s="19"/>
      <c r="ZP262" s="19"/>
      <c r="ZQ262" s="19"/>
      <c r="ZR262" s="19"/>
      <c r="ZS262" s="19"/>
      <c r="ZT262" s="19"/>
      <c r="ZU262" s="19"/>
      <c r="ZV262" s="19"/>
      <c r="ZW262" s="19"/>
      <c r="ZX262" s="19"/>
      <c r="ZY262" s="19"/>
      <c r="ZZ262" s="19"/>
      <c r="AAA262" s="19"/>
      <c r="AAB262" s="19"/>
      <c r="AAC262" s="19"/>
      <c r="AAD262" s="19"/>
      <c r="AAE262" s="19"/>
      <c r="AAF262" s="19"/>
      <c r="AAG262" s="19"/>
      <c r="AAH262" s="19"/>
      <c r="AAI262" s="19"/>
      <c r="AAJ262" s="19"/>
      <c r="AAK262" s="19"/>
      <c r="AAL262" s="19"/>
      <c r="AAM262" s="19"/>
      <c r="AAN262" s="19"/>
      <c r="AAO262" s="19"/>
      <c r="AAP262" s="19"/>
      <c r="AAQ262" s="19"/>
      <c r="AAR262" s="19"/>
      <c r="AAS262" s="19"/>
      <c r="AAT262" s="19"/>
      <c r="AAU262" s="19"/>
      <c r="AAV262" s="19"/>
      <c r="AAW262" s="19"/>
      <c r="AAX262" s="19"/>
      <c r="AAY262" s="19"/>
      <c r="AAZ262" s="19"/>
      <c r="ABA262" s="19"/>
      <c r="ABB262" s="19"/>
    </row>
    <row r="263" spans="1:731" s="2" customFormat="1" ht="21" customHeight="1" x14ac:dyDescent="0.2">
      <c r="A263" s="179" t="s">
        <v>206</v>
      </c>
      <c r="B263" s="179"/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  <c r="IW263" s="19"/>
      <c r="IX263" s="19"/>
      <c r="IY263" s="19"/>
      <c r="IZ263" s="19"/>
      <c r="JA263" s="19"/>
      <c r="JB263" s="19"/>
      <c r="JC263" s="19"/>
      <c r="JD263" s="19"/>
      <c r="JE263" s="19"/>
      <c r="JF263" s="19"/>
      <c r="JG263" s="19"/>
      <c r="JH263" s="19"/>
      <c r="JI263" s="19"/>
      <c r="JJ263" s="19"/>
      <c r="JK263" s="19"/>
      <c r="JL263" s="19"/>
      <c r="JM263" s="19"/>
      <c r="JN263" s="19"/>
      <c r="JO263" s="19"/>
      <c r="JP263" s="19"/>
      <c r="JQ263" s="19"/>
      <c r="JR263" s="19"/>
      <c r="JS263" s="19"/>
      <c r="JT263" s="19"/>
      <c r="JU263" s="19"/>
      <c r="JV263" s="19"/>
      <c r="JW263" s="19"/>
      <c r="JX263" s="19"/>
      <c r="JY263" s="19"/>
      <c r="JZ263" s="19"/>
      <c r="KA263" s="19"/>
      <c r="KB263" s="19"/>
      <c r="KC263" s="19"/>
      <c r="KD263" s="19"/>
      <c r="KE263" s="19"/>
      <c r="KF263" s="19"/>
      <c r="KG263" s="19"/>
      <c r="KH263" s="19"/>
      <c r="KI263" s="19"/>
      <c r="KJ263" s="19"/>
      <c r="KK263" s="19"/>
      <c r="KL263" s="19"/>
      <c r="KM263" s="19"/>
      <c r="KN263" s="19"/>
      <c r="KO263" s="19"/>
      <c r="KP263" s="19"/>
      <c r="KQ263" s="19"/>
      <c r="KR263" s="19"/>
      <c r="KS263" s="19"/>
      <c r="KT263" s="19"/>
      <c r="KU263" s="19"/>
      <c r="KV263" s="19"/>
      <c r="KW263" s="19"/>
      <c r="KX263" s="19"/>
      <c r="KY263" s="19"/>
      <c r="KZ263" s="19"/>
      <c r="LA263" s="19"/>
      <c r="LB263" s="19"/>
      <c r="LC263" s="19"/>
      <c r="LD263" s="19"/>
      <c r="LE263" s="19"/>
      <c r="LF263" s="19"/>
      <c r="LG263" s="19"/>
      <c r="LH263" s="19"/>
      <c r="LI263" s="19"/>
      <c r="LJ263" s="19"/>
      <c r="LK263" s="19"/>
      <c r="LL263" s="19"/>
      <c r="LM263" s="19"/>
      <c r="LN263" s="19"/>
      <c r="LO263" s="19"/>
      <c r="LP263" s="19"/>
      <c r="LQ263" s="19"/>
      <c r="LR263" s="19"/>
      <c r="LS263" s="19"/>
      <c r="LT263" s="19"/>
      <c r="LU263" s="19"/>
      <c r="LV263" s="19"/>
      <c r="LW263" s="19"/>
      <c r="LX263" s="19"/>
      <c r="LY263" s="19"/>
      <c r="LZ263" s="19"/>
      <c r="MA263" s="19"/>
      <c r="MB263" s="19"/>
      <c r="MC263" s="19"/>
      <c r="MD263" s="19"/>
      <c r="ME263" s="19"/>
      <c r="MF263" s="19"/>
      <c r="MG263" s="19"/>
      <c r="MH263" s="19"/>
      <c r="MI263" s="19"/>
      <c r="MJ263" s="19"/>
      <c r="MK263" s="19"/>
      <c r="ML263" s="19"/>
      <c r="MM263" s="19"/>
      <c r="MN263" s="19"/>
      <c r="MO263" s="19"/>
      <c r="MP263" s="19"/>
      <c r="MQ263" s="19"/>
      <c r="MR263" s="19"/>
      <c r="MS263" s="19"/>
      <c r="MT263" s="19"/>
      <c r="MU263" s="19"/>
      <c r="MV263" s="19"/>
      <c r="MW263" s="19"/>
      <c r="MX263" s="19"/>
      <c r="MY263" s="19"/>
      <c r="MZ263" s="19"/>
      <c r="NA263" s="19"/>
      <c r="NB263" s="19"/>
      <c r="NC263" s="19"/>
      <c r="ND263" s="19"/>
      <c r="NE263" s="19"/>
      <c r="NF263" s="19"/>
      <c r="NG263" s="19"/>
      <c r="NH263" s="19"/>
      <c r="NI263" s="19"/>
      <c r="NJ263" s="19"/>
      <c r="NK263" s="19"/>
      <c r="NL263" s="19"/>
      <c r="NM263" s="19"/>
      <c r="NN263" s="19"/>
      <c r="NO263" s="19"/>
      <c r="NP263" s="19"/>
      <c r="NQ263" s="19"/>
      <c r="NR263" s="19"/>
      <c r="NS263" s="19"/>
      <c r="NT263" s="19"/>
      <c r="NU263" s="19"/>
      <c r="NV263" s="19"/>
      <c r="NW263" s="19"/>
      <c r="NX263" s="19"/>
      <c r="NY263" s="19"/>
      <c r="NZ263" s="19"/>
      <c r="OA263" s="19"/>
      <c r="OB263" s="19"/>
      <c r="OC263" s="19"/>
      <c r="OD263" s="19"/>
      <c r="OE263" s="19"/>
      <c r="OF263" s="19"/>
      <c r="OG263" s="19"/>
      <c r="OH263" s="19"/>
      <c r="OI263" s="19"/>
      <c r="OJ263" s="19"/>
      <c r="OK263" s="19"/>
      <c r="OL263" s="19"/>
      <c r="OM263" s="19"/>
      <c r="ON263" s="19"/>
      <c r="OO263" s="19"/>
      <c r="OP263" s="19"/>
      <c r="OQ263" s="19"/>
      <c r="OR263" s="19"/>
      <c r="OS263" s="19"/>
      <c r="OT263" s="19"/>
      <c r="OU263" s="19"/>
      <c r="OV263" s="19"/>
      <c r="OW263" s="19"/>
      <c r="OX263" s="19"/>
      <c r="OY263" s="19"/>
      <c r="OZ263" s="19"/>
      <c r="PA263" s="19"/>
      <c r="PB263" s="19"/>
      <c r="PC263" s="19"/>
      <c r="PD263" s="19"/>
      <c r="PE263" s="19"/>
      <c r="PF263" s="19"/>
      <c r="PG263" s="19"/>
      <c r="PH263" s="19"/>
      <c r="PI263" s="19"/>
      <c r="PJ263" s="19"/>
      <c r="PK263" s="19"/>
      <c r="PL263" s="19"/>
      <c r="PM263" s="19"/>
      <c r="PN263" s="19"/>
      <c r="PO263" s="19"/>
      <c r="PP263" s="19"/>
      <c r="PQ263" s="19"/>
      <c r="PR263" s="19"/>
      <c r="PS263" s="19"/>
      <c r="PT263" s="19"/>
      <c r="PU263" s="19"/>
      <c r="PV263" s="19"/>
      <c r="PW263" s="19"/>
      <c r="PX263" s="19"/>
      <c r="PY263" s="19"/>
      <c r="PZ263" s="19"/>
      <c r="QA263" s="19"/>
      <c r="QB263" s="19"/>
      <c r="QC263" s="19"/>
      <c r="QD263" s="19"/>
      <c r="QE263" s="19"/>
      <c r="QF263" s="19"/>
      <c r="QG263" s="19"/>
      <c r="QH263" s="19"/>
      <c r="QI263" s="19"/>
      <c r="QJ263" s="19"/>
      <c r="QK263" s="19"/>
      <c r="QL263" s="19"/>
      <c r="QM263" s="19"/>
      <c r="QN263" s="19"/>
      <c r="QO263" s="19"/>
      <c r="QP263" s="19"/>
      <c r="QQ263" s="19"/>
      <c r="QR263" s="19"/>
      <c r="QS263" s="19"/>
      <c r="QT263" s="19"/>
      <c r="QU263" s="19"/>
      <c r="QV263" s="19"/>
      <c r="QW263" s="19"/>
      <c r="QX263" s="19"/>
      <c r="QY263" s="19"/>
      <c r="QZ263" s="19"/>
      <c r="RA263" s="19"/>
      <c r="RB263" s="19"/>
      <c r="RC263" s="19"/>
      <c r="RD263" s="19"/>
      <c r="RE263" s="19"/>
      <c r="RF263" s="19"/>
      <c r="RG263" s="19"/>
      <c r="RH263" s="19"/>
      <c r="RI263" s="19"/>
      <c r="RJ263" s="19"/>
      <c r="RK263" s="19"/>
      <c r="RL263" s="19"/>
      <c r="RM263" s="19"/>
      <c r="RN263" s="19"/>
      <c r="RO263" s="19"/>
      <c r="RP263" s="19"/>
      <c r="RQ263" s="19"/>
      <c r="RR263" s="19"/>
      <c r="RS263" s="19"/>
      <c r="RT263" s="19"/>
      <c r="RU263" s="19"/>
      <c r="RV263" s="19"/>
      <c r="RW263" s="19"/>
      <c r="RX263" s="19"/>
      <c r="RY263" s="19"/>
      <c r="RZ263" s="19"/>
      <c r="SA263" s="19"/>
      <c r="SB263" s="19"/>
      <c r="SC263" s="19"/>
      <c r="SD263" s="19"/>
      <c r="SE263" s="19"/>
      <c r="SF263" s="19"/>
      <c r="SG263" s="19"/>
      <c r="SH263" s="19"/>
      <c r="SI263" s="19"/>
      <c r="SJ263" s="19"/>
      <c r="SK263" s="19"/>
      <c r="SL263" s="19"/>
      <c r="SM263" s="19"/>
      <c r="SN263" s="19"/>
      <c r="SO263" s="19"/>
      <c r="SP263" s="19"/>
      <c r="SQ263" s="19"/>
      <c r="SR263" s="19"/>
      <c r="SS263" s="19"/>
      <c r="ST263" s="19"/>
      <c r="SU263" s="19"/>
      <c r="SV263" s="19"/>
      <c r="SW263" s="19"/>
      <c r="SX263" s="19"/>
      <c r="SY263" s="19"/>
      <c r="SZ263" s="19"/>
      <c r="TA263" s="19"/>
      <c r="TB263" s="19"/>
      <c r="TC263" s="19"/>
      <c r="TD263" s="19"/>
      <c r="TE263" s="19"/>
      <c r="TF263" s="19"/>
      <c r="TG263" s="19"/>
      <c r="TH263" s="19"/>
      <c r="TI263" s="19"/>
      <c r="TJ263" s="19"/>
      <c r="TK263" s="19"/>
      <c r="TL263" s="19"/>
      <c r="TM263" s="19"/>
      <c r="TN263" s="19"/>
      <c r="TO263" s="19"/>
      <c r="TP263" s="19"/>
      <c r="TQ263" s="19"/>
      <c r="TR263" s="19"/>
      <c r="TS263" s="19"/>
      <c r="TT263" s="19"/>
      <c r="TU263" s="19"/>
      <c r="TV263" s="19"/>
      <c r="TW263" s="19"/>
      <c r="TX263" s="19"/>
      <c r="TY263" s="19"/>
      <c r="TZ263" s="19"/>
      <c r="UA263" s="19"/>
      <c r="UB263" s="19"/>
      <c r="UC263" s="19"/>
      <c r="UD263" s="19"/>
      <c r="UE263" s="19"/>
      <c r="UF263" s="19"/>
      <c r="UG263" s="19"/>
      <c r="UH263" s="19"/>
      <c r="UI263" s="19"/>
      <c r="UJ263" s="19"/>
      <c r="UK263" s="19"/>
      <c r="UL263" s="19"/>
      <c r="UM263" s="19"/>
      <c r="UN263" s="19"/>
      <c r="UO263" s="19"/>
      <c r="UP263" s="19"/>
      <c r="UQ263" s="19"/>
      <c r="UR263" s="19"/>
      <c r="US263" s="19"/>
      <c r="UT263" s="19"/>
      <c r="UU263" s="19"/>
      <c r="UV263" s="19"/>
      <c r="UW263" s="19"/>
      <c r="UX263" s="19"/>
      <c r="UY263" s="19"/>
      <c r="UZ263" s="19"/>
      <c r="VA263" s="19"/>
      <c r="VB263" s="19"/>
      <c r="VC263" s="19"/>
      <c r="VD263" s="19"/>
      <c r="VE263" s="19"/>
      <c r="VF263" s="19"/>
      <c r="VG263" s="19"/>
      <c r="VH263" s="19"/>
      <c r="VI263" s="19"/>
      <c r="VJ263" s="19"/>
      <c r="VK263" s="19"/>
      <c r="VL263" s="19"/>
      <c r="VM263" s="19"/>
      <c r="VN263" s="19"/>
      <c r="VO263" s="19"/>
      <c r="VP263" s="19"/>
      <c r="VQ263" s="19"/>
      <c r="VR263" s="19"/>
      <c r="VS263" s="19"/>
      <c r="VT263" s="19"/>
      <c r="VU263" s="19"/>
      <c r="VV263" s="19"/>
      <c r="VW263" s="19"/>
      <c r="VX263" s="19"/>
      <c r="VY263" s="19"/>
      <c r="VZ263" s="19"/>
      <c r="WA263" s="19"/>
      <c r="WB263" s="19"/>
      <c r="WC263" s="19"/>
      <c r="WD263" s="19"/>
      <c r="WE263" s="19"/>
      <c r="WF263" s="19"/>
      <c r="WG263" s="19"/>
      <c r="WH263" s="19"/>
      <c r="WI263" s="19"/>
      <c r="WJ263" s="19"/>
      <c r="WK263" s="19"/>
      <c r="WL263" s="19"/>
      <c r="WM263" s="19"/>
      <c r="WN263" s="19"/>
      <c r="WO263" s="19"/>
      <c r="WP263" s="19"/>
      <c r="WQ263" s="19"/>
      <c r="WR263" s="19"/>
      <c r="WS263" s="19"/>
      <c r="WT263" s="19"/>
      <c r="WU263" s="19"/>
      <c r="WV263" s="19"/>
      <c r="WW263" s="19"/>
      <c r="WX263" s="19"/>
      <c r="WY263" s="19"/>
      <c r="WZ263" s="19"/>
      <c r="XA263" s="19"/>
      <c r="XB263" s="19"/>
      <c r="XC263" s="19"/>
      <c r="XD263" s="19"/>
      <c r="XE263" s="19"/>
      <c r="XF263" s="19"/>
      <c r="XG263" s="19"/>
      <c r="XH263" s="19"/>
      <c r="XI263" s="19"/>
      <c r="XJ263" s="19"/>
      <c r="XK263" s="19"/>
      <c r="XL263" s="19"/>
      <c r="XM263" s="19"/>
      <c r="XN263" s="19"/>
      <c r="XO263" s="19"/>
      <c r="XP263" s="19"/>
      <c r="XQ263" s="19"/>
      <c r="XR263" s="19"/>
      <c r="XS263" s="19"/>
      <c r="XT263" s="19"/>
      <c r="XU263" s="19"/>
      <c r="XV263" s="19"/>
      <c r="XW263" s="19"/>
      <c r="XX263" s="19"/>
      <c r="XY263" s="19"/>
      <c r="XZ263" s="19"/>
      <c r="YA263" s="19"/>
      <c r="YB263" s="19"/>
      <c r="YC263" s="19"/>
      <c r="YD263" s="19"/>
      <c r="YE263" s="19"/>
      <c r="YF263" s="19"/>
      <c r="YG263" s="19"/>
      <c r="YH263" s="19"/>
      <c r="YI263" s="19"/>
      <c r="YJ263" s="19"/>
      <c r="YK263" s="19"/>
      <c r="YL263" s="19"/>
      <c r="YM263" s="19"/>
      <c r="YN263" s="19"/>
      <c r="YO263" s="19"/>
      <c r="YP263" s="19"/>
      <c r="YQ263" s="19"/>
      <c r="YR263" s="19"/>
      <c r="YS263" s="19"/>
      <c r="YT263" s="19"/>
      <c r="YU263" s="19"/>
      <c r="YV263" s="19"/>
      <c r="YW263" s="19"/>
      <c r="YX263" s="19"/>
      <c r="YY263" s="19"/>
      <c r="YZ263" s="19"/>
      <c r="ZA263" s="19"/>
      <c r="ZB263" s="19"/>
      <c r="ZC263" s="19"/>
      <c r="ZD263" s="19"/>
      <c r="ZE263" s="19"/>
      <c r="ZF263" s="19"/>
      <c r="ZG263" s="19"/>
      <c r="ZH263" s="19"/>
      <c r="ZI263" s="19"/>
      <c r="ZJ263" s="19"/>
      <c r="ZK263" s="19"/>
      <c r="ZL263" s="19"/>
      <c r="ZM263" s="19"/>
      <c r="ZN263" s="19"/>
      <c r="ZO263" s="19"/>
      <c r="ZP263" s="19"/>
      <c r="ZQ263" s="19"/>
      <c r="ZR263" s="19"/>
      <c r="ZS263" s="19"/>
      <c r="ZT263" s="19"/>
      <c r="ZU263" s="19"/>
      <c r="ZV263" s="19"/>
      <c r="ZW263" s="19"/>
      <c r="ZX263" s="19"/>
      <c r="ZY263" s="19"/>
      <c r="ZZ263" s="19"/>
      <c r="AAA263" s="19"/>
      <c r="AAB263" s="19"/>
      <c r="AAC263" s="19"/>
      <c r="AAD263" s="19"/>
      <c r="AAE263" s="19"/>
      <c r="AAF263" s="19"/>
      <c r="AAG263" s="19"/>
      <c r="AAH263" s="19"/>
      <c r="AAI263" s="19"/>
      <c r="AAJ263" s="19"/>
      <c r="AAK263" s="19"/>
      <c r="AAL263" s="19"/>
      <c r="AAM263" s="19"/>
      <c r="AAN263" s="19"/>
      <c r="AAO263" s="19"/>
      <c r="AAP263" s="19"/>
      <c r="AAQ263" s="19"/>
      <c r="AAR263" s="19"/>
      <c r="AAS263" s="19"/>
      <c r="AAT263" s="19"/>
      <c r="AAU263" s="19"/>
      <c r="AAV263" s="19"/>
      <c r="AAW263" s="19"/>
      <c r="AAX263" s="19"/>
      <c r="AAY263" s="19"/>
      <c r="AAZ263" s="19"/>
      <c r="ABA263" s="19"/>
      <c r="ABB263" s="19"/>
      <c r="ABC263" s="18"/>
    </row>
    <row r="264" spans="1:731" s="2" customFormat="1" ht="15.75" customHeight="1" x14ac:dyDescent="0.2">
      <c r="A264" s="178" t="s">
        <v>207</v>
      </c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  <c r="N264" s="178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  <c r="IW264" s="19"/>
      <c r="IX264" s="19"/>
      <c r="IY264" s="19"/>
      <c r="IZ264" s="19"/>
      <c r="JA264" s="19"/>
      <c r="JB264" s="19"/>
      <c r="JC264" s="19"/>
      <c r="JD264" s="19"/>
      <c r="JE264" s="19"/>
      <c r="JF264" s="19"/>
      <c r="JG264" s="19"/>
      <c r="JH264" s="19"/>
      <c r="JI264" s="19"/>
      <c r="JJ264" s="19"/>
      <c r="JK264" s="19"/>
      <c r="JL264" s="19"/>
      <c r="JM264" s="19"/>
      <c r="JN264" s="19"/>
      <c r="JO264" s="19"/>
      <c r="JP264" s="19"/>
      <c r="JQ264" s="19"/>
      <c r="JR264" s="19"/>
      <c r="JS264" s="19"/>
      <c r="JT264" s="19"/>
      <c r="JU264" s="19"/>
      <c r="JV264" s="19"/>
      <c r="JW264" s="19"/>
      <c r="JX264" s="19"/>
      <c r="JY264" s="19"/>
      <c r="JZ264" s="19"/>
      <c r="KA264" s="19"/>
      <c r="KB264" s="19"/>
      <c r="KC264" s="19"/>
      <c r="KD264" s="19"/>
      <c r="KE264" s="19"/>
      <c r="KF264" s="19"/>
      <c r="KG264" s="19"/>
      <c r="KH264" s="19"/>
      <c r="KI264" s="19"/>
      <c r="KJ264" s="19"/>
      <c r="KK264" s="19"/>
      <c r="KL264" s="19"/>
      <c r="KM264" s="19"/>
      <c r="KN264" s="19"/>
      <c r="KO264" s="19"/>
      <c r="KP264" s="19"/>
      <c r="KQ264" s="19"/>
      <c r="KR264" s="19"/>
      <c r="KS264" s="19"/>
      <c r="KT264" s="19"/>
      <c r="KU264" s="19"/>
      <c r="KV264" s="19"/>
      <c r="KW264" s="19"/>
      <c r="KX264" s="19"/>
      <c r="KY264" s="19"/>
      <c r="KZ264" s="19"/>
      <c r="LA264" s="19"/>
      <c r="LB264" s="19"/>
      <c r="LC264" s="19"/>
      <c r="LD264" s="19"/>
      <c r="LE264" s="19"/>
      <c r="LF264" s="19"/>
      <c r="LG264" s="19"/>
      <c r="LH264" s="19"/>
      <c r="LI264" s="19"/>
      <c r="LJ264" s="19"/>
      <c r="LK264" s="19"/>
      <c r="LL264" s="19"/>
      <c r="LM264" s="19"/>
      <c r="LN264" s="19"/>
      <c r="LO264" s="19"/>
      <c r="LP264" s="19"/>
      <c r="LQ264" s="19"/>
      <c r="LR264" s="19"/>
      <c r="LS264" s="19"/>
      <c r="LT264" s="19"/>
      <c r="LU264" s="19"/>
      <c r="LV264" s="19"/>
      <c r="LW264" s="19"/>
      <c r="LX264" s="19"/>
      <c r="LY264" s="19"/>
      <c r="LZ264" s="19"/>
      <c r="MA264" s="19"/>
      <c r="MB264" s="19"/>
      <c r="MC264" s="19"/>
      <c r="MD264" s="19"/>
      <c r="ME264" s="19"/>
      <c r="MF264" s="19"/>
      <c r="MG264" s="19"/>
      <c r="MH264" s="19"/>
      <c r="MI264" s="19"/>
      <c r="MJ264" s="19"/>
      <c r="MK264" s="19"/>
      <c r="ML264" s="19"/>
      <c r="MM264" s="19"/>
      <c r="MN264" s="19"/>
      <c r="MO264" s="19"/>
      <c r="MP264" s="19"/>
      <c r="MQ264" s="19"/>
      <c r="MR264" s="19"/>
      <c r="MS264" s="19"/>
      <c r="MT264" s="19"/>
      <c r="MU264" s="19"/>
      <c r="MV264" s="19"/>
      <c r="MW264" s="19"/>
      <c r="MX264" s="19"/>
      <c r="MY264" s="19"/>
      <c r="MZ264" s="19"/>
      <c r="NA264" s="19"/>
      <c r="NB264" s="19"/>
      <c r="NC264" s="19"/>
      <c r="ND264" s="19"/>
      <c r="NE264" s="19"/>
      <c r="NF264" s="19"/>
      <c r="NG264" s="19"/>
      <c r="NH264" s="19"/>
      <c r="NI264" s="19"/>
      <c r="NJ264" s="19"/>
      <c r="NK264" s="19"/>
      <c r="NL264" s="19"/>
      <c r="NM264" s="19"/>
      <c r="NN264" s="19"/>
      <c r="NO264" s="19"/>
      <c r="NP264" s="19"/>
      <c r="NQ264" s="19"/>
      <c r="NR264" s="19"/>
      <c r="NS264" s="19"/>
      <c r="NT264" s="19"/>
      <c r="NU264" s="19"/>
      <c r="NV264" s="19"/>
      <c r="NW264" s="19"/>
      <c r="NX264" s="19"/>
      <c r="NY264" s="19"/>
      <c r="NZ264" s="19"/>
      <c r="OA264" s="19"/>
      <c r="OB264" s="19"/>
      <c r="OC264" s="19"/>
      <c r="OD264" s="19"/>
      <c r="OE264" s="19"/>
      <c r="OF264" s="19"/>
      <c r="OG264" s="19"/>
      <c r="OH264" s="19"/>
      <c r="OI264" s="19"/>
      <c r="OJ264" s="19"/>
      <c r="OK264" s="19"/>
      <c r="OL264" s="19"/>
      <c r="OM264" s="19"/>
      <c r="ON264" s="19"/>
      <c r="OO264" s="19"/>
      <c r="OP264" s="19"/>
      <c r="OQ264" s="19"/>
      <c r="OR264" s="19"/>
      <c r="OS264" s="19"/>
      <c r="OT264" s="19"/>
      <c r="OU264" s="19"/>
      <c r="OV264" s="19"/>
      <c r="OW264" s="19"/>
      <c r="OX264" s="19"/>
      <c r="OY264" s="19"/>
      <c r="OZ264" s="19"/>
      <c r="PA264" s="19"/>
      <c r="PB264" s="19"/>
      <c r="PC264" s="19"/>
      <c r="PD264" s="19"/>
      <c r="PE264" s="19"/>
      <c r="PF264" s="19"/>
      <c r="PG264" s="19"/>
      <c r="PH264" s="19"/>
      <c r="PI264" s="19"/>
      <c r="PJ264" s="19"/>
      <c r="PK264" s="19"/>
      <c r="PL264" s="19"/>
      <c r="PM264" s="19"/>
      <c r="PN264" s="19"/>
      <c r="PO264" s="19"/>
      <c r="PP264" s="19"/>
      <c r="PQ264" s="19"/>
      <c r="PR264" s="19"/>
      <c r="PS264" s="19"/>
      <c r="PT264" s="19"/>
      <c r="PU264" s="19"/>
      <c r="PV264" s="19"/>
      <c r="PW264" s="19"/>
      <c r="PX264" s="19"/>
      <c r="PY264" s="19"/>
      <c r="PZ264" s="19"/>
      <c r="QA264" s="19"/>
      <c r="QB264" s="19"/>
      <c r="QC264" s="19"/>
      <c r="QD264" s="19"/>
      <c r="QE264" s="19"/>
      <c r="QF264" s="19"/>
      <c r="QG264" s="19"/>
      <c r="QH264" s="19"/>
      <c r="QI264" s="19"/>
      <c r="QJ264" s="19"/>
      <c r="QK264" s="19"/>
      <c r="QL264" s="19"/>
      <c r="QM264" s="19"/>
      <c r="QN264" s="19"/>
      <c r="QO264" s="19"/>
      <c r="QP264" s="19"/>
      <c r="QQ264" s="19"/>
      <c r="QR264" s="19"/>
      <c r="QS264" s="19"/>
      <c r="QT264" s="19"/>
      <c r="QU264" s="19"/>
      <c r="QV264" s="19"/>
      <c r="QW264" s="19"/>
      <c r="QX264" s="19"/>
      <c r="QY264" s="19"/>
      <c r="QZ264" s="19"/>
      <c r="RA264" s="19"/>
      <c r="RB264" s="19"/>
      <c r="RC264" s="19"/>
      <c r="RD264" s="19"/>
      <c r="RE264" s="19"/>
      <c r="RF264" s="19"/>
      <c r="RG264" s="19"/>
      <c r="RH264" s="19"/>
      <c r="RI264" s="19"/>
      <c r="RJ264" s="19"/>
      <c r="RK264" s="19"/>
      <c r="RL264" s="19"/>
      <c r="RM264" s="19"/>
      <c r="RN264" s="19"/>
      <c r="RO264" s="19"/>
      <c r="RP264" s="19"/>
      <c r="RQ264" s="19"/>
      <c r="RR264" s="19"/>
      <c r="RS264" s="19"/>
      <c r="RT264" s="19"/>
      <c r="RU264" s="19"/>
      <c r="RV264" s="19"/>
      <c r="RW264" s="19"/>
      <c r="RX264" s="19"/>
      <c r="RY264" s="19"/>
      <c r="RZ264" s="19"/>
      <c r="SA264" s="19"/>
      <c r="SB264" s="19"/>
      <c r="SC264" s="19"/>
      <c r="SD264" s="19"/>
      <c r="SE264" s="19"/>
      <c r="SF264" s="19"/>
      <c r="SG264" s="19"/>
      <c r="SH264" s="19"/>
      <c r="SI264" s="19"/>
      <c r="SJ264" s="19"/>
      <c r="SK264" s="19"/>
      <c r="SL264" s="19"/>
      <c r="SM264" s="19"/>
      <c r="SN264" s="19"/>
      <c r="SO264" s="19"/>
      <c r="SP264" s="19"/>
      <c r="SQ264" s="19"/>
      <c r="SR264" s="19"/>
      <c r="SS264" s="19"/>
      <c r="ST264" s="19"/>
      <c r="SU264" s="19"/>
      <c r="SV264" s="19"/>
      <c r="SW264" s="19"/>
      <c r="SX264" s="19"/>
      <c r="SY264" s="19"/>
      <c r="SZ264" s="19"/>
      <c r="TA264" s="19"/>
      <c r="TB264" s="19"/>
      <c r="TC264" s="19"/>
      <c r="TD264" s="19"/>
      <c r="TE264" s="19"/>
      <c r="TF264" s="19"/>
      <c r="TG264" s="19"/>
      <c r="TH264" s="19"/>
      <c r="TI264" s="19"/>
      <c r="TJ264" s="19"/>
      <c r="TK264" s="19"/>
      <c r="TL264" s="19"/>
      <c r="TM264" s="19"/>
      <c r="TN264" s="19"/>
      <c r="TO264" s="19"/>
      <c r="TP264" s="19"/>
      <c r="TQ264" s="19"/>
      <c r="TR264" s="19"/>
      <c r="TS264" s="19"/>
      <c r="TT264" s="19"/>
      <c r="TU264" s="19"/>
      <c r="TV264" s="19"/>
      <c r="TW264" s="19"/>
      <c r="TX264" s="19"/>
      <c r="TY264" s="19"/>
      <c r="TZ264" s="19"/>
      <c r="UA264" s="19"/>
      <c r="UB264" s="19"/>
      <c r="UC264" s="19"/>
      <c r="UD264" s="19"/>
      <c r="UE264" s="19"/>
      <c r="UF264" s="19"/>
      <c r="UG264" s="19"/>
      <c r="UH264" s="19"/>
      <c r="UI264" s="19"/>
      <c r="UJ264" s="19"/>
      <c r="UK264" s="19"/>
      <c r="UL264" s="19"/>
      <c r="UM264" s="19"/>
      <c r="UN264" s="19"/>
      <c r="UO264" s="19"/>
      <c r="UP264" s="19"/>
      <c r="UQ264" s="19"/>
      <c r="UR264" s="19"/>
      <c r="US264" s="19"/>
      <c r="UT264" s="19"/>
      <c r="UU264" s="19"/>
      <c r="UV264" s="19"/>
      <c r="UW264" s="19"/>
      <c r="UX264" s="19"/>
      <c r="UY264" s="19"/>
      <c r="UZ264" s="19"/>
      <c r="VA264" s="19"/>
      <c r="VB264" s="19"/>
      <c r="VC264" s="19"/>
      <c r="VD264" s="19"/>
      <c r="VE264" s="19"/>
      <c r="VF264" s="19"/>
      <c r="VG264" s="19"/>
      <c r="VH264" s="19"/>
      <c r="VI264" s="19"/>
      <c r="VJ264" s="19"/>
      <c r="VK264" s="19"/>
      <c r="VL264" s="19"/>
      <c r="VM264" s="19"/>
      <c r="VN264" s="19"/>
      <c r="VO264" s="19"/>
      <c r="VP264" s="19"/>
      <c r="VQ264" s="19"/>
      <c r="VR264" s="19"/>
      <c r="VS264" s="19"/>
      <c r="VT264" s="19"/>
      <c r="VU264" s="19"/>
      <c r="VV264" s="19"/>
      <c r="VW264" s="19"/>
      <c r="VX264" s="19"/>
      <c r="VY264" s="19"/>
      <c r="VZ264" s="19"/>
      <c r="WA264" s="19"/>
      <c r="WB264" s="19"/>
      <c r="WC264" s="19"/>
      <c r="WD264" s="19"/>
      <c r="WE264" s="19"/>
      <c r="WF264" s="19"/>
      <c r="WG264" s="19"/>
      <c r="WH264" s="19"/>
      <c r="WI264" s="19"/>
      <c r="WJ264" s="19"/>
      <c r="WK264" s="19"/>
      <c r="WL264" s="19"/>
      <c r="WM264" s="19"/>
      <c r="WN264" s="19"/>
      <c r="WO264" s="19"/>
      <c r="WP264" s="19"/>
      <c r="WQ264" s="19"/>
      <c r="WR264" s="19"/>
      <c r="WS264" s="19"/>
      <c r="WT264" s="19"/>
      <c r="WU264" s="19"/>
      <c r="WV264" s="19"/>
      <c r="WW264" s="19"/>
      <c r="WX264" s="19"/>
      <c r="WY264" s="19"/>
      <c r="WZ264" s="19"/>
      <c r="XA264" s="19"/>
      <c r="XB264" s="19"/>
      <c r="XC264" s="19"/>
      <c r="XD264" s="19"/>
      <c r="XE264" s="19"/>
      <c r="XF264" s="19"/>
      <c r="XG264" s="19"/>
      <c r="XH264" s="19"/>
      <c r="XI264" s="19"/>
      <c r="XJ264" s="19"/>
      <c r="XK264" s="19"/>
      <c r="XL264" s="19"/>
      <c r="XM264" s="19"/>
      <c r="XN264" s="19"/>
      <c r="XO264" s="19"/>
      <c r="XP264" s="19"/>
      <c r="XQ264" s="19"/>
      <c r="XR264" s="19"/>
      <c r="XS264" s="19"/>
      <c r="XT264" s="19"/>
      <c r="XU264" s="19"/>
      <c r="XV264" s="19"/>
      <c r="XW264" s="19"/>
      <c r="XX264" s="19"/>
      <c r="XY264" s="19"/>
      <c r="XZ264" s="19"/>
      <c r="YA264" s="19"/>
      <c r="YB264" s="19"/>
      <c r="YC264" s="19"/>
      <c r="YD264" s="19"/>
      <c r="YE264" s="19"/>
      <c r="YF264" s="19"/>
      <c r="YG264" s="19"/>
      <c r="YH264" s="19"/>
      <c r="YI264" s="19"/>
      <c r="YJ264" s="19"/>
      <c r="YK264" s="19"/>
      <c r="YL264" s="19"/>
      <c r="YM264" s="19"/>
      <c r="YN264" s="19"/>
      <c r="YO264" s="19"/>
      <c r="YP264" s="19"/>
      <c r="YQ264" s="19"/>
      <c r="YR264" s="19"/>
      <c r="YS264" s="19"/>
      <c r="YT264" s="19"/>
      <c r="YU264" s="19"/>
      <c r="YV264" s="19"/>
      <c r="YW264" s="19"/>
      <c r="YX264" s="19"/>
      <c r="YY264" s="19"/>
      <c r="YZ264" s="19"/>
      <c r="ZA264" s="19"/>
      <c r="ZB264" s="19"/>
      <c r="ZC264" s="19"/>
      <c r="ZD264" s="19"/>
      <c r="ZE264" s="19"/>
      <c r="ZF264" s="19"/>
      <c r="ZG264" s="19"/>
      <c r="ZH264" s="19"/>
      <c r="ZI264" s="19"/>
      <c r="ZJ264" s="19"/>
      <c r="ZK264" s="19"/>
      <c r="ZL264" s="19"/>
      <c r="ZM264" s="19"/>
      <c r="ZN264" s="19"/>
      <c r="ZO264" s="19"/>
      <c r="ZP264" s="19"/>
      <c r="ZQ264" s="19"/>
      <c r="ZR264" s="19"/>
      <c r="ZS264" s="19"/>
      <c r="ZT264" s="19"/>
      <c r="ZU264" s="19"/>
      <c r="ZV264" s="19"/>
      <c r="ZW264" s="19"/>
      <c r="ZX264" s="19"/>
      <c r="ZY264" s="19"/>
      <c r="ZZ264" s="19"/>
      <c r="AAA264" s="19"/>
      <c r="AAB264" s="19"/>
      <c r="AAC264" s="19"/>
      <c r="AAD264" s="19"/>
      <c r="AAE264" s="19"/>
      <c r="AAF264" s="19"/>
      <c r="AAG264" s="19"/>
      <c r="AAH264" s="19"/>
      <c r="AAI264" s="19"/>
      <c r="AAJ264" s="19"/>
      <c r="AAK264" s="19"/>
      <c r="AAL264" s="19"/>
      <c r="AAM264" s="19"/>
      <c r="AAN264" s="19"/>
      <c r="AAO264" s="19"/>
      <c r="AAP264" s="19"/>
      <c r="AAQ264" s="19"/>
      <c r="AAR264" s="19"/>
      <c r="AAS264" s="19"/>
      <c r="AAT264" s="19"/>
      <c r="AAU264" s="19"/>
      <c r="AAV264" s="19"/>
      <c r="AAW264" s="19"/>
      <c r="AAX264" s="19"/>
      <c r="AAY264" s="19"/>
      <c r="AAZ264" s="19"/>
      <c r="ABA264" s="19"/>
      <c r="ABB264" s="19"/>
      <c r="ABC264" s="18"/>
    </row>
    <row r="265" spans="1:731" s="2" customFormat="1" ht="51.75" customHeight="1" x14ac:dyDescent="0.2">
      <c r="A265" s="178" t="s">
        <v>208</v>
      </c>
      <c r="B265" s="178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  <c r="N265" s="178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  <c r="IW265" s="19"/>
      <c r="IX265" s="19"/>
      <c r="IY265" s="19"/>
      <c r="IZ265" s="19"/>
      <c r="JA265" s="19"/>
      <c r="JB265" s="19"/>
      <c r="JC265" s="19"/>
      <c r="JD265" s="19"/>
      <c r="JE265" s="19"/>
      <c r="JF265" s="19"/>
      <c r="JG265" s="19"/>
      <c r="JH265" s="19"/>
      <c r="JI265" s="19"/>
      <c r="JJ265" s="19"/>
      <c r="JK265" s="19"/>
      <c r="JL265" s="19"/>
      <c r="JM265" s="19"/>
      <c r="JN265" s="19"/>
      <c r="JO265" s="19"/>
      <c r="JP265" s="19"/>
      <c r="JQ265" s="19"/>
      <c r="JR265" s="19"/>
      <c r="JS265" s="19"/>
      <c r="JT265" s="19"/>
      <c r="JU265" s="19"/>
      <c r="JV265" s="19"/>
      <c r="JW265" s="19"/>
      <c r="JX265" s="19"/>
      <c r="JY265" s="19"/>
      <c r="JZ265" s="19"/>
      <c r="KA265" s="19"/>
      <c r="KB265" s="19"/>
      <c r="KC265" s="19"/>
      <c r="KD265" s="19"/>
      <c r="KE265" s="19"/>
      <c r="KF265" s="19"/>
      <c r="KG265" s="19"/>
      <c r="KH265" s="19"/>
      <c r="KI265" s="19"/>
      <c r="KJ265" s="19"/>
      <c r="KK265" s="19"/>
      <c r="KL265" s="19"/>
      <c r="KM265" s="19"/>
      <c r="KN265" s="19"/>
      <c r="KO265" s="19"/>
      <c r="KP265" s="19"/>
      <c r="KQ265" s="19"/>
      <c r="KR265" s="19"/>
      <c r="KS265" s="19"/>
      <c r="KT265" s="19"/>
      <c r="KU265" s="19"/>
      <c r="KV265" s="19"/>
      <c r="KW265" s="19"/>
      <c r="KX265" s="19"/>
      <c r="KY265" s="19"/>
      <c r="KZ265" s="19"/>
      <c r="LA265" s="19"/>
      <c r="LB265" s="19"/>
      <c r="LC265" s="19"/>
      <c r="LD265" s="19"/>
      <c r="LE265" s="19"/>
      <c r="LF265" s="19"/>
      <c r="LG265" s="19"/>
      <c r="LH265" s="19"/>
      <c r="LI265" s="19"/>
      <c r="LJ265" s="19"/>
      <c r="LK265" s="19"/>
      <c r="LL265" s="19"/>
      <c r="LM265" s="19"/>
      <c r="LN265" s="19"/>
      <c r="LO265" s="19"/>
      <c r="LP265" s="19"/>
      <c r="LQ265" s="19"/>
      <c r="LR265" s="19"/>
      <c r="LS265" s="19"/>
      <c r="LT265" s="19"/>
      <c r="LU265" s="19"/>
      <c r="LV265" s="19"/>
      <c r="LW265" s="19"/>
      <c r="LX265" s="19"/>
      <c r="LY265" s="19"/>
      <c r="LZ265" s="19"/>
      <c r="MA265" s="19"/>
      <c r="MB265" s="19"/>
      <c r="MC265" s="19"/>
      <c r="MD265" s="19"/>
      <c r="ME265" s="19"/>
      <c r="MF265" s="19"/>
      <c r="MG265" s="19"/>
      <c r="MH265" s="19"/>
      <c r="MI265" s="19"/>
      <c r="MJ265" s="19"/>
      <c r="MK265" s="19"/>
      <c r="ML265" s="19"/>
      <c r="MM265" s="19"/>
      <c r="MN265" s="19"/>
      <c r="MO265" s="19"/>
      <c r="MP265" s="19"/>
      <c r="MQ265" s="19"/>
      <c r="MR265" s="19"/>
      <c r="MS265" s="19"/>
      <c r="MT265" s="19"/>
      <c r="MU265" s="19"/>
      <c r="MV265" s="19"/>
      <c r="MW265" s="19"/>
      <c r="MX265" s="19"/>
      <c r="MY265" s="19"/>
      <c r="MZ265" s="19"/>
      <c r="NA265" s="19"/>
      <c r="NB265" s="19"/>
      <c r="NC265" s="19"/>
      <c r="ND265" s="19"/>
      <c r="NE265" s="19"/>
      <c r="NF265" s="19"/>
      <c r="NG265" s="19"/>
      <c r="NH265" s="19"/>
      <c r="NI265" s="19"/>
      <c r="NJ265" s="19"/>
      <c r="NK265" s="19"/>
      <c r="NL265" s="19"/>
      <c r="NM265" s="19"/>
      <c r="NN265" s="19"/>
      <c r="NO265" s="19"/>
      <c r="NP265" s="19"/>
      <c r="NQ265" s="19"/>
      <c r="NR265" s="19"/>
      <c r="NS265" s="19"/>
      <c r="NT265" s="19"/>
      <c r="NU265" s="19"/>
      <c r="NV265" s="19"/>
      <c r="NW265" s="19"/>
      <c r="NX265" s="19"/>
      <c r="NY265" s="19"/>
      <c r="NZ265" s="19"/>
      <c r="OA265" s="19"/>
      <c r="OB265" s="19"/>
      <c r="OC265" s="19"/>
      <c r="OD265" s="19"/>
      <c r="OE265" s="19"/>
      <c r="OF265" s="19"/>
      <c r="OG265" s="19"/>
      <c r="OH265" s="19"/>
      <c r="OI265" s="19"/>
      <c r="OJ265" s="19"/>
      <c r="OK265" s="19"/>
      <c r="OL265" s="19"/>
      <c r="OM265" s="19"/>
      <c r="ON265" s="19"/>
      <c r="OO265" s="19"/>
      <c r="OP265" s="19"/>
      <c r="OQ265" s="19"/>
      <c r="OR265" s="19"/>
      <c r="OS265" s="19"/>
      <c r="OT265" s="19"/>
      <c r="OU265" s="19"/>
      <c r="OV265" s="19"/>
      <c r="OW265" s="19"/>
      <c r="OX265" s="19"/>
      <c r="OY265" s="19"/>
      <c r="OZ265" s="19"/>
      <c r="PA265" s="19"/>
      <c r="PB265" s="19"/>
      <c r="PC265" s="19"/>
      <c r="PD265" s="19"/>
      <c r="PE265" s="19"/>
      <c r="PF265" s="19"/>
      <c r="PG265" s="19"/>
      <c r="PH265" s="19"/>
      <c r="PI265" s="19"/>
      <c r="PJ265" s="19"/>
      <c r="PK265" s="19"/>
      <c r="PL265" s="19"/>
      <c r="PM265" s="19"/>
      <c r="PN265" s="19"/>
      <c r="PO265" s="19"/>
      <c r="PP265" s="19"/>
      <c r="PQ265" s="19"/>
      <c r="PR265" s="19"/>
      <c r="PS265" s="19"/>
      <c r="PT265" s="19"/>
      <c r="PU265" s="19"/>
      <c r="PV265" s="19"/>
      <c r="PW265" s="19"/>
      <c r="PX265" s="19"/>
      <c r="PY265" s="19"/>
      <c r="PZ265" s="19"/>
      <c r="QA265" s="19"/>
      <c r="QB265" s="19"/>
      <c r="QC265" s="19"/>
      <c r="QD265" s="19"/>
      <c r="QE265" s="19"/>
      <c r="QF265" s="19"/>
      <c r="QG265" s="19"/>
      <c r="QH265" s="19"/>
      <c r="QI265" s="19"/>
      <c r="QJ265" s="19"/>
      <c r="QK265" s="19"/>
      <c r="QL265" s="19"/>
      <c r="QM265" s="19"/>
      <c r="QN265" s="19"/>
      <c r="QO265" s="19"/>
      <c r="QP265" s="19"/>
      <c r="QQ265" s="19"/>
      <c r="QR265" s="19"/>
      <c r="QS265" s="19"/>
      <c r="QT265" s="19"/>
      <c r="QU265" s="19"/>
      <c r="QV265" s="19"/>
      <c r="QW265" s="19"/>
      <c r="QX265" s="19"/>
      <c r="QY265" s="19"/>
      <c r="QZ265" s="19"/>
      <c r="RA265" s="19"/>
      <c r="RB265" s="19"/>
      <c r="RC265" s="19"/>
      <c r="RD265" s="19"/>
      <c r="RE265" s="19"/>
      <c r="RF265" s="19"/>
      <c r="RG265" s="19"/>
      <c r="RH265" s="19"/>
      <c r="RI265" s="19"/>
      <c r="RJ265" s="19"/>
      <c r="RK265" s="19"/>
      <c r="RL265" s="19"/>
      <c r="RM265" s="19"/>
      <c r="RN265" s="19"/>
      <c r="RO265" s="19"/>
      <c r="RP265" s="19"/>
      <c r="RQ265" s="19"/>
      <c r="RR265" s="19"/>
      <c r="RS265" s="19"/>
      <c r="RT265" s="19"/>
      <c r="RU265" s="19"/>
      <c r="RV265" s="19"/>
      <c r="RW265" s="19"/>
      <c r="RX265" s="19"/>
      <c r="RY265" s="19"/>
      <c r="RZ265" s="19"/>
      <c r="SA265" s="19"/>
      <c r="SB265" s="19"/>
      <c r="SC265" s="19"/>
      <c r="SD265" s="19"/>
      <c r="SE265" s="19"/>
      <c r="SF265" s="19"/>
      <c r="SG265" s="19"/>
      <c r="SH265" s="19"/>
      <c r="SI265" s="19"/>
      <c r="SJ265" s="19"/>
      <c r="SK265" s="19"/>
      <c r="SL265" s="19"/>
      <c r="SM265" s="19"/>
      <c r="SN265" s="19"/>
      <c r="SO265" s="19"/>
      <c r="SP265" s="19"/>
      <c r="SQ265" s="19"/>
      <c r="SR265" s="19"/>
      <c r="SS265" s="19"/>
      <c r="ST265" s="19"/>
      <c r="SU265" s="19"/>
      <c r="SV265" s="19"/>
      <c r="SW265" s="19"/>
      <c r="SX265" s="19"/>
      <c r="SY265" s="19"/>
      <c r="SZ265" s="19"/>
      <c r="TA265" s="19"/>
      <c r="TB265" s="19"/>
      <c r="TC265" s="19"/>
      <c r="TD265" s="19"/>
      <c r="TE265" s="19"/>
      <c r="TF265" s="19"/>
      <c r="TG265" s="19"/>
      <c r="TH265" s="19"/>
      <c r="TI265" s="19"/>
      <c r="TJ265" s="19"/>
      <c r="TK265" s="19"/>
      <c r="TL265" s="19"/>
      <c r="TM265" s="19"/>
      <c r="TN265" s="19"/>
      <c r="TO265" s="19"/>
      <c r="TP265" s="19"/>
      <c r="TQ265" s="19"/>
      <c r="TR265" s="19"/>
      <c r="TS265" s="19"/>
      <c r="TT265" s="19"/>
      <c r="TU265" s="19"/>
      <c r="TV265" s="19"/>
      <c r="TW265" s="19"/>
      <c r="TX265" s="19"/>
      <c r="TY265" s="19"/>
      <c r="TZ265" s="19"/>
      <c r="UA265" s="19"/>
      <c r="UB265" s="19"/>
      <c r="UC265" s="19"/>
      <c r="UD265" s="19"/>
      <c r="UE265" s="19"/>
      <c r="UF265" s="19"/>
      <c r="UG265" s="19"/>
      <c r="UH265" s="19"/>
      <c r="UI265" s="19"/>
      <c r="UJ265" s="19"/>
      <c r="UK265" s="19"/>
      <c r="UL265" s="19"/>
      <c r="UM265" s="19"/>
      <c r="UN265" s="19"/>
      <c r="UO265" s="19"/>
      <c r="UP265" s="19"/>
      <c r="UQ265" s="19"/>
      <c r="UR265" s="19"/>
      <c r="US265" s="19"/>
      <c r="UT265" s="19"/>
      <c r="UU265" s="19"/>
      <c r="UV265" s="19"/>
      <c r="UW265" s="19"/>
      <c r="UX265" s="19"/>
      <c r="UY265" s="19"/>
      <c r="UZ265" s="19"/>
      <c r="VA265" s="19"/>
      <c r="VB265" s="19"/>
      <c r="VC265" s="19"/>
      <c r="VD265" s="19"/>
      <c r="VE265" s="19"/>
      <c r="VF265" s="19"/>
      <c r="VG265" s="19"/>
      <c r="VH265" s="19"/>
      <c r="VI265" s="19"/>
      <c r="VJ265" s="19"/>
      <c r="VK265" s="19"/>
      <c r="VL265" s="19"/>
      <c r="VM265" s="19"/>
      <c r="VN265" s="19"/>
      <c r="VO265" s="19"/>
      <c r="VP265" s="19"/>
      <c r="VQ265" s="19"/>
      <c r="VR265" s="19"/>
      <c r="VS265" s="19"/>
      <c r="VT265" s="19"/>
      <c r="VU265" s="19"/>
      <c r="VV265" s="19"/>
      <c r="VW265" s="19"/>
      <c r="VX265" s="19"/>
      <c r="VY265" s="19"/>
      <c r="VZ265" s="19"/>
      <c r="WA265" s="19"/>
      <c r="WB265" s="19"/>
      <c r="WC265" s="19"/>
      <c r="WD265" s="19"/>
      <c r="WE265" s="19"/>
      <c r="WF265" s="19"/>
      <c r="WG265" s="19"/>
      <c r="WH265" s="19"/>
      <c r="WI265" s="19"/>
      <c r="WJ265" s="19"/>
      <c r="WK265" s="19"/>
      <c r="WL265" s="19"/>
      <c r="WM265" s="19"/>
      <c r="WN265" s="19"/>
      <c r="WO265" s="19"/>
      <c r="WP265" s="19"/>
      <c r="WQ265" s="19"/>
      <c r="WR265" s="19"/>
      <c r="WS265" s="19"/>
      <c r="WT265" s="19"/>
      <c r="WU265" s="19"/>
      <c r="WV265" s="19"/>
      <c r="WW265" s="19"/>
      <c r="WX265" s="19"/>
      <c r="WY265" s="19"/>
      <c r="WZ265" s="19"/>
      <c r="XA265" s="19"/>
      <c r="XB265" s="19"/>
      <c r="XC265" s="19"/>
      <c r="XD265" s="19"/>
      <c r="XE265" s="19"/>
      <c r="XF265" s="19"/>
      <c r="XG265" s="19"/>
      <c r="XH265" s="19"/>
      <c r="XI265" s="19"/>
      <c r="XJ265" s="19"/>
      <c r="XK265" s="19"/>
      <c r="XL265" s="19"/>
      <c r="XM265" s="19"/>
      <c r="XN265" s="19"/>
      <c r="XO265" s="19"/>
      <c r="XP265" s="19"/>
      <c r="XQ265" s="19"/>
      <c r="XR265" s="19"/>
      <c r="XS265" s="19"/>
      <c r="XT265" s="19"/>
      <c r="XU265" s="19"/>
      <c r="XV265" s="19"/>
      <c r="XW265" s="19"/>
      <c r="XX265" s="19"/>
      <c r="XY265" s="19"/>
      <c r="XZ265" s="19"/>
      <c r="YA265" s="19"/>
      <c r="YB265" s="19"/>
      <c r="YC265" s="19"/>
      <c r="YD265" s="19"/>
      <c r="YE265" s="19"/>
      <c r="YF265" s="19"/>
      <c r="YG265" s="19"/>
      <c r="YH265" s="19"/>
      <c r="YI265" s="19"/>
      <c r="YJ265" s="19"/>
      <c r="YK265" s="19"/>
      <c r="YL265" s="19"/>
      <c r="YM265" s="19"/>
      <c r="YN265" s="19"/>
      <c r="YO265" s="19"/>
      <c r="YP265" s="19"/>
      <c r="YQ265" s="19"/>
      <c r="YR265" s="19"/>
      <c r="YS265" s="19"/>
      <c r="YT265" s="19"/>
      <c r="YU265" s="19"/>
      <c r="YV265" s="19"/>
      <c r="YW265" s="19"/>
      <c r="YX265" s="19"/>
      <c r="YY265" s="19"/>
      <c r="YZ265" s="19"/>
      <c r="ZA265" s="19"/>
      <c r="ZB265" s="19"/>
      <c r="ZC265" s="19"/>
      <c r="ZD265" s="19"/>
      <c r="ZE265" s="19"/>
      <c r="ZF265" s="19"/>
      <c r="ZG265" s="19"/>
      <c r="ZH265" s="19"/>
      <c r="ZI265" s="19"/>
      <c r="ZJ265" s="19"/>
      <c r="ZK265" s="19"/>
      <c r="ZL265" s="19"/>
      <c r="ZM265" s="19"/>
      <c r="ZN265" s="19"/>
      <c r="ZO265" s="19"/>
      <c r="ZP265" s="19"/>
      <c r="ZQ265" s="19"/>
      <c r="ZR265" s="19"/>
      <c r="ZS265" s="19"/>
      <c r="ZT265" s="19"/>
      <c r="ZU265" s="19"/>
      <c r="ZV265" s="19"/>
      <c r="ZW265" s="19"/>
      <c r="ZX265" s="19"/>
      <c r="ZY265" s="19"/>
      <c r="ZZ265" s="19"/>
      <c r="AAA265" s="19"/>
      <c r="AAB265" s="19"/>
      <c r="AAC265" s="19"/>
      <c r="AAD265" s="19"/>
      <c r="AAE265" s="19"/>
      <c r="AAF265" s="19"/>
      <c r="AAG265" s="19"/>
      <c r="AAH265" s="19"/>
      <c r="AAI265" s="19"/>
      <c r="AAJ265" s="19"/>
      <c r="AAK265" s="19"/>
      <c r="AAL265" s="19"/>
      <c r="AAM265" s="19"/>
      <c r="AAN265" s="19"/>
      <c r="AAO265" s="19"/>
      <c r="AAP265" s="19"/>
      <c r="AAQ265" s="19"/>
      <c r="AAR265" s="19"/>
      <c r="AAS265" s="19"/>
      <c r="AAT265" s="19"/>
      <c r="AAU265" s="19"/>
      <c r="AAV265" s="19"/>
      <c r="AAW265" s="19"/>
      <c r="AAX265" s="19"/>
      <c r="AAY265" s="19"/>
      <c r="AAZ265" s="19"/>
      <c r="ABA265" s="19"/>
      <c r="ABB265" s="19"/>
      <c r="ABC265" s="18"/>
    </row>
    <row r="266" spans="1:731" ht="104.25" customHeight="1" x14ac:dyDescent="0.2">
      <c r="A266" s="122" t="s">
        <v>209</v>
      </c>
      <c r="B266" s="66" t="s">
        <v>210</v>
      </c>
      <c r="C266" s="125">
        <v>10</v>
      </c>
      <c r="D266" s="126">
        <v>0</v>
      </c>
      <c r="E266" s="126">
        <v>10</v>
      </c>
      <c r="F266" s="126">
        <v>0</v>
      </c>
      <c r="G266" s="125">
        <v>0</v>
      </c>
      <c r="H266" s="126">
        <v>0</v>
      </c>
      <c r="I266" s="124"/>
      <c r="J266" s="123"/>
      <c r="K266" s="123"/>
      <c r="L266" s="123"/>
      <c r="M266" s="123"/>
      <c r="N266" s="123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  <c r="IW266" s="19"/>
      <c r="IX266" s="19"/>
      <c r="IY266" s="19"/>
      <c r="IZ266" s="19"/>
      <c r="JA266" s="19"/>
      <c r="JB266" s="19"/>
      <c r="JC266" s="19"/>
      <c r="JD266" s="19"/>
      <c r="JE266" s="19"/>
      <c r="JF266" s="19"/>
      <c r="JG266" s="19"/>
      <c r="JH266" s="19"/>
      <c r="JI266" s="19"/>
      <c r="JJ266" s="19"/>
      <c r="JK266" s="19"/>
      <c r="JL266" s="19"/>
      <c r="JM266" s="19"/>
      <c r="JN266" s="19"/>
      <c r="JO266" s="19"/>
      <c r="JP266" s="19"/>
      <c r="JQ266" s="19"/>
      <c r="JR266" s="19"/>
      <c r="JS266" s="19"/>
      <c r="JT266" s="19"/>
      <c r="JU266" s="19"/>
      <c r="JV266" s="19"/>
      <c r="JW266" s="19"/>
      <c r="JX266" s="19"/>
      <c r="JY266" s="19"/>
      <c r="JZ266" s="19"/>
      <c r="KA266" s="19"/>
      <c r="KB266" s="19"/>
      <c r="KC266" s="19"/>
      <c r="KD266" s="19"/>
      <c r="KE266" s="19"/>
      <c r="KF266" s="19"/>
      <c r="KG266" s="19"/>
      <c r="KH266" s="19"/>
      <c r="KI266" s="19"/>
      <c r="KJ266" s="19"/>
      <c r="KK266" s="19"/>
      <c r="KL266" s="19"/>
      <c r="KM266" s="19"/>
      <c r="KN266" s="19"/>
      <c r="KO266" s="19"/>
      <c r="KP266" s="19"/>
      <c r="KQ266" s="19"/>
      <c r="KR266" s="19"/>
      <c r="KS266" s="19"/>
      <c r="KT266" s="19"/>
      <c r="KU266" s="19"/>
      <c r="KV266" s="19"/>
      <c r="KW266" s="19"/>
      <c r="KX266" s="19"/>
      <c r="KY266" s="19"/>
      <c r="KZ266" s="19"/>
      <c r="LA266" s="19"/>
      <c r="LB266" s="19"/>
      <c r="LC266" s="19"/>
      <c r="LD266" s="19"/>
      <c r="LE266" s="19"/>
      <c r="LF266" s="19"/>
      <c r="LG266" s="19"/>
      <c r="LH266" s="19"/>
      <c r="LI266" s="19"/>
      <c r="LJ266" s="19"/>
      <c r="LK266" s="19"/>
      <c r="LL266" s="19"/>
      <c r="LM266" s="19"/>
      <c r="LN266" s="19"/>
      <c r="LO266" s="19"/>
      <c r="LP266" s="19"/>
      <c r="LQ266" s="19"/>
      <c r="LR266" s="19"/>
      <c r="LS266" s="19"/>
      <c r="LT266" s="19"/>
      <c r="LU266" s="19"/>
      <c r="LV266" s="19"/>
      <c r="LW266" s="19"/>
      <c r="LX266" s="19"/>
      <c r="LY266" s="19"/>
      <c r="LZ266" s="19"/>
      <c r="MA266" s="19"/>
      <c r="MB266" s="19"/>
      <c r="MC266" s="19"/>
      <c r="MD266" s="19"/>
      <c r="ME266" s="19"/>
      <c r="MF266" s="19"/>
      <c r="MG266" s="19"/>
      <c r="MH266" s="19"/>
      <c r="MI266" s="19"/>
      <c r="MJ266" s="19"/>
      <c r="MK266" s="19"/>
      <c r="ML266" s="19"/>
      <c r="MM266" s="19"/>
      <c r="MN266" s="19"/>
      <c r="MO266" s="19"/>
      <c r="MP266" s="19"/>
      <c r="MQ266" s="19"/>
      <c r="MR266" s="19"/>
      <c r="MS266" s="19"/>
      <c r="MT266" s="19"/>
      <c r="MU266" s="19"/>
      <c r="MV266" s="19"/>
      <c r="MW266" s="19"/>
      <c r="MX266" s="19"/>
      <c r="MY266" s="19"/>
      <c r="MZ266" s="19"/>
      <c r="NA266" s="19"/>
      <c r="NB266" s="19"/>
      <c r="NC266" s="19"/>
      <c r="ND266" s="19"/>
      <c r="NE266" s="19"/>
      <c r="NF266" s="19"/>
      <c r="NG266" s="19"/>
      <c r="NH266" s="19"/>
      <c r="NI266" s="19"/>
      <c r="NJ266" s="19"/>
      <c r="NK266" s="19"/>
      <c r="NL266" s="19"/>
      <c r="NM266" s="19"/>
      <c r="NN266" s="19"/>
      <c r="NO266" s="19"/>
      <c r="NP266" s="19"/>
      <c r="NQ266" s="19"/>
      <c r="NR266" s="19"/>
      <c r="NS266" s="19"/>
      <c r="NT266" s="19"/>
      <c r="NU266" s="19"/>
      <c r="NV266" s="19"/>
      <c r="NW266" s="19"/>
      <c r="NX266" s="19"/>
      <c r="NY266" s="19"/>
      <c r="NZ266" s="19"/>
      <c r="OA266" s="19"/>
      <c r="OB266" s="19"/>
      <c r="OC266" s="19"/>
      <c r="OD266" s="19"/>
      <c r="OE266" s="19"/>
      <c r="OF266" s="19"/>
      <c r="OG266" s="19"/>
      <c r="OH266" s="19"/>
      <c r="OI266" s="19"/>
      <c r="OJ266" s="19"/>
      <c r="OK266" s="19"/>
      <c r="OL266" s="19"/>
      <c r="OM266" s="19"/>
      <c r="ON266" s="19"/>
      <c r="OO266" s="19"/>
      <c r="OP266" s="19"/>
      <c r="OQ266" s="19"/>
      <c r="OR266" s="19"/>
      <c r="OS266" s="19"/>
      <c r="OT266" s="19"/>
      <c r="OU266" s="19"/>
      <c r="OV266" s="19"/>
      <c r="OW266" s="19"/>
      <c r="OX266" s="19"/>
      <c r="OY266" s="19"/>
      <c r="OZ266" s="19"/>
      <c r="PA266" s="19"/>
      <c r="PB266" s="19"/>
      <c r="PC266" s="19"/>
      <c r="PD266" s="19"/>
      <c r="PE266" s="19"/>
      <c r="PF266" s="19"/>
      <c r="PG266" s="19"/>
      <c r="PH266" s="19"/>
      <c r="PI266" s="19"/>
      <c r="PJ266" s="19"/>
      <c r="PK266" s="19"/>
      <c r="PL266" s="19"/>
      <c r="PM266" s="19"/>
      <c r="PN266" s="19"/>
      <c r="PO266" s="19"/>
      <c r="PP266" s="19"/>
      <c r="PQ266" s="19"/>
      <c r="PR266" s="19"/>
      <c r="PS266" s="19"/>
      <c r="PT266" s="19"/>
      <c r="PU266" s="19"/>
      <c r="PV266" s="19"/>
      <c r="PW266" s="19"/>
      <c r="PX266" s="19"/>
      <c r="PY266" s="19"/>
      <c r="PZ266" s="19"/>
      <c r="QA266" s="19"/>
      <c r="QB266" s="19"/>
      <c r="QC266" s="19"/>
      <c r="QD266" s="19"/>
      <c r="QE266" s="19"/>
      <c r="QF266" s="19"/>
      <c r="QG266" s="19"/>
      <c r="QH266" s="19"/>
      <c r="QI266" s="19"/>
      <c r="QJ266" s="19"/>
      <c r="QK266" s="19"/>
      <c r="QL266" s="19"/>
      <c r="QM266" s="19"/>
      <c r="QN266" s="19"/>
      <c r="QO266" s="19"/>
      <c r="QP266" s="19"/>
      <c r="QQ266" s="19"/>
      <c r="QR266" s="19"/>
      <c r="QS266" s="19"/>
      <c r="QT266" s="19"/>
      <c r="QU266" s="19"/>
      <c r="QV266" s="19"/>
      <c r="QW266" s="19"/>
      <c r="QX266" s="19"/>
      <c r="QY266" s="19"/>
      <c r="QZ266" s="19"/>
      <c r="RA266" s="19"/>
      <c r="RB266" s="19"/>
      <c r="RC266" s="19"/>
      <c r="RD266" s="19"/>
      <c r="RE266" s="19"/>
      <c r="RF266" s="19"/>
      <c r="RG266" s="19"/>
      <c r="RH266" s="19"/>
      <c r="RI266" s="19"/>
      <c r="RJ266" s="19"/>
      <c r="RK266" s="19"/>
      <c r="RL266" s="19"/>
      <c r="RM266" s="19"/>
      <c r="RN266" s="19"/>
      <c r="RO266" s="19"/>
      <c r="RP266" s="19"/>
      <c r="RQ266" s="19"/>
      <c r="RR266" s="19"/>
      <c r="RS266" s="19"/>
      <c r="RT266" s="19"/>
      <c r="RU266" s="19"/>
      <c r="RV266" s="19"/>
      <c r="RW266" s="19"/>
      <c r="RX266" s="19"/>
      <c r="RY266" s="19"/>
      <c r="RZ266" s="19"/>
      <c r="SA266" s="19"/>
      <c r="SB266" s="19"/>
      <c r="SC266" s="19"/>
      <c r="SD266" s="19"/>
      <c r="SE266" s="19"/>
      <c r="SF266" s="19"/>
      <c r="SG266" s="19"/>
      <c r="SH266" s="19"/>
      <c r="SI266" s="19"/>
      <c r="SJ266" s="19"/>
      <c r="SK266" s="19"/>
      <c r="SL266" s="19"/>
      <c r="SM266" s="19"/>
      <c r="SN266" s="19"/>
      <c r="SO266" s="19"/>
      <c r="SP266" s="19"/>
      <c r="SQ266" s="19"/>
      <c r="SR266" s="19"/>
      <c r="SS266" s="19"/>
      <c r="ST266" s="19"/>
      <c r="SU266" s="19"/>
      <c r="SV266" s="19"/>
      <c r="SW266" s="19"/>
      <c r="SX266" s="19"/>
      <c r="SY266" s="19"/>
      <c r="SZ266" s="19"/>
      <c r="TA266" s="19"/>
      <c r="TB266" s="19"/>
      <c r="TC266" s="19"/>
      <c r="TD266" s="19"/>
      <c r="TE266" s="19"/>
      <c r="TF266" s="19"/>
      <c r="TG266" s="19"/>
      <c r="TH266" s="19"/>
      <c r="TI266" s="19"/>
      <c r="TJ266" s="19"/>
      <c r="TK266" s="19"/>
      <c r="TL266" s="19"/>
      <c r="TM266" s="19"/>
      <c r="TN266" s="19"/>
      <c r="TO266" s="19"/>
      <c r="TP266" s="19"/>
      <c r="TQ266" s="19"/>
      <c r="TR266" s="19"/>
      <c r="TS266" s="19"/>
      <c r="TT266" s="19"/>
      <c r="TU266" s="19"/>
      <c r="TV266" s="19"/>
      <c r="TW266" s="19"/>
      <c r="TX266" s="19"/>
      <c r="TY266" s="19"/>
      <c r="TZ266" s="19"/>
      <c r="UA266" s="19"/>
      <c r="UB266" s="19"/>
      <c r="UC266" s="19"/>
      <c r="UD266" s="19"/>
      <c r="UE266" s="19"/>
      <c r="UF266" s="19"/>
      <c r="UG266" s="19"/>
      <c r="UH266" s="19"/>
      <c r="UI266" s="19"/>
      <c r="UJ266" s="19"/>
      <c r="UK266" s="19"/>
      <c r="UL266" s="19"/>
      <c r="UM266" s="19"/>
      <c r="UN266" s="19"/>
      <c r="UO266" s="19"/>
      <c r="UP266" s="19"/>
      <c r="UQ266" s="19"/>
      <c r="UR266" s="19"/>
      <c r="US266" s="19"/>
      <c r="UT266" s="19"/>
      <c r="UU266" s="19"/>
      <c r="UV266" s="19"/>
      <c r="UW266" s="19"/>
      <c r="UX266" s="19"/>
      <c r="UY266" s="19"/>
      <c r="UZ266" s="19"/>
      <c r="VA266" s="19"/>
      <c r="VB266" s="19"/>
      <c r="VC266" s="19"/>
      <c r="VD266" s="19"/>
      <c r="VE266" s="19"/>
      <c r="VF266" s="19"/>
      <c r="VG266" s="19"/>
      <c r="VH266" s="19"/>
      <c r="VI266" s="19"/>
      <c r="VJ266" s="19"/>
      <c r="VK266" s="19"/>
      <c r="VL266" s="19"/>
      <c r="VM266" s="19"/>
      <c r="VN266" s="19"/>
      <c r="VO266" s="19"/>
      <c r="VP266" s="19"/>
      <c r="VQ266" s="19"/>
      <c r="VR266" s="19"/>
      <c r="VS266" s="19"/>
      <c r="VT266" s="19"/>
      <c r="VU266" s="19"/>
      <c r="VV266" s="19"/>
      <c r="VW266" s="19"/>
      <c r="VX266" s="19"/>
      <c r="VY266" s="19"/>
      <c r="VZ266" s="19"/>
      <c r="WA266" s="19"/>
      <c r="WB266" s="19"/>
      <c r="WC266" s="19"/>
      <c r="WD266" s="19"/>
      <c r="WE266" s="19"/>
      <c r="WF266" s="19"/>
      <c r="WG266" s="19"/>
      <c r="WH266" s="19"/>
      <c r="WI266" s="19"/>
      <c r="WJ266" s="19"/>
      <c r="WK266" s="19"/>
      <c r="WL266" s="19"/>
      <c r="WM266" s="19"/>
      <c r="WN266" s="19"/>
      <c r="WO266" s="19"/>
      <c r="WP266" s="19"/>
      <c r="WQ266" s="19"/>
      <c r="WR266" s="19"/>
      <c r="WS266" s="19"/>
      <c r="WT266" s="19"/>
      <c r="WU266" s="19"/>
      <c r="WV266" s="19"/>
      <c r="WW266" s="19"/>
      <c r="WX266" s="19"/>
      <c r="WY266" s="19"/>
      <c r="WZ266" s="19"/>
      <c r="XA266" s="19"/>
      <c r="XB266" s="19"/>
      <c r="XC266" s="19"/>
      <c r="XD266" s="19"/>
      <c r="XE266" s="19"/>
      <c r="XF266" s="19"/>
      <c r="XG266" s="19"/>
      <c r="XH266" s="19"/>
      <c r="XI266" s="19"/>
      <c r="XJ266" s="19"/>
      <c r="XK266" s="19"/>
      <c r="XL266" s="19"/>
      <c r="XM266" s="19"/>
      <c r="XN266" s="19"/>
      <c r="XO266" s="19"/>
      <c r="XP266" s="19"/>
      <c r="XQ266" s="19"/>
      <c r="XR266" s="19"/>
      <c r="XS266" s="19"/>
      <c r="XT266" s="19"/>
      <c r="XU266" s="19"/>
      <c r="XV266" s="19"/>
      <c r="XW266" s="19"/>
      <c r="XX266" s="19"/>
      <c r="XY266" s="19"/>
      <c r="XZ266" s="19"/>
      <c r="YA266" s="19"/>
      <c r="YB266" s="19"/>
      <c r="YC266" s="19"/>
      <c r="YD266" s="19"/>
      <c r="YE266" s="19"/>
      <c r="YF266" s="19"/>
      <c r="YG266" s="19"/>
      <c r="YH266" s="19"/>
      <c r="YI266" s="19"/>
      <c r="YJ266" s="19"/>
      <c r="YK266" s="19"/>
      <c r="YL266" s="19"/>
      <c r="YM266" s="19"/>
      <c r="YN266" s="19"/>
      <c r="YO266" s="19"/>
      <c r="YP266" s="19"/>
      <c r="YQ266" s="19"/>
      <c r="YR266" s="19"/>
      <c r="YS266" s="19"/>
      <c r="YT266" s="19"/>
      <c r="YU266" s="19"/>
      <c r="YV266" s="19"/>
      <c r="YW266" s="19"/>
      <c r="YX266" s="19"/>
      <c r="YY266" s="19"/>
      <c r="YZ266" s="19"/>
      <c r="ZA266" s="19"/>
      <c r="ZB266" s="19"/>
      <c r="ZC266" s="19"/>
      <c r="ZD266" s="19"/>
      <c r="ZE266" s="19"/>
      <c r="ZF266" s="19"/>
      <c r="ZG266" s="19"/>
      <c r="ZH266" s="19"/>
      <c r="ZI266" s="19"/>
      <c r="ZJ266" s="19"/>
      <c r="ZK266" s="19"/>
      <c r="ZL266" s="19"/>
      <c r="ZM266" s="19"/>
      <c r="ZN266" s="19"/>
      <c r="ZO266" s="19"/>
      <c r="ZP266" s="19"/>
      <c r="ZQ266" s="19"/>
      <c r="ZR266" s="19"/>
      <c r="ZS266" s="19"/>
      <c r="ZT266" s="19"/>
      <c r="ZU266" s="19"/>
      <c r="ZV266" s="19"/>
      <c r="ZW266" s="19"/>
      <c r="ZX266" s="19"/>
      <c r="ZY266" s="19"/>
      <c r="ZZ266" s="19"/>
      <c r="AAA266" s="19"/>
      <c r="AAB266" s="19"/>
      <c r="AAC266" s="19"/>
      <c r="AAD266" s="19"/>
      <c r="AAE266" s="19"/>
      <c r="AAF266" s="19"/>
      <c r="AAG266" s="19"/>
      <c r="AAH266" s="19"/>
      <c r="AAI266" s="19"/>
      <c r="AAJ266" s="19"/>
      <c r="AAK266" s="19"/>
      <c r="AAL266" s="19"/>
      <c r="AAM266" s="19"/>
      <c r="AAN266" s="19"/>
      <c r="AAO266" s="19"/>
      <c r="AAP266" s="19"/>
      <c r="AAQ266" s="19"/>
      <c r="AAR266" s="19"/>
      <c r="AAS266" s="19"/>
      <c r="AAT266" s="19"/>
      <c r="AAU266" s="19"/>
      <c r="AAV266" s="19"/>
      <c r="AAW266" s="19"/>
      <c r="AAX266" s="19"/>
      <c r="AAY266" s="19"/>
      <c r="AAZ266" s="19"/>
      <c r="ABA266" s="19"/>
      <c r="ABB266" s="19"/>
    </row>
    <row r="267" spans="1:731" x14ac:dyDescent="0.2">
      <c r="A267" s="35" t="s">
        <v>93</v>
      </c>
      <c r="B267" s="80"/>
      <c r="C267" s="80">
        <f>C266</f>
        <v>10</v>
      </c>
      <c r="D267" s="80">
        <f t="shared" ref="D267:H267" si="56">D266</f>
        <v>0</v>
      </c>
      <c r="E267" s="80">
        <f t="shared" si="56"/>
        <v>10</v>
      </c>
      <c r="F267" s="80">
        <f t="shared" si="56"/>
        <v>0</v>
      </c>
      <c r="G267" s="80">
        <f t="shared" si="56"/>
        <v>0</v>
      </c>
      <c r="H267" s="80">
        <f t="shared" si="56"/>
        <v>0</v>
      </c>
      <c r="I267" s="108"/>
      <c r="J267" s="103"/>
      <c r="K267" s="103"/>
      <c r="L267" s="103"/>
      <c r="M267" s="103"/>
      <c r="N267" s="103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  <c r="IW267" s="19"/>
      <c r="IX267" s="19"/>
      <c r="IY267" s="19"/>
      <c r="IZ267" s="19"/>
      <c r="JA267" s="19"/>
      <c r="JB267" s="19"/>
      <c r="JC267" s="19"/>
      <c r="JD267" s="19"/>
      <c r="JE267" s="19"/>
      <c r="JF267" s="19"/>
      <c r="JG267" s="19"/>
      <c r="JH267" s="19"/>
      <c r="JI267" s="19"/>
      <c r="JJ267" s="19"/>
      <c r="JK267" s="19"/>
      <c r="JL267" s="19"/>
      <c r="JM267" s="19"/>
      <c r="JN267" s="19"/>
      <c r="JO267" s="19"/>
      <c r="JP267" s="19"/>
      <c r="JQ267" s="19"/>
      <c r="JR267" s="19"/>
      <c r="JS267" s="19"/>
      <c r="JT267" s="19"/>
      <c r="JU267" s="19"/>
      <c r="JV267" s="19"/>
      <c r="JW267" s="19"/>
      <c r="JX267" s="19"/>
      <c r="JY267" s="19"/>
      <c r="JZ267" s="19"/>
      <c r="KA267" s="19"/>
      <c r="KB267" s="19"/>
      <c r="KC267" s="19"/>
      <c r="KD267" s="19"/>
      <c r="KE267" s="19"/>
      <c r="KF267" s="19"/>
      <c r="KG267" s="19"/>
      <c r="KH267" s="19"/>
      <c r="KI267" s="19"/>
      <c r="KJ267" s="19"/>
      <c r="KK267" s="19"/>
      <c r="KL267" s="19"/>
      <c r="KM267" s="19"/>
      <c r="KN267" s="19"/>
      <c r="KO267" s="19"/>
      <c r="KP267" s="19"/>
      <c r="KQ267" s="19"/>
      <c r="KR267" s="19"/>
      <c r="KS267" s="19"/>
      <c r="KT267" s="19"/>
      <c r="KU267" s="19"/>
      <c r="KV267" s="19"/>
      <c r="KW267" s="19"/>
      <c r="KX267" s="19"/>
      <c r="KY267" s="19"/>
      <c r="KZ267" s="19"/>
      <c r="LA267" s="19"/>
      <c r="LB267" s="19"/>
      <c r="LC267" s="19"/>
      <c r="LD267" s="19"/>
      <c r="LE267" s="19"/>
      <c r="LF267" s="19"/>
      <c r="LG267" s="19"/>
      <c r="LH267" s="19"/>
      <c r="LI267" s="19"/>
      <c r="LJ267" s="19"/>
      <c r="LK267" s="19"/>
      <c r="LL267" s="19"/>
      <c r="LM267" s="19"/>
      <c r="LN267" s="19"/>
      <c r="LO267" s="19"/>
      <c r="LP267" s="19"/>
      <c r="LQ267" s="19"/>
      <c r="LR267" s="19"/>
      <c r="LS267" s="19"/>
      <c r="LT267" s="19"/>
      <c r="LU267" s="19"/>
      <c r="LV267" s="19"/>
      <c r="LW267" s="19"/>
      <c r="LX267" s="19"/>
      <c r="LY267" s="19"/>
      <c r="LZ267" s="19"/>
      <c r="MA267" s="19"/>
      <c r="MB267" s="19"/>
      <c r="MC267" s="19"/>
      <c r="MD267" s="19"/>
      <c r="ME267" s="19"/>
      <c r="MF267" s="19"/>
      <c r="MG267" s="19"/>
      <c r="MH267" s="19"/>
      <c r="MI267" s="19"/>
      <c r="MJ267" s="19"/>
      <c r="MK267" s="19"/>
      <c r="ML267" s="19"/>
      <c r="MM267" s="19"/>
      <c r="MN267" s="19"/>
      <c r="MO267" s="19"/>
      <c r="MP267" s="19"/>
      <c r="MQ267" s="19"/>
      <c r="MR267" s="19"/>
      <c r="MS267" s="19"/>
      <c r="MT267" s="19"/>
      <c r="MU267" s="19"/>
      <c r="MV267" s="19"/>
      <c r="MW267" s="19"/>
      <c r="MX267" s="19"/>
      <c r="MY267" s="19"/>
      <c r="MZ267" s="19"/>
      <c r="NA267" s="19"/>
      <c r="NB267" s="19"/>
      <c r="NC267" s="19"/>
      <c r="ND267" s="19"/>
      <c r="NE267" s="19"/>
      <c r="NF267" s="19"/>
      <c r="NG267" s="19"/>
      <c r="NH267" s="19"/>
      <c r="NI267" s="19"/>
      <c r="NJ267" s="19"/>
      <c r="NK267" s="19"/>
      <c r="NL267" s="19"/>
      <c r="NM267" s="19"/>
      <c r="NN267" s="19"/>
      <c r="NO267" s="19"/>
      <c r="NP267" s="19"/>
      <c r="NQ267" s="19"/>
      <c r="NR267" s="19"/>
      <c r="NS267" s="19"/>
      <c r="NT267" s="19"/>
      <c r="NU267" s="19"/>
      <c r="NV267" s="19"/>
      <c r="NW267" s="19"/>
      <c r="NX267" s="19"/>
      <c r="NY267" s="19"/>
      <c r="NZ267" s="19"/>
      <c r="OA267" s="19"/>
      <c r="OB267" s="19"/>
      <c r="OC267" s="19"/>
      <c r="OD267" s="19"/>
      <c r="OE267" s="19"/>
      <c r="OF267" s="19"/>
      <c r="OG267" s="19"/>
      <c r="OH267" s="19"/>
      <c r="OI267" s="19"/>
      <c r="OJ267" s="19"/>
      <c r="OK267" s="19"/>
      <c r="OL267" s="19"/>
      <c r="OM267" s="19"/>
      <c r="ON267" s="19"/>
      <c r="OO267" s="19"/>
      <c r="OP267" s="19"/>
      <c r="OQ267" s="19"/>
      <c r="OR267" s="19"/>
      <c r="OS267" s="19"/>
      <c r="OT267" s="19"/>
      <c r="OU267" s="19"/>
      <c r="OV267" s="19"/>
      <c r="OW267" s="19"/>
      <c r="OX267" s="19"/>
      <c r="OY267" s="19"/>
      <c r="OZ267" s="19"/>
      <c r="PA267" s="19"/>
      <c r="PB267" s="19"/>
      <c r="PC267" s="19"/>
      <c r="PD267" s="19"/>
      <c r="PE267" s="19"/>
      <c r="PF267" s="19"/>
      <c r="PG267" s="19"/>
      <c r="PH267" s="19"/>
      <c r="PI267" s="19"/>
      <c r="PJ267" s="19"/>
      <c r="PK267" s="19"/>
      <c r="PL267" s="19"/>
      <c r="PM267" s="19"/>
      <c r="PN267" s="19"/>
      <c r="PO267" s="19"/>
      <c r="PP267" s="19"/>
      <c r="PQ267" s="19"/>
      <c r="PR267" s="19"/>
      <c r="PS267" s="19"/>
      <c r="PT267" s="19"/>
      <c r="PU267" s="19"/>
      <c r="PV267" s="19"/>
      <c r="PW267" s="19"/>
      <c r="PX267" s="19"/>
      <c r="PY267" s="19"/>
      <c r="PZ267" s="19"/>
      <c r="QA267" s="19"/>
      <c r="QB267" s="19"/>
      <c r="QC267" s="19"/>
      <c r="QD267" s="19"/>
      <c r="QE267" s="19"/>
      <c r="QF267" s="19"/>
      <c r="QG267" s="19"/>
      <c r="QH267" s="19"/>
      <c r="QI267" s="19"/>
      <c r="QJ267" s="19"/>
      <c r="QK267" s="19"/>
      <c r="QL267" s="19"/>
      <c r="QM267" s="19"/>
      <c r="QN267" s="19"/>
      <c r="QO267" s="19"/>
      <c r="QP267" s="19"/>
      <c r="QQ267" s="19"/>
      <c r="QR267" s="19"/>
      <c r="QS267" s="19"/>
      <c r="QT267" s="19"/>
      <c r="QU267" s="19"/>
      <c r="QV267" s="19"/>
      <c r="QW267" s="19"/>
      <c r="QX267" s="19"/>
      <c r="QY267" s="19"/>
      <c r="QZ267" s="19"/>
      <c r="RA267" s="19"/>
      <c r="RB267" s="19"/>
      <c r="RC267" s="19"/>
      <c r="RD267" s="19"/>
      <c r="RE267" s="19"/>
      <c r="RF267" s="19"/>
      <c r="RG267" s="19"/>
      <c r="RH267" s="19"/>
      <c r="RI267" s="19"/>
      <c r="RJ267" s="19"/>
      <c r="RK267" s="19"/>
      <c r="RL267" s="19"/>
      <c r="RM267" s="19"/>
      <c r="RN267" s="19"/>
      <c r="RO267" s="19"/>
      <c r="RP267" s="19"/>
      <c r="RQ267" s="19"/>
      <c r="RR267" s="19"/>
      <c r="RS267" s="19"/>
      <c r="RT267" s="19"/>
      <c r="RU267" s="19"/>
      <c r="RV267" s="19"/>
      <c r="RW267" s="19"/>
      <c r="RX267" s="19"/>
      <c r="RY267" s="19"/>
      <c r="RZ267" s="19"/>
      <c r="SA267" s="19"/>
      <c r="SB267" s="19"/>
      <c r="SC267" s="19"/>
      <c r="SD267" s="19"/>
      <c r="SE267" s="19"/>
      <c r="SF267" s="19"/>
      <c r="SG267" s="19"/>
      <c r="SH267" s="19"/>
      <c r="SI267" s="19"/>
      <c r="SJ267" s="19"/>
      <c r="SK267" s="19"/>
      <c r="SL267" s="19"/>
      <c r="SM267" s="19"/>
      <c r="SN267" s="19"/>
      <c r="SO267" s="19"/>
      <c r="SP267" s="19"/>
      <c r="SQ267" s="19"/>
      <c r="SR267" s="19"/>
      <c r="SS267" s="19"/>
      <c r="ST267" s="19"/>
      <c r="SU267" s="19"/>
      <c r="SV267" s="19"/>
      <c r="SW267" s="19"/>
      <c r="SX267" s="19"/>
      <c r="SY267" s="19"/>
      <c r="SZ267" s="19"/>
      <c r="TA267" s="19"/>
      <c r="TB267" s="19"/>
      <c r="TC267" s="19"/>
      <c r="TD267" s="19"/>
      <c r="TE267" s="19"/>
      <c r="TF267" s="19"/>
      <c r="TG267" s="19"/>
      <c r="TH267" s="19"/>
      <c r="TI267" s="19"/>
      <c r="TJ267" s="19"/>
      <c r="TK267" s="19"/>
      <c r="TL267" s="19"/>
      <c r="TM267" s="19"/>
      <c r="TN267" s="19"/>
      <c r="TO267" s="19"/>
      <c r="TP267" s="19"/>
      <c r="TQ267" s="19"/>
      <c r="TR267" s="19"/>
      <c r="TS267" s="19"/>
      <c r="TT267" s="19"/>
      <c r="TU267" s="19"/>
      <c r="TV267" s="19"/>
      <c r="TW267" s="19"/>
      <c r="TX267" s="19"/>
      <c r="TY267" s="19"/>
      <c r="TZ267" s="19"/>
      <c r="UA267" s="19"/>
      <c r="UB267" s="19"/>
      <c r="UC267" s="19"/>
      <c r="UD267" s="19"/>
      <c r="UE267" s="19"/>
      <c r="UF267" s="19"/>
      <c r="UG267" s="19"/>
      <c r="UH267" s="19"/>
      <c r="UI267" s="19"/>
      <c r="UJ267" s="19"/>
      <c r="UK267" s="19"/>
      <c r="UL267" s="19"/>
      <c r="UM267" s="19"/>
      <c r="UN267" s="19"/>
      <c r="UO267" s="19"/>
      <c r="UP267" s="19"/>
      <c r="UQ267" s="19"/>
      <c r="UR267" s="19"/>
      <c r="US267" s="19"/>
      <c r="UT267" s="19"/>
      <c r="UU267" s="19"/>
      <c r="UV267" s="19"/>
      <c r="UW267" s="19"/>
      <c r="UX267" s="19"/>
      <c r="UY267" s="19"/>
      <c r="UZ267" s="19"/>
      <c r="VA267" s="19"/>
      <c r="VB267" s="19"/>
      <c r="VC267" s="19"/>
      <c r="VD267" s="19"/>
      <c r="VE267" s="19"/>
      <c r="VF267" s="19"/>
      <c r="VG267" s="19"/>
      <c r="VH267" s="19"/>
      <c r="VI267" s="19"/>
      <c r="VJ267" s="19"/>
      <c r="VK267" s="19"/>
      <c r="VL267" s="19"/>
      <c r="VM267" s="19"/>
      <c r="VN267" s="19"/>
      <c r="VO267" s="19"/>
      <c r="VP267" s="19"/>
      <c r="VQ267" s="19"/>
      <c r="VR267" s="19"/>
      <c r="VS267" s="19"/>
      <c r="VT267" s="19"/>
      <c r="VU267" s="19"/>
      <c r="VV267" s="19"/>
      <c r="VW267" s="19"/>
      <c r="VX267" s="19"/>
      <c r="VY267" s="19"/>
      <c r="VZ267" s="19"/>
      <c r="WA267" s="19"/>
      <c r="WB267" s="19"/>
      <c r="WC267" s="19"/>
      <c r="WD267" s="19"/>
      <c r="WE267" s="19"/>
      <c r="WF267" s="19"/>
      <c r="WG267" s="19"/>
      <c r="WH267" s="19"/>
      <c r="WI267" s="19"/>
      <c r="WJ267" s="19"/>
      <c r="WK267" s="19"/>
      <c r="WL267" s="19"/>
      <c r="WM267" s="19"/>
      <c r="WN267" s="19"/>
      <c r="WO267" s="19"/>
      <c r="WP267" s="19"/>
      <c r="WQ267" s="19"/>
      <c r="WR267" s="19"/>
      <c r="WS267" s="19"/>
      <c r="WT267" s="19"/>
      <c r="WU267" s="19"/>
      <c r="WV267" s="19"/>
      <c r="WW267" s="19"/>
      <c r="WX267" s="19"/>
      <c r="WY267" s="19"/>
      <c r="WZ267" s="19"/>
      <c r="XA267" s="19"/>
      <c r="XB267" s="19"/>
      <c r="XC267" s="19"/>
      <c r="XD267" s="19"/>
      <c r="XE267" s="19"/>
      <c r="XF267" s="19"/>
      <c r="XG267" s="19"/>
      <c r="XH267" s="19"/>
      <c r="XI267" s="19"/>
      <c r="XJ267" s="19"/>
      <c r="XK267" s="19"/>
      <c r="XL267" s="19"/>
      <c r="XM267" s="19"/>
      <c r="XN267" s="19"/>
      <c r="XO267" s="19"/>
      <c r="XP267" s="19"/>
      <c r="XQ267" s="19"/>
      <c r="XR267" s="19"/>
      <c r="XS267" s="19"/>
      <c r="XT267" s="19"/>
      <c r="XU267" s="19"/>
      <c r="XV267" s="19"/>
      <c r="XW267" s="19"/>
      <c r="XX267" s="19"/>
      <c r="XY267" s="19"/>
      <c r="XZ267" s="19"/>
      <c r="YA267" s="19"/>
      <c r="YB267" s="19"/>
      <c r="YC267" s="19"/>
      <c r="YD267" s="19"/>
      <c r="YE267" s="19"/>
      <c r="YF267" s="19"/>
      <c r="YG267" s="19"/>
      <c r="YH267" s="19"/>
      <c r="YI267" s="19"/>
      <c r="YJ267" s="19"/>
      <c r="YK267" s="19"/>
      <c r="YL267" s="19"/>
      <c r="YM267" s="19"/>
      <c r="YN267" s="19"/>
      <c r="YO267" s="19"/>
      <c r="YP267" s="19"/>
      <c r="YQ267" s="19"/>
      <c r="YR267" s="19"/>
      <c r="YS267" s="19"/>
      <c r="YT267" s="19"/>
      <c r="YU267" s="19"/>
      <c r="YV267" s="19"/>
      <c r="YW267" s="19"/>
      <c r="YX267" s="19"/>
      <c r="YY267" s="19"/>
      <c r="YZ267" s="19"/>
      <c r="ZA267" s="19"/>
      <c r="ZB267" s="19"/>
      <c r="ZC267" s="19"/>
      <c r="ZD267" s="19"/>
      <c r="ZE267" s="19"/>
      <c r="ZF267" s="19"/>
      <c r="ZG267" s="19"/>
      <c r="ZH267" s="19"/>
      <c r="ZI267" s="19"/>
      <c r="ZJ267" s="19"/>
      <c r="ZK267" s="19"/>
      <c r="ZL267" s="19"/>
      <c r="ZM267" s="19"/>
      <c r="ZN267" s="19"/>
      <c r="ZO267" s="19"/>
      <c r="ZP267" s="19"/>
      <c r="ZQ267" s="19"/>
      <c r="ZR267" s="19"/>
      <c r="ZS267" s="19"/>
      <c r="ZT267" s="19"/>
      <c r="ZU267" s="19"/>
      <c r="ZV267" s="19"/>
      <c r="ZW267" s="19"/>
      <c r="ZX267" s="19"/>
      <c r="ZY267" s="19"/>
      <c r="ZZ267" s="19"/>
      <c r="AAA267" s="19"/>
      <c r="AAB267" s="19"/>
      <c r="AAC267" s="19"/>
      <c r="AAD267" s="19"/>
      <c r="AAE267" s="19"/>
      <c r="AAF267" s="19"/>
      <c r="AAG267" s="19"/>
      <c r="AAH267" s="19"/>
      <c r="AAI267" s="19"/>
      <c r="AAJ267" s="19"/>
      <c r="AAK267" s="19"/>
      <c r="AAL267" s="19"/>
      <c r="AAM267" s="19"/>
      <c r="AAN267" s="19"/>
      <c r="AAO267" s="19"/>
      <c r="AAP267" s="19"/>
      <c r="AAQ267" s="19"/>
      <c r="AAR267" s="19"/>
      <c r="AAS267" s="19"/>
      <c r="AAT267" s="19"/>
      <c r="AAU267" s="19"/>
      <c r="AAV267" s="19"/>
      <c r="AAW267" s="19"/>
      <c r="AAX267" s="19"/>
      <c r="AAY267" s="19"/>
      <c r="AAZ267" s="19"/>
      <c r="ABA267" s="19"/>
      <c r="ABB267" s="19"/>
    </row>
    <row r="268" spans="1:731" x14ac:dyDescent="0.2">
      <c r="A268" s="13" t="s">
        <v>20</v>
      </c>
      <c r="B268" s="29"/>
      <c r="C268" s="29">
        <f>C267</f>
        <v>10</v>
      </c>
      <c r="D268" s="29">
        <f t="shared" ref="D268:H268" si="57">D267</f>
        <v>0</v>
      </c>
      <c r="E268" s="29">
        <f t="shared" si="57"/>
        <v>10</v>
      </c>
      <c r="F268" s="29">
        <f t="shared" si="57"/>
        <v>0</v>
      </c>
      <c r="G268" s="29">
        <f t="shared" si="57"/>
        <v>0</v>
      </c>
      <c r="H268" s="29">
        <f t="shared" si="57"/>
        <v>0</v>
      </c>
      <c r="I268" s="109"/>
      <c r="J268" s="109"/>
      <c r="K268" s="109"/>
      <c r="L268" s="109"/>
      <c r="M268" s="109"/>
      <c r="N268" s="10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  <c r="IW268" s="19"/>
      <c r="IX268" s="19"/>
      <c r="IY268" s="19"/>
      <c r="IZ268" s="19"/>
      <c r="JA268" s="19"/>
      <c r="JB268" s="19"/>
      <c r="JC268" s="19"/>
      <c r="JD268" s="19"/>
      <c r="JE268" s="19"/>
      <c r="JF268" s="19"/>
      <c r="JG268" s="19"/>
      <c r="JH268" s="19"/>
      <c r="JI268" s="19"/>
      <c r="JJ268" s="19"/>
      <c r="JK268" s="19"/>
      <c r="JL268" s="19"/>
      <c r="JM268" s="19"/>
      <c r="JN268" s="19"/>
      <c r="JO268" s="19"/>
      <c r="JP268" s="19"/>
      <c r="JQ268" s="19"/>
      <c r="JR268" s="19"/>
      <c r="JS268" s="19"/>
      <c r="JT268" s="19"/>
      <c r="JU268" s="19"/>
      <c r="JV268" s="19"/>
      <c r="JW268" s="19"/>
      <c r="JX268" s="19"/>
      <c r="JY268" s="19"/>
      <c r="JZ268" s="19"/>
      <c r="KA268" s="19"/>
      <c r="KB268" s="19"/>
      <c r="KC268" s="19"/>
      <c r="KD268" s="19"/>
      <c r="KE268" s="19"/>
      <c r="KF268" s="19"/>
      <c r="KG268" s="19"/>
      <c r="KH268" s="19"/>
      <c r="KI268" s="19"/>
      <c r="KJ268" s="19"/>
      <c r="KK268" s="19"/>
      <c r="KL268" s="19"/>
      <c r="KM268" s="19"/>
      <c r="KN268" s="19"/>
      <c r="KO268" s="19"/>
      <c r="KP268" s="19"/>
      <c r="KQ268" s="19"/>
      <c r="KR268" s="19"/>
      <c r="KS268" s="19"/>
      <c r="KT268" s="19"/>
      <c r="KU268" s="19"/>
      <c r="KV268" s="19"/>
      <c r="KW268" s="19"/>
      <c r="KX268" s="19"/>
      <c r="KY268" s="19"/>
      <c r="KZ268" s="19"/>
      <c r="LA268" s="19"/>
      <c r="LB268" s="19"/>
      <c r="LC268" s="19"/>
      <c r="LD268" s="19"/>
      <c r="LE268" s="19"/>
      <c r="LF268" s="19"/>
      <c r="LG268" s="19"/>
      <c r="LH268" s="19"/>
      <c r="LI268" s="19"/>
      <c r="LJ268" s="19"/>
      <c r="LK268" s="19"/>
      <c r="LL268" s="19"/>
      <c r="LM268" s="19"/>
      <c r="LN268" s="19"/>
      <c r="LO268" s="19"/>
      <c r="LP268" s="19"/>
      <c r="LQ268" s="19"/>
      <c r="LR268" s="19"/>
      <c r="LS268" s="19"/>
      <c r="LT268" s="19"/>
      <c r="LU268" s="19"/>
      <c r="LV268" s="19"/>
      <c r="LW268" s="19"/>
      <c r="LX268" s="19"/>
      <c r="LY268" s="19"/>
      <c r="LZ268" s="19"/>
      <c r="MA268" s="19"/>
      <c r="MB268" s="19"/>
      <c r="MC268" s="19"/>
      <c r="MD268" s="19"/>
      <c r="ME268" s="19"/>
      <c r="MF268" s="19"/>
      <c r="MG268" s="19"/>
      <c r="MH268" s="19"/>
      <c r="MI268" s="19"/>
      <c r="MJ268" s="19"/>
      <c r="MK268" s="19"/>
      <c r="ML268" s="19"/>
      <c r="MM268" s="19"/>
      <c r="MN268" s="19"/>
      <c r="MO268" s="19"/>
      <c r="MP268" s="19"/>
      <c r="MQ268" s="19"/>
      <c r="MR268" s="19"/>
      <c r="MS268" s="19"/>
      <c r="MT268" s="19"/>
      <c r="MU268" s="19"/>
      <c r="MV268" s="19"/>
      <c r="MW268" s="19"/>
      <c r="MX268" s="19"/>
      <c r="MY268" s="19"/>
      <c r="MZ268" s="19"/>
      <c r="NA268" s="19"/>
      <c r="NB268" s="19"/>
      <c r="NC268" s="19"/>
      <c r="ND268" s="19"/>
      <c r="NE268" s="19"/>
      <c r="NF268" s="19"/>
      <c r="NG268" s="19"/>
      <c r="NH268" s="19"/>
      <c r="NI268" s="19"/>
      <c r="NJ268" s="19"/>
      <c r="NK268" s="19"/>
      <c r="NL268" s="19"/>
      <c r="NM268" s="19"/>
      <c r="NN268" s="19"/>
      <c r="NO268" s="19"/>
      <c r="NP268" s="19"/>
      <c r="NQ268" s="19"/>
      <c r="NR268" s="19"/>
      <c r="NS268" s="19"/>
      <c r="NT268" s="19"/>
      <c r="NU268" s="19"/>
      <c r="NV268" s="19"/>
      <c r="NW268" s="19"/>
      <c r="NX268" s="19"/>
      <c r="NY268" s="19"/>
      <c r="NZ268" s="19"/>
      <c r="OA268" s="19"/>
      <c r="OB268" s="19"/>
      <c r="OC268" s="19"/>
      <c r="OD268" s="19"/>
      <c r="OE268" s="19"/>
      <c r="OF268" s="19"/>
      <c r="OG268" s="19"/>
      <c r="OH268" s="19"/>
      <c r="OI268" s="19"/>
      <c r="OJ268" s="19"/>
      <c r="OK268" s="19"/>
      <c r="OL268" s="19"/>
      <c r="OM268" s="19"/>
      <c r="ON268" s="19"/>
      <c r="OO268" s="19"/>
      <c r="OP268" s="19"/>
      <c r="OQ268" s="19"/>
      <c r="OR268" s="19"/>
      <c r="OS268" s="19"/>
      <c r="OT268" s="19"/>
      <c r="OU268" s="19"/>
      <c r="OV268" s="19"/>
      <c r="OW268" s="19"/>
      <c r="OX268" s="19"/>
      <c r="OY268" s="19"/>
      <c r="OZ268" s="19"/>
      <c r="PA268" s="19"/>
      <c r="PB268" s="19"/>
      <c r="PC268" s="19"/>
      <c r="PD268" s="19"/>
      <c r="PE268" s="19"/>
      <c r="PF268" s="19"/>
      <c r="PG268" s="19"/>
      <c r="PH268" s="19"/>
      <c r="PI268" s="19"/>
      <c r="PJ268" s="19"/>
      <c r="PK268" s="19"/>
      <c r="PL268" s="19"/>
      <c r="PM268" s="19"/>
      <c r="PN268" s="19"/>
      <c r="PO268" s="19"/>
      <c r="PP268" s="19"/>
      <c r="PQ268" s="19"/>
      <c r="PR268" s="19"/>
      <c r="PS268" s="19"/>
      <c r="PT268" s="19"/>
      <c r="PU268" s="19"/>
      <c r="PV268" s="19"/>
      <c r="PW268" s="19"/>
      <c r="PX268" s="19"/>
      <c r="PY268" s="19"/>
      <c r="PZ268" s="19"/>
      <c r="QA268" s="19"/>
      <c r="QB268" s="19"/>
      <c r="QC268" s="19"/>
      <c r="QD268" s="19"/>
      <c r="QE268" s="19"/>
      <c r="QF268" s="19"/>
      <c r="QG268" s="19"/>
      <c r="QH268" s="19"/>
      <c r="QI268" s="19"/>
      <c r="QJ268" s="19"/>
      <c r="QK268" s="19"/>
      <c r="QL268" s="19"/>
      <c r="QM268" s="19"/>
      <c r="QN268" s="19"/>
      <c r="QO268" s="19"/>
      <c r="QP268" s="19"/>
      <c r="QQ268" s="19"/>
      <c r="QR268" s="19"/>
      <c r="QS268" s="19"/>
      <c r="QT268" s="19"/>
      <c r="QU268" s="19"/>
      <c r="QV268" s="19"/>
      <c r="QW268" s="19"/>
      <c r="QX268" s="19"/>
      <c r="QY268" s="19"/>
      <c r="QZ268" s="19"/>
      <c r="RA268" s="19"/>
      <c r="RB268" s="19"/>
      <c r="RC268" s="19"/>
      <c r="RD268" s="19"/>
      <c r="RE268" s="19"/>
      <c r="RF268" s="19"/>
      <c r="RG268" s="19"/>
      <c r="RH268" s="19"/>
      <c r="RI268" s="19"/>
      <c r="RJ268" s="19"/>
      <c r="RK268" s="19"/>
      <c r="RL268" s="19"/>
      <c r="RM268" s="19"/>
      <c r="RN268" s="19"/>
      <c r="RO268" s="19"/>
      <c r="RP268" s="19"/>
      <c r="RQ268" s="19"/>
      <c r="RR268" s="19"/>
      <c r="RS268" s="19"/>
      <c r="RT268" s="19"/>
      <c r="RU268" s="19"/>
      <c r="RV268" s="19"/>
      <c r="RW268" s="19"/>
      <c r="RX268" s="19"/>
      <c r="RY268" s="19"/>
      <c r="RZ268" s="19"/>
      <c r="SA268" s="19"/>
      <c r="SB268" s="19"/>
      <c r="SC268" s="19"/>
      <c r="SD268" s="19"/>
      <c r="SE268" s="19"/>
      <c r="SF268" s="19"/>
      <c r="SG268" s="19"/>
      <c r="SH268" s="19"/>
      <c r="SI268" s="19"/>
      <c r="SJ268" s="19"/>
      <c r="SK268" s="19"/>
      <c r="SL268" s="19"/>
      <c r="SM268" s="19"/>
      <c r="SN268" s="19"/>
      <c r="SO268" s="19"/>
      <c r="SP268" s="19"/>
      <c r="SQ268" s="19"/>
      <c r="SR268" s="19"/>
      <c r="SS268" s="19"/>
      <c r="ST268" s="19"/>
      <c r="SU268" s="19"/>
      <c r="SV268" s="19"/>
      <c r="SW268" s="19"/>
      <c r="SX268" s="19"/>
      <c r="SY268" s="19"/>
      <c r="SZ268" s="19"/>
      <c r="TA268" s="19"/>
      <c r="TB268" s="19"/>
      <c r="TC268" s="19"/>
      <c r="TD268" s="19"/>
      <c r="TE268" s="19"/>
      <c r="TF268" s="19"/>
      <c r="TG268" s="19"/>
      <c r="TH268" s="19"/>
      <c r="TI268" s="19"/>
      <c r="TJ268" s="19"/>
      <c r="TK268" s="19"/>
      <c r="TL268" s="19"/>
      <c r="TM268" s="19"/>
      <c r="TN268" s="19"/>
      <c r="TO268" s="19"/>
      <c r="TP268" s="19"/>
      <c r="TQ268" s="19"/>
      <c r="TR268" s="19"/>
      <c r="TS268" s="19"/>
      <c r="TT268" s="19"/>
      <c r="TU268" s="19"/>
      <c r="TV268" s="19"/>
      <c r="TW268" s="19"/>
      <c r="TX268" s="19"/>
      <c r="TY268" s="19"/>
      <c r="TZ268" s="19"/>
      <c r="UA268" s="19"/>
      <c r="UB268" s="19"/>
      <c r="UC268" s="19"/>
      <c r="UD268" s="19"/>
      <c r="UE268" s="19"/>
      <c r="UF268" s="19"/>
      <c r="UG268" s="19"/>
      <c r="UH268" s="19"/>
      <c r="UI268" s="19"/>
      <c r="UJ268" s="19"/>
      <c r="UK268" s="19"/>
      <c r="UL268" s="19"/>
      <c r="UM268" s="19"/>
      <c r="UN268" s="19"/>
      <c r="UO268" s="19"/>
      <c r="UP268" s="19"/>
      <c r="UQ268" s="19"/>
      <c r="UR268" s="19"/>
      <c r="US268" s="19"/>
      <c r="UT268" s="19"/>
      <c r="UU268" s="19"/>
      <c r="UV268" s="19"/>
      <c r="UW268" s="19"/>
      <c r="UX268" s="19"/>
      <c r="UY268" s="19"/>
      <c r="UZ268" s="19"/>
      <c r="VA268" s="19"/>
      <c r="VB268" s="19"/>
      <c r="VC268" s="19"/>
      <c r="VD268" s="19"/>
      <c r="VE268" s="19"/>
      <c r="VF268" s="19"/>
      <c r="VG268" s="19"/>
      <c r="VH268" s="19"/>
      <c r="VI268" s="19"/>
      <c r="VJ268" s="19"/>
      <c r="VK268" s="19"/>
      <c r="VL268" s="19"/>
      <c r="VM268" s="19"/>
      <c r="VN268" s="19"/>
      <c r="VO268" s="19"/>
      <c r="VP268" s="19"/>
      <c r="VQ268" s="19"/>
      <c r="VR268" s="19"/>
      <c r="VS268" s="19"/>
      <c r="VT268" s="19"/>
      <c r="VU268" s="19"/>
      <c r="VV268" s="19"/>
      <c r="VW268" s="19"/>
      <c r="VX268" s="19"/>
      <c r="VY268" s="19"/>
      <c r="VZ268" s="19"/>
      <c r="WA268" s="19"/>
      <c r="WB268" s="19"/>
      <c r="WC268" s="19"/>
      <c r="WD268" s="19"/>
      <c r="WE268" s="19"/>
      <c r="WF268" s="19"/>
      <c r="WG268" s="19"/>
      <c r="WH268" s="19"/>
      <c r="WI268" s="19"/>
      <c r="WJ268" s="19"/>
      <c r="WK268" s="19"/>
      <c r="WL268" s="19"/>
      <c r="WM268" s="19"/>
      <c r="WN268" s="19"/>
      <c r="WO268" s="19"/>
      <c r="WP268" s="19"/>
      <c r="WQ268" s="19"/>
      <c r="WR268" s="19"/>
      <c r="WS268" s="19"/>
      <c r="WT268" s="19"/>
      <c r="WU268" s="19"/>
      <c r="WV268" s="19"/>
      <c r="WW268" s="19"/>
      <c r="WX268" s="19"/>
      <c r="WY268" s="19"/>
      <c r="WZ268" s="19"/>
      <c r="XA268" s="19"/>
      <c r="XB268" s="19"/>
      <c r="XC268" s="19"/>
      <c r="XD268" s="19"/>
      <c r="XE268" s="19"/>
      <c r="XF268" s="19"/>
      <c r="XG268" s="19"/>
      <c r="XH268" s="19"/>
      <c r="XI268" s="19"/>
      <c r="XJ268" s="19"/>
      <c r="XK268" s="19"/>
      <c r="XL268" s="19"/>
      <c r="XM268" s="19"/>
      <c r="XN268" s="19"/>
      <c r="XO268" s="19"/>
      <c r="XP268" s="19"/>
      <c r="XQ268" s="19"/>
      <c r="XR268" s="19"/>
      <c r="XS268" s="19"/>
      <c r="XT268" s="19"/>
      <c r="XU268" s="19"/>
      <c r="XV268" s="19"/>
      <c r="XW268" s="19"/>
      <c r="XX268" s="19"/>
      <c r="XY268" s="19"/>
      <c r="XZ268" s="19"/>
      <c r="YA268" s="19"/>
      <c r="YB268" s="19"/>
      <c r="YC268" s="19"/>
      <c r="YD268" s="19"/>
      <c r="YE268" s="19"/>
      <c r="YF268" s="19"/>
      <c r="YG268" s="19"/>
      <c r="YH268" s="19"/>
      <c r="YI268" s="19"/>
      <c r="YJ268" s="19"/>
      <c r="YK268" s="19"/>
      <c r="YL268" s="19"/>
      <c r="YM268" s="19"/>
      <c r="YN268" s="19"/>
      <c r="YO268" s="19"/>
      <c r="YP268" s="19"/>
      <c r="YQ268" s="19"/>
      <c r="YR268" s="19"/>
      <c r="YS268" s="19"/>
      <c r="YT268" s="19"/>
      <c r="YU268" s="19"/>
      <c r="YV268" s="19"/>
      <c r="YW268" s="19"/>
      <c r="YX268" s="19"/>
      <c r="YY268" s="19"/>
      <c r="YZ268" s="19"/>
      <c r="ZA268" s="19"/>
      <c r="ZB268" s="19"/>
      <c r="ZC268" s="19"/>
      <c r="ZD268" s="19"/>
      <c r="ZE268" s="19"/>
      <c r="ZF268" s="19"/>
      <c r="ZG268" s="19"/>
      <c r="ZH268" s="19"/>
      <c r="ZI268" s="19"/>
      <c r="ZJ268" s="19"/>
      <c r="ZK268" s="19"/>
      <c r="ZL268" s="19"/>
      <c r="ZM268" s="19"/>
      <c r="ZN268" s="19"/>
      <c r="ZO268" s="19"/>
      <c r="ZP268" s="19"/>
      <c r="ZQ268" s="19"/>
      <c r="ZR268" s="19"/>
      <c r="ZS268" s="19"/>
      <c r="ZT268" s="19"/>
      <c r="ZU268" s="19"/>
      <c r="ZV268" s="19"/>
      <c r="ZW268" s="19"/>
      <c r="ZX268" s="19"/>
      <c r="ZY268" s="19"/>
      <c r="ZZ268" s="19"/>
      <c r="AAA268" s="19"/>
      <c r="AAB268" s="19"/>
      <c r="AAC268" s="19"/>
      <c r="AAD268" s="19"/>
      <c r="AAE268" s="19"/>
      <c r="AAF268" s="19"/>
      <c r="AAG268" s="19"/>
      <c r="AAH268" s="19"/>
      <c r="AAI268" s="19"/>
      <c r="AAJ268" s="19"/>
      <c r="AAK268" s="19"/>
      <c r="AAL268" s="19"/>
      <c r="AAM268" s="19"/>
      <c r="AAN268" s="19"/>
      <c r="AAO268" s="19"/>
      <c r="AAP268" s="19"/>
      <c r="AAQ268" s="19"/>
      <c r="AAR268" s="19"/>
      <c r="AAS268" s="19"/>
      <c r="AAT268" s="19"/>
      <c r="AAU268" s="19"/>
      <c r="AAV268" s="19"/>
      <c r="AAW268" s="19"/>
      <c r="AAX268" s="19"/>
      <c r="AAY268" s="19"/>
      <c r="AAZ268" s="19"/>
      <c r="ABA268" s="19"/>
      <c r="ABB268" s="19"/>
    </row>
    <row r="269" spans="1:731" s="2" customFormat="1" ht="21" customHeight="1" x14ac:dyDescent="0.2">
      <c r="A269" s="179" t="s">
        <v>213</v>
      </c>
      <c r="B269" s="179"/>
      <c r="C269" s="179"/>
      <c r="D269" s="179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  <c r="IW269" s="19"/>
      <c r="IX269" s="19"/>
      <c r="IY269" s="19"/>
      <c r="IZ269" s="19"/>
      <c r="JA269" s="19"/>
      <c r="JB269" s="19"/>
      <c r="JC269" s="19"/>
      <c r="JD269" s="19"/>
      <c r="JE269" s="19"/>
      <c r="JF269" s="19"/>
      <c r="JG269" s="19"/>
      <c r="JH269" s="19"/>
      <c r="JI269" s="19"/>
      <c r="JJ269" s="19"/>
      <c r="JK269" s="19"/>
      <c r="JL269" s="19"/>
      <c r="JM269" s="19"/>
      <c r="JN269" s="19"/>
      <c r="JO269" s="19"/>
      <c r="JP269" s="19"/>
      <c r="JQ269" s="19"/>
      <c r="JR269" s="19"/>
      <c r="JS269" s="19"/>
      <c r="JT269" s="19"/>
      <c r="JU269" s="19"/>
      <c r="JV269" s="19"/>
      <c r="JW269" s="19"/>
      <c r="JX269" s="19"/>
      <c r="JY269" s="19"/>
      <c r="JZ269" s="19"/>
      <c r="KA269" s="19"/>
      <c r="KB269" s="19"/>
      <c r="KC269" s="19"/>
      <c r="KD269" s="19"/>
      <c r="KE269" s="19"/>
      <c r="KF269" s="19"/>
      <c r="KG269" s="19"/>
      <c r="KH269" s="19"/>
      <c r="KI269" s="19"/>
      <c r="KJ269" s="19"/>
      <c r="KK269" s="19"/>
      <c r="KL269" s="19"/>
      <c r="KM269" s="19"/>
      <c r="KN269" s="19"/>
      <c r="KO269" s="19"/>
      <c r="KP269" s="19"/>
      <c r="KQ269" s="19"/>
      <c r="KR269" s="19"/>
      <c r="KS269" s="19"/>
      <c r="KT269" s="19"/>
      <c r="KU269" s="19"/>
      <c r="KV269" s="19"/>
      <c r="KW269" s="19"/>
      <c r="KX269" s="19"/>
      <c r="KY269" s="19"/>
      <c r="KZ269" s="19"/>
      <c r="LA269" s="19"/>
      <c r="LB269" s="19"/>
      <c r="LC269" s="19"/>
      <c r="LD269" s="19"/>
      <c r="LE269" s="19"/>
      <c r="LF269" s="19"/>
      <c r="LG269" s="19"/>
      <c r="LH269" s="19"/>
      <c r="LI269" s="19"/>
      <c r="LJ269" s="19"/>
      <c r="LK269" s="19"/>
      <c r="LL269" s="19"/>
      <c r="LM269" s="19"/>
      <c r="LN269" s="19"/>
      <c r="LO269" s="19"/>
      <c r="LP269" s="19"/>
      <c r="LQ269" s="19"/>
      <c r="LR269" s="19"/>
      <c r="LS269" s="19"/>
      <c r="LT269" s="19"/>
      <c r="LU269" s="19"/>
      <c r="LV269" s="19"/>
      <c r="LW269" s="19"/>
      <c r="LX269" s="19"/>
      <c r="LY269" s="19"/>
      <c r="LZ269" s="19"/>
      <c r="MA269" s="19"/>
      <c r="MB269" s="19"/>
      <c r="MC269" s="19"/>
      <c r="MD269" s="19"/>
      <c r="ME269" s="19"/>
      <c r="MF269" s="19"/>
      <c r="MG269" s="19"/>
      <c r="MH269" s="19"/>
      <c r="MI269" s="19"/>
      <c r="MJ269" s="19"/>
      <c r="MK269" s="19"/>
      <c r="ML269" s="19"/>
      <c r="MM269" s="19"/>
      <c r="MN269" s="19"/>
      <c r="MO269" s="19"/>
      <c r="MP269" s="19"/>
      <c r="MQ269" s="19"/>
      <c r="MR269" s="19"/>
      <c r="MS269" s="19"/>
      <c r="MT269" s="19"/>
      <c r="MU269" s="19"/>
      <c r="MV269" s="19"/>
      <c r="MW269" s="19"/>
      <c r="MX269" s="19"/>
      <c r="MY269" s="19"/>
      <c r="MZ269" s="19"/>
      <c r="NA269" s="19"/>
      <c r="NB269" s="19"/>
      <c r="NC269" s="19"/>
      <c r="ND269" s="19"/>
      <c r="NE269" s="19"/>
      <c r="NF269" s="19"/>
      <c r="NG269" s="19"/>
      <c r="NH269" s="19"/>
      <c r="NI269" s="19"/>
      <c r="NJ269" s="19"/>
      <c r="NK269" s="19"/>
      <c r="NL269" s="19"/>
      <c r="NM269" s="19"/>
      <c r="NN269" s="19"/>
      <c r="NO269" s="19"/>
      <c r="NP269" s="19"/>
      <c r="NQ269" s="19"/>
      <c r="NR269" s="19"/>
      <c r="NS269" s="19"/>
      <c r="NT269" s="19"/>
      <c r="NU269" s="19"/>
      <c r="NV269" s="19"/>
      <c r="NW269" s="19"/>
      <c r="NX269" s="19"/>
      <c r="NY269" s="19"/>
      <c r="NZ269" s="19"/>
      <c r="OA269" s="19"/>
      <c r="OB269" s="19"/>
      <c r="OC269" s="19"/>
      <c r="OD269" s="19"/>
      <c r="OE269" s="19"/>
      <c r="OF269" s="19"/>
      <c r="OG269" s="19"/>
      <c r="OH269" s="19"/>
      <c r="OI269" s="19"/>
      <c r="OJ269" s="19"/>
      <c r="OK269" s="19"/>
      <c r="OL269" s="19"/>
      <c r="OM269" s="19"/>
      <c r="ON269" s="19"/>
      <c r="OO269" s="19"/>
      <c r="OP269" s="19"/>
      <c r="OQ269" s="19"/>
      <c r="OR269" s="19"/>
      <c r="OS269" s="19"/>
      <c r="OT269" s="19"/>
      <c r="OU269" s="19"/>
      <c r="OV269" s="19"/>
      <c r="OW269" s="19"/>
      <c r="OX269" s="19"/>
      <c r="OY269" s="19"/>
      <c r="OZ269" s="19"/>
      <c r="PA269" s="19"/>
      <c r="PB269" s="19"/>
      <c r="PC269" s="19"/>
      <c r="PD269" s="19"/>
      <c r="PE269" s="19"/>
      <c r="PF269" s="19"/>
      <c r="PG269" s="19"/>
      <c r="PH269" s="19"/>
      <c r="PI269" s="19"/>
      <c r="PJ269" s="19"/>
      <c r="PK269" s="19"/>
      <c r="PL269" s="19"/>
      <c r="PM269" s="19"/>
      <c r="PN269" s="19"/>
      <c r="PO269" s="19"/>
      <c r="PP269" s="19"/>
      <c r="PQ269" s="19"/>
      <c r="PR269" s="19"/>
      <c r="PS269" s="19"/>
      <c r="PT269" s="19"/>
      <c r="PU269" s="19"/>
      <c r="PV269" s="19"/>
      <c r="PW269" s="19"/>
      <c r="PX269" s="19"/>
      <c r="PY269" s="19"/>
      <c r="PZ269" s="19"/>
      <c r="QA269" s="19"/>
      <c r="QB269" s="19"/>
      <c r="QC269" s="19"/>
      <c r="QD269" s="19"/>
      <c r="QE269" s="19"/>
      <c r="QF269" s="19"/>
      <c r="QG269" s="19"/>
      <c r="QH269" s="19"/>
      <c r="QI269" s="19"/>
      <c r="QJ269" s="19"/>
      <c r="QK269" s="19"/>
      <c r="QL269" s="19"/>
      <c r="QM269" s="19"/>
      <c r="QN269" s="19"/>
      <c r="QO269" s="19"/>
      <c r="QP269" s="19"/>
      <c r="QQ269" s="19"/>
      <c r="QR269" s="19"/>
      <c r="QS269" s="19"/>
      <c r="QT269" s="19"/>
      <c r="QU269" s="19"/>
      <c r="QV269" s="19"/>
      <c r="QW269" s="19"/>
      <c r="QX269" s="19"/>
      <c r="QY269" s="19"/>
      <c r="QZ269" s="19"/>
      <c r="RA269" s="19"/>
      <c r="RB269" s="19"/>
      <c r="RC269" s="19"/>
      <c r="RD269" s="19"/>
      <c r="RE269" s="19"/>
      <c r="RF269" s="19"/>
      <c r="RG269" s="19"/>
      <c r="RH269" s="19"/>
      <c r="RI269" s="19"/>
      <c r="RJ269" s="19"/>
      <c r="RK269" s="19"/>
      <c r="RL269" s="19"/>
      <c r="RM269" s="19"/>
      <c r="RN269" s="19"/>
      <c r="RO269" s="19"/>
      <c r="RP269" s="19"/>
      <c r="RQ269" s="19"/>
      <c r="RR269" s="19"/>
      <c r="RS269" s="19"/>
      <c r="RT269" s="19"/>
      <c r="RU269" s="19"/>
      <c r="RV269" s="19"/>
      <c r="RW269" s="19"/>
      <c r="RX269" s="19"/>
      <c r="RY269" s="19"/>
      <c r="RZ269" s="19"/>
      <c r="SA269" s="19"/>
      <c r="SB269" s="19"/>
      <c r="SC269" s="19"/>
      <c r="SD269" s="19"/>
      <c r="SE269" s="19"/>
      <c r="SF269" s="19"/>
      <c r="SG269" s="19"/>
      <c r="SH269" s="19"/>
      <c r="SI269" s="19"/>
      <c r="SJ269" s="19"/>
      <c r="SK269" s="19"/>
      <c r="SL269" s="19"/>
      <c r="SM269" s="19"/>
      <c r="SN269" s="19"/>
      <c r="SO269" s="19"/>
      <c r="SP269" s="19"/>
      <c r="SQ269" s="19"/>
      <c r="SR269" s="19"/>
      <c r="SS269" s="19"/>
      <c r="ST269" s="19"/>
      <c r="SU269" s="19"/>
      <c r="SV269" s="19"/>
      <c r="SW269" s="19"/>
      <c r="SX269" s="19"/>
      <c r="SY269" s="19"/>
      <c r="SZ269" s="19"/>
      <c r="TA269" s="19"/>
      <c r="TB269" s="19"/>
      <c r="TC269" s="19"/>
      <c r="TD269" s="19"/>
      <c r="TE269" s="19"/>
      <c r="TF269" s="19"/>
      <c r="TG269" s="19"/>
      <c r="TH269" s="19"/>
      <c r="TI269" s="19"/>
      <c r="TJ269" s="19"/>
      <c r="TK269" s="19"/>
      <c r="TL269" s="19"/>
      <c r="TM269" s="19"/>
      <c r="TN269" s="19"/>
      <c r="TO269" s="19"/>
      <c r="TP269" s="19"/>
      <c r="TQ269" s="19"/>
      <c r="TR269" s="19"/>
      <c r="TS269" s="19"/>
      <c r="TT269" s="19"/>
      <c r="TU269" s="19"/>
      <c r="TV269" s="19"/>
      <c r="TW269" s="19"/>
      <c r="TX269" s="19"/>
      <c r="TY269" s="19"/>
      <c r="TZ269" s="19"/>
      <c r="UA269" s="19"/>
      <c r="UB269" s="19"/>
      <c r="UC269" s="19"/>
      <c r="UD269" s="19"/>
      <c r="UE269" s="19"/>
      <c r="UF269" s="19"/>
      <c r="UG269" s="19"/>
      <c r="UH269" s="19"/>
      <c r="UI269" s="19"/>
      <c r="UJ269" s="19"/>
      <c r="UK269" s="19"/>
      <c r="UL269" s="19"/>
      <c r="UM269" s="19"/>
      <c r="UN269" s="19"/>
      <c r="UO269" s="19"/>
      <c r="UP269" s="19"/>
      <c r="UQ269" s="19"/>
      <c r="UR269" s="19"/>
      <c r="US269" s="19"/>
      <c r="UT269" s="19"/>
      <c r="UU269" s="19"/>
      <c r="UV269" s="19"/>
      <c r="UW269" s="19"/>
      <c r="UX269" s="19"/>
      <c r="UY269" s="19"/>
      <c r="UZ269" s="19"/>
      <c r="VA269" s="19"/>
      <c r="VB269" s="19"/>
      <c r="VC269" s="19"/>
      <c r="VD269" s="19"/>
      <c r="VE269" s="19"/>
      <c r="VF269" s="19"/>
      <c r="VG269" s="19"/>
      <c r="VH269" s="19"/>
      <c r="VI269" s="19"/>
      <c r="VJ269" s="19"/>
      <c r="VK269" s="19"/>
      <c r="VL269" s="19"/>
      <c r="VM269" s="19"/>
      <c r="VN269" s="19"/>
      <c r="VO269" s="19"/>
      <c r="VP269" s="19"/>
      <c r="VQ269" s="19"/>
      <c r="VR269" s="19"/>
      <c r="VS269" s="19"/>
      <c r="VT269" s="19"/>
      <c r="VU269" s="19"/>
      <c r="VV269" s="19"/>
      <c r="VW269" s="19"/>
      <c r="VX269" s="19"/>
      <c r="VY269" s="19"/>
      <c r="VZ269" s="19"/>
      <c r="WA269" s="19"/>
      <c r="WB269" s="19"/>
      <c r="WC269" s="19"/>
      <c r="WD269" s="19"/>
      <c r="WE269" s="19"/>
      <c r="WF269" s="19"/>
      <c r="WG269" s="19"/>
      <c r="WH269" s="19"/>
      <c r="WI269" s="19"/>
      <c r="WJ269" s="19"/>
      <c r="WK269" s="19"/>
      <c r="WL269" s="19"/>
      <c r="WM269" s="19"/>
      <c r="WN269" s="19"/>
      <c r="WO269" s="19"/>
      <c r="WP269" s="19"/>
      <c r="WQ269" s="19"/>
      <c r="WR269" s="19"/>
      <c r="WS269" s="19"/>
      <c r="WT269" s="19"/>
      <c r="WU269" s="19"/>
      <c r="WV269" s="19"/>
      <c r="WW269" s="19"/>
      <c r="WX269" s="19"/>
      <c r="WY269" s="19"/>
      <c r="WZ269" s="19"/>
      <c r="XA269" s="19"/>
      <c r="XB269" s="19"/>
      <c r="XC269" s="19"/>
      <c r="XD269" s="19"/>
      <c r="XE269" s="19"/>
      <c r="XF269" s="19"/>
      <c r="XG269" s="19"/>
      <c r="XH269" s="19"/>
      <c r="XI269" s="19"/>
      <c r="XJ269" s="19"/>
      <c r="XK269" s="19"/>
      <c r="XL269" s="19"/>
      <c r="XM269" s="19"/>
      <c r="XN269" s="19"/>
      <c r="XO269" s="19"/>
      <c r="XP269" s="19"/>
      <c r="XQ269" s="19"/>
      <c r="XR269" s="19"/>
      <c r="XS269" s="19"/>
      <c r="XT269" s="19"/>
      <c r="XU269" s="19"/>
      <c r="XV269" s="19"/>
      <c r="XW269" s="19"/>
      <c r="XX269" s="19"/>
      <c r="XY269" s="19"/>
      <c r="XZ269" s="19"/>
      <c r="YA269" s="19"/>
      <c r="YB269" s="19"/>
      <c r="YC269" s="19"/>
      <c r="YD269" s="19"/>
      <c r="YE269" s="19"/>
      <c r="YF269" s="19"/>
      <c r="YG269" s="19"/>
      <c r="YH269" s="19"/>
      <c r="YI269" s="19"/>
      <c r="YJ269" s="19"/>
      <c r="YK269" s="19"/>
      <c r="YL269" s="19"/>
      <c r="YM269" s="19"/>
      <c r="YN269" s="19"/>
      <c r="YO269" s="19"/>
      <c r="YP269" s="19"/>
      <c r="YQ269" s="19"/>
      <c r="YR269" s="19"/>
      <c r="YS269" s="19"/>
      <c r="YT269" s="19"/>
      <c r="YU269" s="19"/>
      <c r="YV269" s="19"/>
      <c r="YW269" s="19"/>
      <c r="YX269" s="19"/>
      <c r="YY269" s="19"/>
      <c r="YZ269" s="19"/>
      <c r="ZA269" s="19"/>
      <c r="ZB269" s="19"/>
      <c r="ZC269" s="19"/>
      <c r="ZD269" s="19"/>
      <c r="ZE269" s="19"/>
      <c r="ZF269" s="19"/>
      <c r="ZG269" s="19"/>
      <c r="ZH269" s="19"/>
      <c r="ZI269" s="19"/>
      <c r="ZJ269" s="19"/>
      <c r="ZK269" s="19"/>
      <c r="ZL269" s="19"/>
      <c r="ZM269" s="19"/>
      <c r="ZN269" s="19"/>
      <c r="ZO269" s="19"/>
      <c r="ZP269" s="19"/>
      <c r="ZQ269" s="19"/>
      <c r="ZR269" s="19"/>
      <c r="ZS269" s="19"/>
      <c r="ZT269" s="19"/>
      <c r="ZU269" s="19"/>
      <c r="ZV269" s="19"/>
      <c r="ZW269" s="19"/>
      <c r="ZX269" s="19"/>
      <c r="ZY269" s="19"/>
      <c r="ZZ269" s="19"/>
      <c r="AAA269" s="19"/>
      <c r="AAB269" s="19"/>
      <c r="AAC269" s="19"/>
      <c r="AAD269" s="19"/>
      <c r="AAE269" s="19"/>
      <c r="AAF269" s="19"/>
      <c r="AAG269" s="19"/>
      <c r="AAH269" s="19"/>
      <c r="AAI269" s="19"/>
      <c r="AAJ269" s="19"/>
      <c r="AAK269" s="19"/>
      <c r="AAL269" s="19"/>
      <c r="AAM269" s="19"/>
      <c r="AAN269" s="19"/>
      <c r="AAO269" s="19"/>
      <c r="AAP269" s="19"/>
      <c r="AAQ269" s="19"/>
      <c r="AAR269" s="19"/>
      <c r="AAS269" s="19"/>
      <c r="AAT269" s="19"/>
      <c r="AAU269" s="19"/>
      <c r="AAV269" s="19"/>
      <c r="AAW269" s="19"/>
      <c r="AAX269" s="19"/>
      <c r="AAY269" s="19"/>
      <c r="AAZ269" s="19"/>
      <c r="ABA269" s="19"/>
      <c r="ABB269" s="19"/>
      <c r="ABC269" s="18"/>
    </row>
    <row r="270" spans="1:731" s="2" customFormat="1" ht="40.5" customHeight="1" x14ac:dyDescent="0.2">
      <c r="A270" s="178" t="s">
        <v>214</v>
      </c>
      <c r="B270" s="178"/>
      <c r="C270" s="178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178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  <c r="IW270" s="19"/>
      <c r="IX270" s="19"/>
      <c r="IY270" s="19"/>
      <c r="IZ270" s="19"/>
      <c r="JA270" s="19"/>
      <c r="JB270" s="19"/>
      <c r="JC270" s="19"/>
      <c r="JD270" s="19"/>
      <c r="JE270" s="19"/>
      <c r="JF270" s="19"/>
      <c r="JG270" s="19"/>
      <c r="JH270" s="19"/>
      <c r="JI270" s="19"/>
      <c r="JJ270" s="19"/>
      <c r="JK270" s="19"/>
      <c r="JL270" s="19"/>
      <c r="JM270" s="19"/>
      <c r="JN270" s="19"/>
      <c r="JO270" s="19"/>
      <c r="JP270" s="19"/>
      <c r="JQ270" s="19"/>
      <c r="JR270" s="19"/>
      <c r="JS270" s="19"/>
      <c r="JT270" s="19"/>
      <c r="JU270" s="19"/>
      <c r="JV270" s="19"/>
      <c r="JW270" s="19"/>
      <c r="JX270" s="19"/>
      <c r="JY270" s="19"/>
      <c r="JZ270" s="19"/>
      <c r="KA270" s="19"/>
      <c r="KB270" s="19"/>
      <c r="KC270" s="19"/>
      <c r="KD270" s="19"/>
      <c r="KE270" s="19"/>
      <c r="KF270" s="19"/>
      <c r="KG270" s="19"/>
      <c r="KH270" s="19"/>
      <c r="KI270" s="19"/>
      <c r="KJ270" s="19"/>
      <c r="KK270" s="19"/>
      <c r="KL270" s="19"/>
      <c r="KM270" s="19"/>
      <c r="KN270" s="19"/>
      <c r="KO270" s="19"/>
      <c r="KP270" s="19"/>
      <c r="KQ270" s="19"/>
      <c r="KR270" s="19"/>
      <c r="KS270" s="19"/>
      <c r="KT270" s="19"/>
      <c r="KU270" s="19"/>
      <c r="KV270" s="19"/>
      <c r="KW270" s="19"/>
      <c r="KX270" s="19"/>
      <c r="KY270" s="19"/>
      <c r="KZ270" s="19"/>
      <c r="LA270" s="19"/>
      <c r="LB270" s="19"/>
      <c r="LC270" s="19"/>
      <c r="LD270" s="19"/>
      <c r="LE270" s="19"/>
      <c r="LF270" s="19"/>
      <c r="LG270" s="19"/>
      <c r="LH270" s="19"/>
      <c r="LI270" s="19"/>
      <c r="LJ270" s="19"/>
      <c r="LK270" s="19"/>
      <c r="LL270" s="19"/>
      <c r="LM270" s="19"/>
      <c r="LN270" s="19"/>
      <c r="LO270" s="19"/>
      <c r="LP270" s="19"/>
      <c r="LQ270" s="19"/>
      <c r="LR270" s="19"/>
      <c r="LS270" s="19"/>
      <c r="LT270" s="19"/>
      <c r="LU270" s="19"/>
      <c r="LV270" s="19"/>
      <c r="LW270" s="19"/>
      <c r="LX270" s="19"/>
      <c r="LY270" s="19"/>
      <c r="LZ270" s="19"/>
      <c r="MA270" s="19"/>
      <c r="MB270" s="19"/>
      <c r="MC270" s="19"/>
      <c r="MD270" s="19"/>
      <c r="ME270" s="19"/>
      <c r="MF270" s="19"/>
      <c r="MG270" s="19"/>
      <c r="MH270" s="19"/>
      <c r="MI270" s="19"/>
      <c r="MJ270" s="19"/>
      <c r="MK270" s="19"/>
      <c r="ML270" s="19"/>
      <c r="MM270" s="19"/>
      <c r="MN270" s="19"/>
      <c r="MO270" s="19"/>
      <c r="MP270" s="19"/>
      <c r="MQ270" s="19"/>
      <c r="MR270" s="19"/>
      <c r="MS270" s="19"/>
      <c r="MT270" s="19"/>
      <c r="MU270" s="19"/>
      <c r="MV270" s="19"/>
      <c r="MW270" s="19"/>
      <c r="MX270" s="19"/>
      <c r="MY270" s="19"/>
      <c r="MZ270" s="19"/>
      <c r="NA270" s="19"/>
      <c r="NB270" s="19"/>
      <c r="NC270" s="19"/>
      <c r="ND270" s="19"/>
      <c r="NE270" s="19"/>
      <c r="NF270" s="19"/>
      <c r="NG270" s="19"/>
      <c r="NH270" s="19"/>
      <c r="NI270" s="19"/>
      <c r="NJ270" s="19"/>
      <c r="NK270" s="19"/>
      <c r="NL270" s="19"/>
      <c r="NM270" s="19"/>
      <c r="NN270" s="19"/>
      <c r="NO270" s="19"/>
      <c r="NP270" s="19"/>
      <c r="NQ270" s="19"/>
      <c r="NR270" s="19"/>
      <c r="NS270" s="19"/>
      <c r="NT270" s="19"/>
      <c r="NU270" s="19"/>
      <c r="NV270" s="19"/>
      <c r="NW270" s="19"/>
      <c r="NX270" s="19"/>
      <c r="NY270" s="19"/>
      <c r="NZ270" s="19"/>
      <c r="OA270" s="19"/>
      <c r="OB270" s="19"/>
      <c r="OC270" s="19"/>
      <c r="OD270" s="19"/>
      <c r="OE270" s="19"/>
      <c r="OF270" s="19"/>
      <c r="OG270" s="19"/>
      <c r="OH270" s="19"/>
      <c r="OI270" s="19"/>
      <c r="OJ270" s="19"/>
      <c r="OK270" s="19"/>
      <c r="OL270" s="19"/>
      <c r="OM270" s="19"/>
      <c r="ON270" s="19"/>
      <c r="OO270" s="19"/>
      <c r="OP270" s="19"/>
      <c r="OQ270" s="19"/>
      <c r="OR270" s="19"/>
      <c r="OS270" s="19"/>
      <c r="OT270" s="19"/>
      <c r="OU270" s="19"/>
      <c r="OV270" s="19"/>
      <c r="OW270" s="19"/>
      <c r="OX270" s="19"/>
      <c r="OY270" s="19"/>
      <c r="OZ270" s="19"/>
      <c r="PA270" s="19"/>
      <c r="PB270" s="19"/>
      <c r="PC270" s="19"/>
      <c r="PD270" s="19"/>
      <c r="PE270" s="19"/>
      <c r="PF270" s="19"/>
      <c r="PG270" s="19"/>
      <c r="PH270" s="19"/>
      <c r="PI270" s="19"/>
      <c r="PJ270" s="19"/>
      <c r="PK270" s="19"/>
      <c r="PL270" s="19"/>
      <c r="PM270" s="19"/>
      <c r="PN270" s="19"/>
      <c r="PO270" s="19"/>
      <c r="PP270" s="19"/>
      <c r="PQ270" s="19"/>
      <c r="PR270" s="19"/>
      <c r="PS270" s="19"/>
      <c r="PT270" s="19"/>
      <c r="PU270" s="19"/>
      <c r="PV270" s="19"/>
      <c r="PW270" s="19"/>
      <c r="PX270" s="19"/>
      <c r="PY270" s="19"/>
      <c r="PZ270" s="19"/>
      <c r="QA270" s="19"/>
      <c r="QB270" s="19"/>
      <c r="QC270" s="19"/>
      <c r="QD270" s="19"/>
      <c r="QE270" s="19"/>
      <c r="QF270" s="19"/>
      <c r="QG270" s="19"/>
      <c r="QH270" s="19"/>
      <c r="QI270" s="19"/>
      <c r="QJ270" s="19"/>
      <c r="QK270" s="19"/>
      <c r="QL270" s="19"/>
      <c r="QM270" s="19"/>
      <c r="QN270" s="19"/>
      <c r="QO270" s="19"/>
      <c r="QP270" s="19"/>
      <c r="QQ270" s="19"/>
      <c r="QR270" s="19"/>
      <c r="QS270" s="19"/>
      <c r="QT270" s="19"/>
      <c r="QU270" s="19"/>
      <c r="QV270" s="19"/>
      <c r="QW270" s="19"/>
      <c r="QX270" s="19"/>
      <c r="QY270" s="19"/>
      <c r="QZ270" s="19"/>
      <c r="RA270" s="19"/>
      <c r="RB270" s="19"/>
      <c r="RC270" s="19"/>
      <c r="RD270" s="19"/>
      <c r="RE270" s="19"/>
      <c r="RF270" s="19"/>
      <c r="RG270" s="19"/>
      <c r="RH270" s="19"/>
      <c r="RI270" s="19"/>
      <c r="RJ270" s="19"/>
      <c r="RK270" s="19"/>
      <c r="RL270" s="19"/>
      <c r="RM270" s="19"/>
      <c r="RN270" s="19"/>
      <c r="RO270" s="19"/>
      <c r="RP270" s="19"/>
      <c r="RQ270" s="19"/>
      <c r="RR270" s="19"/>
      <c r="RS270" s="19"/>
      <c r="RT270" s="19"/>
      <c r="RU270" s="19"/>
      <c r="RV270" s="19"/>
      <c r="RW270" s="19"/>
      <c r="RX270" s="19"/>
      <c r="RY270" s="19"/>
      <c r="RZ270" s="19"/>
      <c r="SA270" s="19"/>
      <c r="SB270" s="19"/>
      <c r="SC270" s="19"/>
      <c r="SD270" s="19"/>
      <c r="SE270" s="19"/>
      <c r="SF270" s="19"/>
      <c r="SG270" s="19"/>
      <c r="SH270" s="19"/>
      <c r="SI270" s="19"/>
      <c r="SJ270" s="19"/>
      <c r="SK270" s="19"/>
      <c r="SL270" s="19"/>
      <c r="SM270" s="19"/>
      <c r="SN270" s="19"/>
      <c r="SO270" s="19"/>
      <c r="SP270" s="19"/>
      <c r="SQ270" s="19"/>
      <c r="SR270" s="19"/>
      <c r="SS270" s="19"/>
      <c r="ST270" s="19"/>
      <c r="SU270" s="19"/>
      <c r="SV270" s="19"/>
      <c r="SW270" s="19"/>
      <c r="SX270" s="19"/>
      <c r="SY270" s="19"/>
      <c r="SZ270" s="19"/>
      <c r="TA270" s="19"/>
      <c r="TB270" s="19"/>
      <c r="TC270" s="19"/>
      <c r="TD270" s="19"/>
      <c r="TE270" s="19"/>
      <c r="TF270" s="19"/>
      <c r="TG270" s="19"/>
      <c r="TH270" s="19"/>
      <c r="TI270" s="19"/>
      <c r="TJ270" s="19"/>
      <c r="TK270" s="19"/>
      <c r="TL270" s="19"/>
      <c r="TM270" s="19"/>
      <c r="TN270" s="19"/>
      <c r="TO270" s="19"/>
      <c r="TP270" s="19"/>
      <c r="TQ270" s="19"/>
      <c r="TR270" s="19"/>
      <c r="TS270" s="19"/>
      <c r="TT270" s="19"/>
      <c r="TU270" s="19"/>
      <c r="TV270" s="19"/>
      <c r="TW270" s="19"/>
      <c r="TX270" s="19"/>
      <c r="TY270" s="19"/>
      <c r="TZ270" s="19"/>
      <c r="UA270" s="19"/>
      <c r="UB270" s="19"/>
      <c r="UC270" s="19"/>
      <c r="UD270" s="19"/>
      <c r="UE270" s="19"/>
      <c r="UF270" s="19"/>
      <c r="UG270" s="19"/>
      <c r="UH270" s="19"/>
      <c r="UI270" s="19"/>
      <c r="UJ270" s="19"/>
      <c r="UK270" s="19"/>
      <c r="UL270" s="19"/>
      <c r="UM270" s="19"/>
      <c r="UN270" s="19"/>
      <c r="UO270" s="19"/>
      <c r="UP270" s="19"/>
      <c r="UQ270" s="19"/>
      <c r="UR270" s="19"/>
      <c r="US270" s="19"/>
      <c r="UT270" s="19"/>
      <c r="UU270" s="19"/>
      <c r="UV270" s="19"/>
      <c r="UW270" s="19"/>
      <c r="UX270" s="19"/>
      <c r="UY270" s="19"/>
      <c r="UZ270" s="19"/>
      <c r="VA270" s="19"/>
      <c r="VB270" s="19"/>
      <c r="VC270" s="19"/>
      <c r="VD270" s="19"/>
      <c r="VE270" s="19"/>
      <c r="VF270" s="19"/>
      <c r="VG270" s="19"/>
      <c r="VH270" s="19"/>
      <c r="VI270" s="19"/>
      <c r="VJ270" s="19"/>
      <c r="VK270" s="19"/>
      <c r="VL270" s="19"/>
      <c r="VM270" s="19"/>
      <c r="VN270" s="19"/>
      <c r="VO270" s="19"/>
      <c r="VP270" s="19"/>
      <c r="VQ270" s="19"/>
      <c r="VR270" s="19"/>
      <c r="VS270" s="19"/>
      <c r="VT270" s="19"/>
      <c r="VU270" s="19"/>
      <c r="VV270" s="19"/>
      <c r="VW270" s="19"/>
      <c r="VX270" s="19"/>
      <c r="VY270" s="19"/>
      <c r="VZ270" s="19"/>
      <c r="WA270" s="19"/>
      <c r="WB270" s="19"/>
      <c r="WC270" s="19"/>
      <c r="WD270" s="19"/>
      <c r="WE270" s="19"/>
      <c r="WF270" s="19"/>
      <c r="WG270" s="19"/>
      <c r="WH270" s="19"/>
      <c r="WI270" s="19"/>
      <c r="WJ270" s="19"/>
      <c r="WK270" s="19"/>
      <c r="WL270" s="19"/>
      <c r="WM270" s="19"/>
      <c r="WN270" s="19"/>
      <c r="WO270" s="19"/>
      <c r="WP270" s="19"/>
      <c r="WQ270" s="19"/>
      <c r="WR270" s="19"/>
      <c r="WS270" s="19"/>
      <c r="WT270" s="19"/>
      <c r="WU270" s="19"/>
      <c r="WV270" s="19"/>
      <c r="WW270" s="19"/>
      <c r="WX270" s="19"/>
      <c r="WY270" s="19"/>
      <c r="WZ270" s="19"/>
      <c r="XA270" s="19"/>
      <c r="XB270" s="19"/>
      <c r="XC270" s="19"/>
      <c r="XD270" s="19"/>
      <c r="XE270" s="19"/>
      <c r="XF270" s="19"/>
      <c r="XG270" s="19"/>
      <c r="XH270" s="19"/>
      <c r="XI270" s="19"/>
      <c r="XJ270" s="19"/>
      <c r="XK270" s="19"/>
      <c r="XL270" s="19"/>
      <c r="XM270" s="19"/>
      <c r="XN270" s="19"/>
      <c r="XO270" s="19"/>
      <c r="XP270" s="19"/>
      <c r="XQ270" s="19"/>
      <c r="XR270" s="19"/>
      <c r="XS270" s="19"/>
      <c r="XT270" s="19"/>
      <c r="XU270" s="19"/>
      <c r="XV270" s="19"/>
      <c r="XW270" s="19"/>
      <c r="XX270" s="19"/>
      <c r="XY270" s="19"/>
      <c r="XZ270" s="19"/>
      <c r="YA270" s="19"/>
      <c r="YB270" s="19"/>
      <c r="YC270" s="19"/>
      <c r="YD270" s="19"/>
      <c r="YE270" s="19"/>
      <c r="YF270" s="19"/>
      <c r="YG270" s="19"/>
      <c r="YH270" s="19"/>
      <c r="YI270" s="19"/>
      <c r="YJ270" s="19"/>
      <c r="YK270" s="19"/>
      <c r="YL270" s="19"/>
      <c r="YM270" s="19"/>
      <c r="YN270" s="19"/>
      <c r="YO270" s="19"/>
      <c r="YP270" s="19"/>
      <c r="YQ270" s="19"/>
      <c r="YR270" s="19"/>
      <c r="YS270" s="19"/>
      <c r="YT270" s="19"/>
      <c r="YU270" s="19"/>
      <c r="YV270" s="19"/>
      <c r="YW270" s="19"/>
      <c r="YX270" s="19"/>
      <c r="YY270" s="19"/>
      <c r="YZ270" s="19"/>
      <c r="ZA270" s="19"/>
      <c r="ZB270" s="19"/>
      <c r="ZC270" s="19"/>
      <c r="ZD270" s="19"/>
      <c r="ZE270" s="19"/>
      <c r="ZF270" s="19"/>
      <c r="ZG270" s="19"/>
      <c r="ZH270" s="19"/>
      <c r="ZI270" s="19"/>
      <c r="ZJ270" s="19"/>
      <c r="ZK270" s="19"/>
      <c r="ZL270" s="19"/>
      <c r="ZM270" s="19"/>
      <c r="ZN270" s="19"/>
      <c r="ZO270" s="19"/>
      <c r="ZP270" s="19"/>
      <c r="ZQ270" s="19"/>
      <c r="ZR270" s="19"/>
      <c r="ZS270" s="19"/>
      <c r="ZT270" s="19"/>
      <c r="ZU270" s="19"/>
      <c r="ZV270" s="19"/>
      <c r="ZW270" s="19"/>
      <c r="ZX270" s="19"/>
      <c r="ZY270" s="19"/>
      <c r="ZZ270" s="19"/>
      <c r="AAA270" s="19"/>
      <c r="AAB270" s="19"/>
      <c r="AAC270" s="19"/>
      <c r="AAD270" s="19"/>
      <c r="AAE270" s="19"/>
      <c r="AAF270" s="19"/>
      <c r="AAG270" s="19"/>
      <c r="AAH270" s="19"/>
      <c r="AAI270" s="19"/>
      <c r="AAJ270" s="19"/>
      <c r="AAK270" s="19"/>
      <c r="AAL270" s="19"/>
      <c r="AAM270" s="19"/>
      <c r="AAN270" s="19"/>
      <c r="AAO270" s="19"/>
      <c r="AAP270" s="19"/>
      <c r="AAQ270" s="19"/>
      <c r="AAR270" s="19"/>
      <c r="AAS270" s="19"/>
      <c r="AAT270" s="19"/>
      <c r="AAU270" s="19"/>
      <c r="AAV270" s="19"/>
      <c r="AAW270" s="19"/>
      <c r="AAX270" s="19"/>
      <c r="AAY270" s="19"/>
      <c r="AAZ270" s="19"/>
      <c r="ABA270" s="19"/>
      <c r="ABB270" s="19"/>
      <c r="ABC270" s="18"/>
    </row>
    <row r="271" spans="1:731" s="2" customFormat="1" ht="51.75" customHeight="1" x14ac:dyDescent="0.2">
      <c r="A271" s="178" t="s">
        <v>215</v>
      </c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178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  <c r="IW271" s="19"/>
      <c r="IX271" s="19"/>
      <c r="IY271" s="19"/>
      <c r="IZ271" s="19"/>
      <c r="JA271" s="19"/>
      <c r="JB271" s="19"/>
      <c r="JC271" s="19"/>
      <c r="JD271" s="19"/>
      <c r="JE271" s="19"/>
      <c r="JF271" s="19"/>
      <c r="JG271" s="19"/>
      <c r="JH271" s="19"/>
      <c r="JI271" s="19"/>
      <c r="JJ271" s="19"/>
      <c r="JK271" s="19"/>
      <c r="JL271" s="19"/>
      <c r="JM271" s="19"/>
      <c r="JN271" s="19"/>
      <c r="JO271" s="19"/>
      <c r="JP271" s="19"/>
      <c r="JQ271" s="19"/>
      <c r="JR271" s="19"/>
      <c r="JS271" s="19"/>
      <c r="JT271" s="19"/>
      <c r="JU271" s="19"/>
      <c r="JV271" s="19"/>
      <c r="JW271" s="19"/>
      <c r="JX271" s="19"/>
      <c r="JY271" s="19"/>
      <c r="JZ271" s="19"/>
      <c r="KA271" s="19"/>
      <c r="KB271" s="19"/>
      <c r="KC271" s="19"/>
      <c r="KD271" s="19"/>
      <c r="KE271" s="19"/>
      <c r="KF271" s="19"/>
      <c r="KG271" s="19"/>
      <c r="KH271" s="19"/>
      <c r="KI271" s="19"/>
      <c r="KJ271" s="19"/>
      <c r="KK271" s="19"/>
      <c r="KL271" s="19"/>
      <c r="KM271" s="19"/>
      <c r="KN271" s="19"/>
      <c r="KO271" s="19"/>
      <c r="KP271" s="19"/>
      <c r="KQ271" s="19"/>
      <c r="KR271" s="19"/>
      <c r="KS271" s="19"/>
      <c r="KT271" s="19"/>
      <c r="KU271" s="19"/>
      <c r="KV271" s="19"/>
      <c r="KW271" s="19"/>
      <c r="KX271" s="19"/>
      <c r="KY271" s="19"/>
      <c r="KZ271" s="19"/>
      <c r="LA271" s="19"/>
      <c r="LB271" s="19"/>
      <c r="LC271" s="19"/>
      <c r="LD271" s="19"/>
      <c r="LE271" s="19"/>
      <c r="LF271" s="19"/>
      <c r="LG271" s="19"/>
      <c r="LH271" s="19"/>
      <c r="LI271" s="19"/>
      <c r="LJ271" s="19"/>
      <c r="LK271" s="19"/>
      <c r="LL271" s="19"/>
      <c r="LM271" s="19"/>
      <c r="LN271" s="19"/>
      <c r="LO271" s="19"/>
      <c r="LP271" s="19"/>
      <c r="LQ271" s="19"/>
      <c r="LR271" s="19"/>
      <c r="LS271" s="19"/>
      <c r="LT271" s="19"/>
      <c r="LU271" s="19"/>
      <c r="LV271" s="19"/>
      <c r="LW271" s="19"/>
      <c r="LX271" s="19"/>
      <c r="LY271" s="19"/>
      <c r="LZ271" s="19"/>
      <c r="MA271" s="19"/>
      <c r="MB271" s="19"/>
      <c r="MC271" s="19"/>
      <c r="MD271" s="19"/>
      <c r="ME271" s="19"/>
      <c r="MF271" s="19"/>
      <c r="MG271" s="19"/>
      <c r="MH271" s="19"/>
      <c r="MI271" s="19"/>
      <c r="MJ271" s="19"/>
      <c r="MK271" s="19"/>
      <c r="ML271" s="19"/>
      <c r="MM271" s="19"/>
      <c r="MN271" s="19"/>
      <c r="MO271" s="19"/>
      <c r="MP271" s="19"/>
      <c r="MQ271" s="19"/>
      <c r="MR271" s="19"/>
      <c r="MS271" s="19"/>
      <c r="MT271" s="19"/>
      <c r="MU271" s="19"/>
      <c r="MV271" s="19"/>
      <c r="MW271" s="19"/>
      <c r="MX271" s="19"/>
      <c r="MY271" s="19"/>
      <c r="MZ271" s="19"/>
      <c r="NA271" s="19"/>
      <c r="NB271" s="19"/>
      <c r="NC271" s="19"/>
      <c r="ND271" s="19"/>
      <c r="NE271" s="19"/>
      <c r="NF271" s="19"/>
      <c r="NG271" s="19"/>
      <c r="NH271" s="19"/>
      <c r="NI271" s="19"/>
      <c r="NJ271" s="19"/>
      <c r="NK271" s="19"/>
      <c r="NL271" s="19"/>
      <c r="NM271" s="19"/>
      <c r="NN271" s="19"/>
      <c r="NO271" s="19"/>
      <c r="NP271" s="19"/>
      <c r="NQ271" s="19"/>
      <c r="NR271" s="19"/>
      <c r="NS271" s="19"/>
      <c r="NT271" s="19"/>
      <c r="NU271" s="19"/>
      <c r="NV271" s="19"/>
      <c r="NW271" s="19"/>
      <c r="NX271" s="19"/>
      <c r="NY271" s="19"/>
      <c r="NZ271" s="19"/>
      <c r="OA271" s="19"/>
      <c r="OB271" s="19"/>
      <c r="OC271" s="19"/>
      <c r="OD271" s="19"/>
      <c r="OE271" s="19"/>
      <c r="OF271" s="19"/>
      <c r="OG271" s="19"/>
      <c r="OH271" s="19"/>
      <c r="OI271" s="19"/>
      <c r="OJ271" s="19"/>
      <c r="OK271" s="19"/>
      <c r="OL271" s="19"/>
      <c r="OM271" s="19"/>
      <c r="ON271" s="19"/>
      <c r="OO271" s="19"/>
      <c r="OP271" s="19"/>
      <c r="OQ271" s="19"/>
      <c r="OR271" s="19"/>
      <c r="OS271" s="19"/>
      <c r="OT271" s="19"/>
      <c r="OU271" s="19"/>
      <c r="OV271" s="19"/>
      <c r="OW271" s="19"/>
      <c r="OX271" s="19"/>
      <c r="OY271" s="19"/>
      <c r="OZ271" s="19"/>
      <c r="PA271" s="19"/>
      <c r="PB271" s="19"/>
      <c r="PC271" s="19"/>
      <c r="PD271" s="19"/>
      <c r="PE271" s="19"/>
      <c r="PF271" s="19"/>
      <c r="PG271" s="19"/>
      <c r="PH271" s="19"/>
      <c r="PI271" s="19"/>
      <c r="PJ271" s="19"/>
      <c r="PK271" s="19"/>
      <c r="PL271" s="19"/>
      <c r="PM271" s="19"/>
      <c r="PN271" s="19"/>
      <c r="PO271" s="19"/>
      <c r="PP271" s="19"/>
      <c r="PQ271" s="19"/>
      <c r="PR271" s="19"/>
      <c r="PS271" s="19"/>
      <c r="PT271" s="19"/>
      <c r="PU271" s="19"/>
      <c r="PV271" s="19"/>
      <c r="PW271" s="19"/>
      <c r="PX271" s="19"/>
      <c r="PY271" s="19"/>
      <c r="PZ271" s="19"/>
      <c r="QA271" s="19"/>
      <c r="QB271" s="19"/>
      <c r="QC271" s="19"/>
      <c r="QD271" s="19"/>
      <c r="QE271" s="19"/>
      <c r="QF271" s="19"/>
      <c r="QG271" s="19"/>
      <c r="QH271" s="19"/>
      <c r="QI271" s="19"/>
      <c r="QJ271" s="19"/>
      <c r="QK271" s="19"/>
      <c r="QL271" s="19"/>
      <c r="QM271" s="19"/>
      <c r="QN271" s="19"/>
      <c r="QO271" s="19"/>
      <c r="QP271" s="19"/>
      <c r="QQ271" s="19"/>
      <c r="QR271" s="19"/>
      <c r="QS271" s="19"/>
      <c r="QT271" s="19"/>
      <c r="QU271" s="19"/>
      <c r="QV271" s="19"/>
      <c r="QW271" s="19"/>
      <c r="QX271" s="19"/>
      <c r="QY271" s="19"/>
      <c r="QZ271" s="19"/>
      <c r="RA271" s="19"/>
      <c r="RB271" s="19"/>
      <c r="RC271" s="19"/>
      <c r="RD271" s="19"/>
      <c r="RE271" s="19"/>
      <c r="RF271" s="19"/>
      <c r="RG271" s="19"/>
      <c r="RH271" s="19"/>
      <c r="RI271" s="19"/>
      <c r="RJ271" s="19"/>
      <c r="RK271" s="19"/>
      <c r="RL271" s="19"/>
      <c r="RM271" s="19"/>
      <c r="RN271" s="19"/>
      <c r="RO271" s="19"/>
      <c r="RP271" s="19"/>
      <c r="RQ271" s="19"/>
      <c r="RR271" s="19"/>
      <c r="RS271" s="19"/>
      <c r="RT271" s="19"/>
      <c r="RU271" s="19"/>
      <c r="RV271" s="19"/>
      <c r="RW271" s="19"/>
      <c r="RX271" s="19"/>
      <c r="RY271" s="19"/>
      <c r="RZ271" s="19"/>
      <c r="SA271" s="19"/>
      <c r="SB271" s="19"/>
      <c r="SC271" s="19"/>
      <c r="SD271" s="19"/>
      <c r="SE271" s="19"/>
      <c r="SF271" s="19"/>
      <c r="SG271" s="19"/>
      <c r="SH271" s="19"/>
      <c r="SI271" s="19"/>
      <c r="SJ271" s="19"/>
      <c r="SK271" s="19"/>
      <c r="SL271" s="19"/>
      <c r="SM271" s="19"/>
      <c r="SN271" s="19"/>
      <c r="SO271" s="19"/>
      <c r="SP271" s="19"/>
      <c r="SQ271" s="19"/>
      <c r="SR271" s="19"/>
      <c r="SS271" s="19"/>
      <c r="ST271" s="19"/>
      <c r="SU271" s="19"/>
      <c r="SV271" s="19"/>
      <c r="SW271" s="19"/>
      <c r="SX271" s="19"/>
      <c r="SY271" s="19"/>
      <c r="SZ271" s="19"/>
      <c r="TA271" s="19"/>
      <c r="TB271" s="19"/>
      <c r="TC271" s="19"/>
      <c r="TD271" s="19"/>
      <c r="TE271" s="19"/>
      <c r="TF271" s="19"/>
      <c r="TG271" s="19"/>
      <c r="TH271" s="19"/>
      <c r="TI271" s="19"/>
      <c r="TJ271" s="19"/>
      <c r="TK271" s="19"/>
      <c r="TL271" s="19"/>
      <c r="TM271" s="19"/>
      <c r="TN271" s="19"/>
      <c r="TO271" s="19"/>
      <c r="TP271" s="19"/>
      <c r="TQ271" s="19"/>
      <c r="TR271" s="19"/>
      <c r="TS271" s="19"/>
      <c r="TT271" s="19"/>
      <c r="TU271" s="19"/>
      <c r="TV271" s="19"/>
      <c r="TW271" s="19"/>
      <c r="TX271" s="19"/>
      <c r="TY271" s="19"/>
      <c r="TZ271" s="19"/>
      <c r="UA271" s="19"/>
      <c r="UB271" s="19"/>
      <c r="UC271" s="19"/>
      <c r="UD271" s="19"/>
      <c r="UE271" s="19"/>
      <c r="UF271" s="19"/>
      <c r="UG271" s="19"/>
      <c r="UH271" s="19"/>
      <c r="UI271" s="19"/>
      <c r="UJ271" s="19"/>
      <c r="UK271" s="19"/>
      <c r="UL271" s="19"/>
      <c r="UM271" s="19"/>
      <c r="UN271" s="19"/>
      <c r="UO271" s="19"/>
      <c r="UP271" s="19"/>
      <c r="UQ271" s="19"/>
      <c r="UR271" s="19"/>
      <c r="US271" s="19"/>
      <c r="UT271" s="19"/>
      <c r="UU271" s="19"/>
      <c r="UV271" s="19"/>
      <c r="UW271" s="19"/>
      <c r="UX271" s="19"/>
      <c r="UY271" s="19"/>
      <c r="UZ271" s="19"/>
      <c r="VA271" s="19"/>
      <c r="VB271" s="19"/>
      <c r="VC271" s="19"/>
      <c r="VD271" s="19"/>
      <c r="VE271" s="19"/>
      <c r="VF271" s="19"/>
      <c r="VG271" s="19"/>
      <c r="VH271" s="19"/>
      <c r="VI271" s="19"/>
      <c r="VJ271" s="19"/>
      <c r="VK271" s="19"/>
      <c r="VL271" s="19"/>
      <c r="VM271" s="19"/>
      <c r="VN271" s="19"/>
      <c r="VO271" s="19"/>
      <c r="VP271" s="19"/>
      <c r="VQ271" s="19"/>
      <c r="VR271" s="19"/>
      <c r="VS271" s="19"/>
      <c r="VT271" s="19"/>
      <c r="VU271" s="19"/>
      <c r="VV271" s="19"/>
      <c r="VW271" s="19"/>
      <c r="VX271" s="19"/>
      <c r="VY271" s="19"/>
      <c r="VZ271" s="19"/>
      <c r="WA271" s="19"/>
      <c r="WB271" s="19"/>
      <c r="WC271" s="19"/>
      <c r="WD271" s="19"/>
      <c r="WE271" s="19"/>
      <c r="WF271" s="19"/>
      <c r="WG271" s="19"/>
      <c r="WH271" s="19"/>
      <c r="WI271" s="19"/>
      <c r="WJ271" s="19"/>
      <c r="WK271" s="19"/>
      <c r="WL271" s="19"/>
      <c r="WM271" s="19"/>
      <c r="WN271" s="19"/>
      <c r="WO271" s="19"/>
      <c r="WP271" s="19"/>
      <c r="WQ271" s="19"/>
      <c r="WR271" s="19"/>
      <c r="WS271" s="19"/>
      <c r="WT271" s="19"/>
      <c r="WU271" s="19"/>
      <c r="WV271" s="19"/>
      <c r="WW271" s="19"/>
      <c r="WX271" s="19"/>
      <c r="WY271" s="19"/>
      <c r="WZ271" s="19"/>
      <c r="XA271" s="19"/>
      <c r="XB271" s="19"/>
      <c r="XC271" s="19"/>
      <c r="XD271" s="19"/>
      <c r="XE271" s="19"/>
      <c r="XF271" s="19"/>
      <c r="XG271" s="19"/>
      <c r="XH271" s="19"/>
      <c r="XI271" s="19"/>
      <c r="XJ271" s="19"/>
      <c r="XK271" s="19"/>
      <c r="XL271" s="19"/>
      <c r="XM271" s="19"/>
      <c r="XN271" s="19"/>
      <c r="XO271" s="19"/>
      <c r="XP271" s="19"/>
      <c r="XQ271" s="19"/>
      <c r="XR271" s="19"/>
      <c r="XS271" s="19"/>
      <c r="XT271" s="19"/>
      <c r="XU271" s="19"/>
      <c r="XV271" s="19"/>
      <c r="XW271" s="19"/>
      <c r="XX271" s="19"/>
      <c r="XY271" s="19"/>
      <c r="XZ271" s="19"/>
      <c r="YA271" s="19"/>
      <c r="YB271" s="19"/>
      <c r="YC271" s="19"/>
      <c r="YD271" s="19"/>
      <c r="YE271" s="19"/>
      <c r="YF271" s="19"/>
      <c r="YG271" s="19"/>
      <c r="YH271" s="19"/>
      <c r="YI271" s="19"/>
      <c r="YJ271" s="19"/>
      <c r="YK271" s="19"/>
      <c r="YL271" s="19"/>
      <c r="YM271" s="19"/>
      <c r="YN271" s="19"/>
      <c r="YO271" s="19"/>
      <c r="YP271" s="19"/>
      <c r="YQ271" s="19"/>
      <c r="YR271" s="19"/>
      <c r="YS271" s="19"/>
      <c r="YT271" s="19"/>
      <c r="YU271" s="19"/>
      <c r="YV271" s="19"/>
      <c r="YW271" s="19"/>
      <c r="YX271" s="19"/>
      <c r="YY271" s="19"/>
      <c r="YZ271" s="19"/>
      <c r="ZA271" s="19"/>
      <c r="ZB271" s="19"/>
      <c r="ZC271" s="19"/>
      <c r="ZD271" s="19"/>
      <c r="ZE271" s="19"/>
      <c r="ZF271" s="19"/>
      <c r="ZG271" s="19"/>
      <c r="ZH271" s="19"/>
      <c r="ZI271" s="19"/>
      <c r="ZJ271" s="19"/>
      <c r="ZK271" s="19"/>
      <c r="ZL271" s="19"/>
      <c r="ZM271" s="19"/>
      <c r="ZN271" s="19"/>
      <c r="ZO271" s="19"/>
      <c r="ZP271" s="19"/>
      <c r="ZQ271" s="19"/>
      <c r="ZR271" s="19"/>
      <c r="ZS271" s="19"/>
      <c r="ZT271" s="19"/>
      <c r="ZU271" s="19"/>
      <c r="ZV271" s="19"/>
      <c r="ZW271" s="19"/>
      <c r="ZX271" s="19"/>
      <c r="ZY271" s="19"/>
      <c r="ZZ271" s="19"/>
      <c r="AAA271" s="19"/>
      <c r="AAB271" s="19"/>
      <c r="AAC271" s="19"/>
      <c r="AAD271" s="19"/>
      <c r="AAE271" s="19"/>
      <c r="AAF271" s="19"/>
      <c r="AAG271" s="19"/>
      <c r="AAH271" s="19"/>
      <c r="AAI271" s="19"/>
      <c r="AAJ271" s="19"/>
      <c r="AAK271" s="19"/>
      <c r="AAL271" s="19"/>
      <c r="AAM271" s="19"/>
      <c r="AAN271" s="19"/>
      <c r="AAO271" s="19"/>
      <c r="AAP271" s="19"/>
      <c r="AAQ271" s="19"/>
      <c r="AAR271" s="19"/>
      <c r="AAS271" s="19"/>
      <c r="AAT271" s="19"/>
      <c r="AAU271" s="19"/>
      <c r="AAV271" s="19"/>
      <c r="AAW271" s="19"/>
      <c r="AAX271" s="19"/>
      <c r="AAY271" s="19"/>
      <c r="AAZ271" s="19"/>
      <c r="ABA271" s="19"/>
      <c r="ABB271" s="19"/>
      <c r="ABC271" s="18"/>
    </row>
    <row r="272" spans="1:731" ht="104.25" customHeight="1" x14ac:dyDescent="0.2">
      <c r="A272" s="131" t="s">
        <v>216</v>
      </c>
      <c r="B272" s="66" t="s">
        <v>217</v>
      </c>
      <c r="C272" s="128">
        <v>72</v>
      </c>
      <c r="D272" s="130">
        <v>0</v>
      </c>
      <c r="E272" s="130">
        <v>77</v>
      </c>
      <c r="F272" s="130">
        <v>0</v>
      </c>
      <c r="G272" s="128">
        <v>5.22</v>
      </c>
      <c r="H272" s="130">
        <v>0</v>
      </c>
      <c r="I272" s="127" t="s">
        <v>218</v>
      </c>
      <c r="J272" s="129" t="s">
        <v>219</v>
      </c>
      <c r="K272" s="129"/>
      <c r="L272" s="129">
        <v>830667</v>
      </c>
      <c r="M272" s="129"/>
      <c r="N272" s="12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  <c r="IW272" s="19"/>
      <c r="IX272" s="19"/>
      <c r="IY272" s="19"/>
      <c r="IZ272" s="19"/>
      <c r="JA272" s="19"/>
      <c r="JB272" s="19"/>
      <c r="JC272" s="19"/>
      <c r="JD272" s="19"/>
      <c r="JE272" s="19"/>
      <c r="JF272" s="19"/>
      <c r="JG272" s="19"/>
      <c r="JH272" s="19"/>
      <c r="JI272" s="19"/>
      <c r="JJ272" s="19"/>
      <c r="JK272" s="19"/>
      <c r="JL272" s="19"/>
      <c r="JM272" s="19"/>
      <c r="JN272" s="19"/>
      <c r="JO272" s="19"/>
      <c r="JP272" s="19"/>
      <c r="JQ272" s="19"/>
      <c r="JR272" s="19"/>
      <c r="JS272" s="19"/>
      <c r="JT272" s="19"/>
      <c r="JU272" s="19"/>
      <c r="JV272" s="19"/>
      <c r="JW272" s="19"/>
      <c r="JX272" s="19"/>
      <c r="JY272" s="19"/>
      <c r="JZ272" s="19"/>
      <c r="KA272" s="19"/>
      <c r="KB272" s="19"/>
      <c r="KC272" s="19"/>
      <c r="KD272" s="19"/>
      <c r="KE272" s="19"/>
      <c r="KF272" s="19"/>
      <c r="KG272" s="19"/>
      <c r="KH272" s="19"/>
      <c r="KI272" s="19"/>
      <c r="KJ272" s="19"/>
      <c r="KK272" s="19"/>
      <c r="KL272" s="19"/>
      <c r="KM272" s="19"/>
      <c r="KN272" s="19"/>
      <c r="KO272" s="19"/>
      <c r="KP272" s="19"/>
      <c r="KQ272" s="19"/>
      <c r="KR272" s="19"/>
      <c r="KS272" s="19"/>
      <c r="KT272" s="19"/>
      <c r="KU272" s="19"/>
      <c r="KV272" s="19"/>
      <c r="KW272" s="19"/>
      <c r="KX272" s="19"/>
      <c r="KY272" s="19"/>
      <c r="KZ272" s="19"/>
      <c r="LA272" s="19"/>
      <c r="LB272" s="19"/>
      <c r="LC272" s="19"/>
      <c r="LD272" s="19"/>
      <c r="LE272" s="19"/>
      <c r="LF272" s="19"/>
      <c r="LG272" s="19"/>
      <c r="LH272" s="19"/>
      <c r="LI272" s="19"/>
      <c r="LJ272" s="19"/>
      <c r="LK272" s="19"/>
      <c r="LL272" s="19"/>
      <c r="LM272" s="19"/>
      <c r="LN272" s="19"/>
      <c r="LO272" s="19"/>
      <c r="LP272" s="19"/>
      <c r="LQ272" s="19"/>
      <c r="LR272" s="19"/>
      <c r="LS272" s="19"/>
      <c r="LT272" s="19"/>
      <c r="LU272" s="19"/>
      <c r="LV272" s="19"/>
      <c r="LW272" s="19"/>
      <c r="LX272" s="19"/>
      <c r="LY272" s="19"/>
      <c r="LZ272" s="19"/>
      <c r="MA272" s="19"/>
      <c r="MB272" s="19"/>
      <c r="MC272" s="19"/>
      <c r="MD272" s="19"/>
      <c r="ME272" s="19"/>
      <c r="MF272" s="19"/>
      <c r="MG272" s="19"/>
      <c r="MH272" s="19"/>
      <c r="MI272" s="19"/>
      <c r="MJ272" s="19"/>
      <c r="MK272" s="19"/>
      <c r="ML272" s="19"/>
      <c r="MM272" s="19"/>
      <c r="MN272" s="19"/>
      <c r="MO272" s="19"/>
      <c r="MP272" s="19"/>
      <c r="MQ272" s="19"/>
      <c r="MR272" s="19"/>
      <c r="MS272" s="19"/>
      <c r="MT272" s="19"/>
      <c r="MU272" s="19"/>
      <c r="MV272" s="19"/>
      <c r="MW272" s="19"/>
      <c r="MX272" s="19"/>
      <c r="MY272" s="19"/>
      <c r="MZ272" s="19"/>
      <c r="NA272" s="19"/>
      <c r="NB272" s="19"/>
      <c r="NC272" s="19"/>
      <c r="ND272" s="19"/>
      <c r="NE272" s="19"/>
      <c r="NF272" s="19"/>
      <c r="NG272" s="19"/>
      <c r="NH272" s="19"/>
      <c r="NI272" s="19"/>
      <c r="NJ272" s="19"/>
      <c r="NK272" s="19"/>
      <c r="NL272" s="19"/>
      <c r="NM272" s="19"/>
      <c r="NN272" s="19"/>
      <c r="NO272" s="19"/>
      <c r="NP272" s="19"/>
      <c r="NQ272" s="19"/>
      <c r="NR272" s="19"/>
      <c r="NS272" s="19"/>
      <c r="NT272" s="19"/>
      <c r="NU272" s="19"/>
      <c r="NV272" s="19"/>
      <c r="NW272" s="19"/>
      <c r="NX272" s="19"/>
      <c r="NY272" s="19"/>
      <c r="NZ272" s="19"/>
      <c r="OA272" s="19"/>
      <c r="OB272" s="19"/>
      <c r="OC272" s="19"/>
      <c r="OD272" s="19"/>
      <c r="OE272" s="19"/>
      <c r="OF272" s="19"/>
      <c r="OG272" s="19"/>
      <c r="OH272" s="19"/>
      <c r="OI272" s="19"/>
      <c r="OJ272" s="19"/>
      <c r="OK272" s="19"/>
      <c r="OL272" s="19"/>
      <c r="OM272" s="19"/>
      <c r="ON272" s="19"/>
      <c r="OO272" s="19"/>
      <c r="OP272" s="19"/>
      <c r="OQ272" s="19"/>
      <c r="OR272" s="19"/>
      <c r="OS272" s="19"/>
      <c r="OT272" s="19"/>
      <c r="OU272" s="19"/>
      <c r="OV272" s="19"/>
      <c r="OW272" s="19"/>
      <c r="OX272" s="19"/>
      <c r="OY272" s="19"/>
      <c r="OZ272" s="19"/>
      <c r="PA272" s="19"/>
      <c r="PB272" s="19"/>
      <c r="PC272" s="19"/>
      <c r="PD272" s="19"/>
      <c r="PE272" s="19"/>
      <c r="PF272" s="19"/>
      <c r="PG272" s="19"/>
      <c r="PH272" s="19"/>
      <c r="PI272" s="19"/>
      <c r="PJ272" s="19"/>
      <c r="PK272" s="19"/>
      <c r="PL272" s="19"/>
      <c r="PM272" s="19"/>
      <c r="PN272" s="19"/>
      <c r="PO272" s="19"/>
      <c r="PP272" s="19"/>
      <c r="PQ272" s="19"/>
      <c r="PR272" s="19"/>
      <c r="PS272" s="19"/>
      <c r="PT272" s="19"/>
      <c r="PU272" s="19"/>
      <c r="PV272" s="19"/>
      <c r="PW272" s="19"/>
      <c r="PX272" s="19"/>
      <c r="PY272" s="19"/>
      <c r="PZ272" s="19"/>
      <c r="QA272" s="19"/>
      <c r="QB272" s="19"/>
      <c r="QC272" s="19"/>
      <c r="QD272" s="19"/>
      <c r="QE272" s="19"/>
      <c r="QF272" s="19"/>
      <c r="QG272" s="19"/>
      <c r="QH272" s="19"/>
      <c r="QI272" s="19"/>
      <c r="QJ272" s="19"/>
      <c r="QK272" s="19"/>
      <c r="QL272" s="19"/>
      <c r="QM272" s="19"/>
      <c r="QN272" s="19"/>
      <c r="QO272" s="19"/>
      <c r="QP272" s="19"/>
      <c r="QQ272" s="19"/>
      <c r="QR272" s="19"/>
      <c r="QS272" s="19"/>
      <c r="QT272" s="19"/>
      <c r="QU272" s="19"/>
      <c r="QV272" s="19"/>
      <c r="QW272" s="19"/>
      <c r="QX272" s="19"/>
      <c r="QY272" s="19"/>
      <c r="QZ272" s="19"/>
      <c r="RA272" s="19"/>
      <c r="RB272" s="19"/>
      <c r="RC272" s="19"/>
      <c r="RD272" s="19"/>
      <c r="RE272" s="19"/>
      <c r="RF272" s="19"/>
      <c r="RG272" s="19"/>
      <c r="RH272" s="19"/>
      <c r="RI272" s="19"/>
      <c r="RJ272" s="19"/>
      <c r="RK272" s="19"/>
      <c r="RL272" s="19"/>
      <c r="RM272" s="19"/>
      <c r="RN272" s="19"/>
      <c r="RO272" s="19"/>
      <c r="RP272" s="19"/>
      <c r="RQ272" s="19"/>
      <c r="RR272" s="19"/>
      <c r="RS272" s="19"/>
      <c r="RT272" s="19"/>
      <c r="RU272" s="19"/>
      <c r="RV272" s="19"/>
      <c r="RW272" s="19"/>
      <c r="RX272" s="19"/>
      <c r="RY272" s="19"/>
      <c r="RZ272" s="19"/>
      <c r="SA272" s="19"/>
      <c r="SB272" s="19"/>
      <c r="SC272" s="19"/>
      <c r="SD272" s="19"/>
      <c r="SE272" s="19"/>
      <c r="SF272" s="19"/>
      <c r="SG272" s="19"/>
      <c r="SH272" s="19"/>
      <c r="SI272" s="19"/>
      <c r="SJ272" s="19"/>
      <c r="SK272" s="19"/>
      <c r="SL272" s="19"/>
      <c r="SM272" s="19"/>
      <c r="SN272" s="19"/>
      <c r="SO272" s="19"/>
      <c r="SP272" s="19"/>
      <c r="SQ272" s="19"/>
      <c r="SR272" s="19"/>
      <c r="SS272" s="19"/>
      <c r="ST272" s="19"/>
      <c r="SU272" s="19"/>
      <c r="SV272" s="19"/>
      <c r="SW272" s="19"/>
      <c r="SX272" s="19"/>
      <c r="SY272" s="19"/>
      <c r="SZ272" s="19"/>
      <c r="TA272" s="19"/>
      <c r="TB272" s="19"/>
      <c r="TC272" s="19"/>
      <c r="TD272" s="19"/>
      <c r="TE272" s="19"/>
      <c r="TF272" s="19"/>
      <c r="TG272" s="19"/>
      <c r="TH272" s="19"/>
      <c r="TI272" s="19"/>
      <c r="TJ272" s="19"/>
      <c r="TK272" s="19"/>
      <c r="TL272" s="19"/>
      <c r="TM272" s="19"/>
      <c r="TN272" s="19"/>
      <c r="TO272" s="19"/>
      <c r="TP272" s="19"/>
      <c r="TQ272" s="19"/>
      <c r="TR272" s="19"/>
      <c r="TS272" s="19"/>
      <c r="TT272" s="19"/>
      <c r="TU272" s="19"/>
      <c r="TV272" s="19"/>
      <c r="TW272" s="19"/>
      <c r="TX272" s="19"/>
      <c r="TY272" s="19"/>
      <c r="TZ272" s="19"/>
      <c r="UA272" s="19"/>
      <c r="UB272" s="19"/>
      <c r="UC272" s="19"/>
      <c r="UD272" s="19"/>
      <c r="UE272" s="19"/>
      <c r="UF272" s="19"/>
      <c r="UG272" s="19"/>
      <c r="UH272" s="19"/>
      <c r="UI272" s="19"/>
      <c r="UJ272" s="19"/>
      <c r="UK272" s="19"/>
      <c r="UL272" s="19"/>
      <c r="UM272" s="19"/>
      <c r="UN272" s="19"/>
      <c r="UO272" s="19"/>
      <c r="UP272" s="19"/>
      <c r="UQ272" s="19"/>
      <c r="UR272" s="19"/>
      <c r="US272" s="19"/>
      <c r="UT272" s="19"/>
      <c r="UU272" s="19"/>
      <c r="UV272" s="19"/>
      <c r="UW272" s="19"/>
      <c r="UX272" s="19"/>
      <c r="UY272" s="19"/>
      <c r="UZ272" s="19"/>
      <c r="VA272" s="19"/>
      <c r="VB272" s="19"/>
      <c r="VC272" s="19"/>
      <c r="VD272" s="19"/>
      <c r="VE272" s="19"/>
      <c r="VF272" s="19"/>
      <c r="VG272" s="19"/>
      <c r="VH272" s="19"/>
      <c r="VI272" s="19"/>
      <c r="VJ272" s="19"/>
      <c r="VK272" s="19"/>
      <c r="VL272" s="19"/>
      <c r="VM272" s="19"/>
      <c r="VN272" s="19"/>
      <c r="VO272" s="19"/>
      <c r="VP272" s="19"/>
      <c r="VQ272" s="19"/>
      <c r="VR272" s="19"/>
      <c r="VS272" s="19"/>
      <c r="VT272" s="19"/>
      <c r="VU272" s="19"/>
      <c r="VV272" s="19"/>
      <c r="VW272" s="19"/>
      <c r="VX272" s="19"/>
      <c r="VY272" s="19"/>
      <c r="VZ272" s="19"/>
      <c r="WA272" s="19"/>
      <c r="WB272" s="19"/>
      <c r="WC272" s="19"/>
      <c r="WD272" s="19"/>
      <c r="WE272" s="19"/>
      <c r="WF272" s="19"/>
      <c r="WG272" s="19"/>
      <c r="WH272" s="19"/>
      <c r="WI272" s="19"/>
      <c r="WJ272" s="19"/>
      <c r="WK272" s="19"/>
      <c r="WL272" s="19"/>
      <c r="WM272" s="19"/>
      <c r="WN272" s="19"/>
      <c r="WO272" s="19"/>
      <c r="WP272" s="19"/>
      <c r="WQ272" s="19"/>
      <c r="WR272" s="19"/>
      <c r="WS272" s="19"/>
      <c r="WT272" s="19"/>
      <c r="WU272" s="19"/>
      <c r="WV272" s="19"/>
      <c r="WW272" s="19"/>
      <c r="WX272" s="19"/>
      <c r="WY272" s="19"/>
      <c r="WZ272" s="19"/>
      <c r="XA272" s="19"/>
      <c r="XB272" s="19"/>
      <c r="XC272" s="19"/>
      <c r="XD272" s="19"/>
      <c r="XE272" s="19"/>
      <c r="XF272" s="19"/>
      <c r="XG272" s="19"/>
      <c r="XH272" s="19"/>
      <c r="XI272" s="19"/>
      <c r="XJ272" s="19"/>
      <c r="XK272" s="19"/>
      <c r="XL272" s="19"/>
      <c r="XM272" s="19"/>
      <c r="XN272" s="19"/>
      <c r="XO272" s="19"/>
      <c r="XP272" s="19"/>
      <c r="XQ272" s="19"/>
      <c r="XR272" s="19"/>
      <c r="XS272" s="19"/>
      <c r="XT272" s="19"/>
      <c r="XU272" s="19"/>
      <c r="XV272" s="19"/>
      <c r="XW272" s="19"/>
      <c r="XX272" s="19"/>
      <c r="XY272" s="19"/>
      <c r="XZ272" s="19"/>
      <c r="YA272" s="19"/>
      <c r="YB272" s="19"/>
      <c r="YC272" s="19"/>
      <c r="YD272" s="19"/>
      <c r="YE272" s="19"/>
      <c r="YF272" s="19"/>
      <c r="YG272" s="19"/>
      <c r="YH272" s="19"/>
      <c r="YI272" s="19"/>
      <c r="YJ272" s="19"/>
      <c r="YK272" s="19"/>
      <c r="YL272" s="19"/>
      <c r="YM272" s="19"/>
      <c r="YN272" s="19"/>
      <c r="YO272" s="19"/>
      <c r="YP272" s="19"/>
      <c r="YQ272" s="19"/>
      <c r="YR272" s="19"/>
      <c r="YS272" s="19"/>
      <c r="YT272" s="19"/>
      <c r="YU272" s="19"/>
      <c r="YV272" s="19"/>
      <c r="YW272" s="19"/>
      <c r="YX272" s="19"/>
      <c r="YY272" s="19"/>
      <c r="YZ272" s="19"/>
      <c r="ZA272" s="19"/>
      <c r="ZB272" s="19"/>
      <c r="ZC272" s="19"/>
      <c r="ZD272" s="19"/>
      <c r="ZE272" s="19"/>
      <c r="ZF272" s="19"/>
      <c r="ZG272" s="19"/>
      <c r="ZH272" s="19"/>
      <c r="ZI272" s="19"/>
      <c r="ZJ272" s="19"/>
      <c r="ZK272" s="19"/>
      <c r="ZL272" s="19"/>
      <c r="ZM272" s="19"/>
      <c r="ZN272" s="19"/>
      <c r="ZO272" s="19"/>
      <c r="ZP272" s="19"/>
      <c r="ZQ272" s="19"/>
      <c r="ZR272" s="19"/>
      <c r="ZS272" s="19"/>
      <c r="ZT272" s="19"/>
      <c r="ZU272" s="19"/>
      <c r="ZV272" s="19"/>
      <c r="ZW272" s="19"/>
      <c r="ZX272" s="19"/>
      <c r="ZY272" s="19"/>
      <c r="ZZ272" s="19"/>
      <c r="AAA272" s="19"/>
      <c r="AAB272" s="19"/>
      <c r="AAC272" s="19"/>
      <c r="AAD272" s="19"/>
      <c r="AAE272" s="19"/>
      <c r="AAF272" s="19"/>
      <c r="AAG272" s="19"/>
      <c r="AAH272" s="19"/>
      <c r="AAI272" s="19"/>
      <c r="AAJ272" s="19"/>
      <c r="AAK272" s="19"/>
      <c r="AAL272" s="19"/>
      <c r="AAM272" s="19"/>
      <c r="AAN272" s="19"/>
      <c r="AAO272" s="19"/>
      <c r="AAP272" s="19"/>
      <c r="AAQ272" s="19"/>
      <c r="AAR272" s="19"/>
      <c r="AAS272" s="19"/>
      <c r="AAT272" s="19"/>
      <c r="AAU272" s="19"/>
      <c r="AAV272" s="19"/>
      <c r="AAW272" s="19"/>
      <c r="AAX272" s="19"/>
      <c r="AAY272" s="19"/>
      <c r="AAZ272" s="19"/>
      <c r="ABA272" s="19"/>
      <c r="ABB272" s="19"/>
    </row>
    <row r="273" spans="1:730" ht="104.25" customHeight="1" x14ac:dyDescent="0.2">
      <c r="A273" s="131" t="s">
        <v>220</v>
      </c>
      <c r="B273" s="66"/>
      <c r="C273" s="128">
        <v>28</v>
      </c>
      <c r="D273" s="130"/>
      <c r="E273" s="130">
        <v>28</v>
      </c>
      <c r="F273" s="130"/>
      <c r="G273" s="128">
        <v>0</v>
      </c>
      <c r="H273" s="130"/>
      <c r="I273" s="129"/>
      <c r="J273" s="129"/>
      <c r="K273" s="129"/>
      <c r="L273" s="129"/>
      <c r="M273" s="129"/>
      <c r="N273" s="12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  <c r="IW273" s="19"/>
      <c r="IX273" s="19"/>
      <c r="IY273" s="19"/>
      <c r="IZ273" s="19"/>
      <c r="JA273" s="19"/>
      <c r="JB273" s="19"/>
      <c r="JC273" s="19"/>
      <c r="JD273" s="19"/>
      <c r="JE273" s="19"/>
      <c r="JF273" s="19"/>
      <c r="JG273" s="19"/>
      <c r="JH273" s="19"/>
      <c r="JI273" s="19"/>
      <c r="JJ273" s="19"/>
      <c r="JK273" s="19"/>
      <c r="JL273" s="19"/>
      <c r="JM273" s="19"/>
      <c r="JN273" s="19"/>
      <c r="JO273" s="19"/>
      <c r="JP273" s="19"/>
      <c r="JQ273" s="19"/>
      <c r="JR273" s="19"/>
      <c r="JS273" s="19"/>
      <c r="JT273" s="19"/>
      <c r="JU273" s="19"/>
      <c r="JV273" s="19"/>
      <c r="JW273" s="19"/>
      <c r="JX273" s="19"/>
      <c r="JY273" s="19"/>
      <c r="JZ273" s="19"/>
      <c r="KA273" s="19"/>
      <c r="KB273" s="19"/>
      <c r="KC273" s="19"/>
      <c r="KD273" s="19"/>
      <c r="KE273" s="19"/>
      <c r="KF273" s="19"/>
      <c r="KG273" s="19"/>
      <c r="KH273" s="19"/>
      <c r="KI273" s="19"/>
      <c r="KJ273" s="19"/>
      <c r="KK273" s="19"/>
      <c r="KL273" s="19"/>
      <c r="KM273" s="19"/>
      <c r="KN273" s="19"/>
      <c r="KO273" s="19"/>
      <c r="KP273" s="19"/>
      <c r="KQ273" s="19"/>
      <c r="KR273" s="19"/>
      <c r="KS273" s="19"/>
      <c r="KT273" s="19"/>
      <c r="KU273" s="19"/>
      <c r="KV273" s="19"/>
      <c r="KW273" s="19"/>
      <c r="KX273" s="19"/>
      <c r="KY273" s="19"/>
      <c r="KZ273" s="19"/>
      <c r="LA273" s="19"/>
      <c r="LB273" s="19"/>
      <c r="LC273" s="19"/>
      <c r="LD273" s="19"/>
      <c r="LE273" s="19"/>
      <c r="LF273" s="19"/>
      <c r="LG273" s="19"/>
      <c r="LH273" s="19"/>
      <c r="LI273" s="19"/>
      <c r="LJ273" s="19"/>
      <c r="LK273" s="19"/>
      <c r="LL273" s="19"/>
      <c r="LM273" s="19"/>
      <c r="LN273" s="19"/>
      <c r="LO273" s="19"/>
      <c r="LP273" s="19"/>
      <c r="LQ273" s="19"/>
      <c r="LR273" s="19"/>
      <c r="LS273" s="19"/>
      <c r="LT273" s="19"/>
      <c r="LU273" s="19"/>
      <c r="LV273" s="19"/>
      <c r="LW273" s="19"/>
      <c r="LX273" s="19"/>
      <c r="LY273" s="19"/>
      <c r="LZ273" s="19"/>
      <c r="MA273" s="19"/>
      <c r="MB273" s="19"/>
      <c r="MC273" s="19"/>
      <c r="MD273" s="19"/>
      <c r="ME273" s="19"/>
      <c r="MF273" s="19"/>
      <c r="MG273" s="19"/>
      <c r="MH273" s="19"/>
      <c r="MI273" s="19"/>
      <c r="MJ273" s="19"/>
      <c r="MK273" s="19"/>
      <c r="ML273" s="19"/>
      <c r="MM273" s="19"/>
      <c r="MN273" s="19"/>
      <c r="MO273" s="19"/>
      <c r="MP273" s="19"/>
      <c r="MQ273" s="19"/>
      <c r="MR273" s="19"/>
      <c r="MS273" s="19"/>
      <c r="MT273" s="19"/>
      <c r="MU273" s="19"/>
      <c r="MV273" s="19"/>
      <c r="MW273" s="19"/>
      <c r="MX273" s="19"/>
      <c r="MY273" s="19"/>
      <c r="MZ273" s="19"/>
      <c r="NA273" s="19"/>
      <c r="NB273" s="19"/>
      <c r="NC273" s="19"/>
      <c r="ND273" s="19"/>
      <c r="NE273" s="19"/>
      <c r="NF273" s="19"/>
      <c r="NG273" s="19"/>
      <c r="NH273" s="19"/>
      <c r="NI273" s="19"/>
      <c r="NJ273" s="19"/>
      <c r="NK273" s="19"/>
      <c r="NL273" s="19"/>
      <c r="NM273" s="19"/>
      <c r="NN273" s="19"/>
      <c r="NO273" s="19"/>
      <c r="NP273" s="19"/>
      <c r="NQ273" s="19"/>
      <c r="NR273" s="19"/>
      <c r="NS273" s="19"/>
      <c r="NT273" s="19"/>
      <c r="NU273" s="19"/>
      <c r="NV273" s="19"/>
      <c r="NW273" s="19"/>
      <c r="NX273" s="19"/>
      <c r="NY273" s="19"/>
      <c r="NZ273" s="19"/>
      <c r="OA273" s="19"/>
      <c r="OB273" s="19"/>
      <c r="OC273" s="19"/>
      <c r="OD273" s="19"/>
      <c r="OE273" s="19"/>
      <c r="OF273" s="19"/>
      <c r="OG273" s="19"/>
      <c r="OH273" s="19"/>
      <c r="OI273" s="19"/>
      <c r="OJ273" s="19"/>
      <c r="OK273" s="19"/>
      <c r="OL273" s="19"/>
      <c r="OM273" s="19"/>
      <c r="ON273" s="19"/>
      <c r="OO273" s="19"/>
      <c r="OP273" s="19"/>
      <c r="OQ273" s="19"/>
      <c r="OR273" s="19"/>
      <c r="OS273" s="19"/>
      <c r="OT273" s="19"/>
      <c r="OU273" s="19"/>
      <c r="OV273" s="19"/>
      <c r="OW273" s="19"/>
      <c r="OX273" s="19"/>
      <c r="OY273" s="19"/>
      <c r="OZ273" s="19"/>
      <c r="PA273" s="19"/>
      <c r="PB273" s="19"/>
      <c r="PC273" s="19"/>
      <c r="PD273" s="19"/>
      <c r="PE273" s="19"/>
      <c r="PF273" s="19"/>
      <c r="PG273" s="19"/>
      <c r="PH273" s="19"/>
      <c r="PI273" s="19"/>
      <c r="PJ273" s="19"/>
      <c r="PK273" s="19"/>
      <c r="PL273" s="19"/>
      <c r="PM273" s="19"/>
      <c r="PN273" s="19"/>
      <c r="PO273" s="19"/>
      <c r="PP273" s="19"/>
      <c r="PQ273" s="19"/>
      <c r="PR273" s="19"/>
      <c r="PS273" s="19"/>
      <c r="PT273" s="19"/>
      <c r="PU273" s="19"/>
      <c r="PV273" s="19"/>
      <c r="PW273" s="19"/>
      <c r="PX273" s="19"/>
      <c r="PY273" s="19"/>
      <c r="PZ273" s="19"/>
      <c r="QA273" s="19"/>
      <c r="QB273" s="19"/>
      <c r="QC273" s="19"/>
      <c r="QD273" s="19"/>
      <c r="QE273" s="19"/>
      <c r="QF273" s="19"/>
      <c r="QG273" s="19"/>
      <c r="QH273" s="19"/>
      <c r="QI273" s="19"/>
      <c r="QJ273" s="19"/>
      <c r="QK273" s="19"/>
      <c r="QL273" s="19"/>
      <c r="QM273" s="19"/>
      <c r="QN273" s="19"/>
      <c r="QO273" s="19"/>
      <c r="QP273" s="19"/>
      <c r="QQ273" s="19"/>
      <c r="QR273" s="19"/>
      <c r="QS273" s="19"/>
      <c r="QT273" s="19"/>
      <c r="QU273" s="19"/>
      <c r="QV273" s="19"/>
      <c r="QW273" s="19"/>
      <c r="QX273" s="19"/>
      <c r="QY273" s="19"/>
      <c r="QZ273" s="19"/>
      <c r="RA273" s="19"/>
      <c r="RB273" s="19"/>
      <c r="RC273" s="19"/>
      <c r="RD273" s="19"/>
      <c r="RE273" s="19"/>
      <c r="RF273" s="19"/>
      <c r="RG273" s="19"/>
      <c r="RH273" s="19"/>
      <c r="RI273" s="19"/>
      <c r="RJ273" s="19"/>
      <c r="RK273" s="19"/>
      <c r="RL273" s="19"/>
      <c r="RM273" s="19"/>
      <c r="RN273" s="19"/>
      <c r="RO273" s="19"/>
      <c r="RP273" s="19"/>
      <c r="RQ273" s="19"/>
      <c r="RR273" s="19"/>
      <c r="RS273" s="19"/>
      <c r="RT273" s="19"/>
      <c r="RU273" s="19"/>
      <c r="RV273" s="19"/>
      <c r="RW273" s="19"/>
      <c r="RX273" s="19"/>
      <c r="RY273" s="19"/>
      <c r="RZ273" s="19"/>
      <c r="SA273" s="19"/>
      <c r="SB273" s="19"/>
      <c r="SC273" s="19"/>
      <c r="SD273" s="19"/>
      <c r="SE273" s="19"/>
      <c r="SF273" s="19"/>
      <c r="SG273" s="19"/>
      <c r="SH273" s="19"/>
      <c r="SI273" s="19"/>
      <c r="SJ273" s="19"/>
      <c r="SK273" s="19"/>
      <c r="SL273" s="19"/>
      <c r="SM273" s="19"/>
      <c r="SN273" s="19"/>
      <c r="SO273" s="19"/>
      <c r="SP273" s="19"/>
      <c r="SQ273" s="19"/>
      <c r="SR273" s="19"/>
      <c r="SS273" s="19"/>
      <c r="ST273" s="19"/>
      <c r="SU273" s="19"/>
      <c r="SV273" s="19"/>
      <c r="SW273" s="19"/>
      <c r="SX273" s="19"/>
      <c r="SY273" s="19"/>
      <c r="SZ273" s="19"/>
      <c r="TA273" s="19"/>
      <c r="TB273" s="19"/>
      <c r="TC273" s="19"/>
      <c r="TD273" s="19"/>
      <c r="TE273" s="19"/>
      <c r="TF273" s="19"/>
      <c r="TG273" s="19"/>
      <c r="TH273" s="19"/>
      <c r="TI273" s="19"/>
      <c r="TJ273" s="19"/>
      <c r="TK273" s="19"/>
      <c r="TL273" s="19"/>
      <c r="TM273" s="19"/>
      <c r="TN273" s="19"/>
      <c r="TO273" s="19"/>
      <c r="TP273" s="19"/>
      <c r="TQ273" s="19"/>
      <c r="TR273" s="19"/>
      <c r="TS273" s="19"/>
      <c r="TT273" s="19"/>
      <c r="TU273" s="19"/>
      <c r="TV273" s="19"/>
      <c r="TW273" s="19"/>
      <c r="TX273" s="19"/>
      <c r="TY273" s="19"/>
      <c r="TZ273" s="19"/>
      <c r="UA273" s="19"/>
      <c r="UB273" s="19"/>
      <c r="UC273" s="19"/>
      <c r="UD273" s="19"/>
      <c r="UE273" s="19"/>
      <c r="UF273" s="19"/>
      <c r="UG273" s="19"/>
      <c r="UH273" s="19"/>
      <c r="UI273" s="19"/>
      <c r="UJ273" s="19"/>
      <c r="UK273" s="19"/>
      <c r="UL273" s="19"/>
      <c r="UM273" s="19"/>
      <c r="UN273" s="19"/>
      <c r="UO273" s="19"/>
      <c r="UP273" s="19"/>
      <c r="UQ273" s="19"/>
      <c r="UR273" s="19"/>
      <c r="US273" s="19"/>
      <c r="UT273" s="19"/>
      <c r="UU273" s="19"/>
      <c r="UV273" s="19"/>
      <c r="UW273" s="19"/>
      <c r="UX273" s="19"/>
      <c r="UY273" s="19"/>
      <c r="UZ273" s="19"/>
      <c r="VA273" s="19"/>
      <c r="VB273" s="19"/>
      <c r="VC273" s="19"/>
      <c r="VD273" s="19"/>
      <c r="VE273" s="19"/>
      <c r="VF273" s="19"/>
      <c r="VG273" s="19"/>
      <c r="VH273" s="19"/>
      <c r="VI273" s="19"/>
      <c r="VJ273" s="19"/>
      <c r="VK273" s="19"/>
      <c r="VL273" s="19"/>
      <c r="VM273" s="19"/>
      <c r="VN273" s="19"/>
      <c r="VO273" s="19"/>
      <c r="VP273" s="19"/>
      <c r="VQ273" s="19"/>
      <c r="VR273" s="19"/>
      <c r="VS273" s="19"/>
      <c r="VT273" s="19"/>
      <c r="VU273" s="19"/>
      <c r="VV273" s="19"/>
      <c r="VW273" s="19"/>
      <c r="VX273" s="19"/>
      <c r="VY273" s="19"/>
      <c r="VZ273" s="19"/>
      <c r="WA273" s="19"/>
      <c r="WB273" s="19"/>
      <c r="WC273" s="19"/>
      <c r="WD273" s="19"/>
      <c r="WE273" s="19"/>
      <c r="WF273" s="19"/>
      <c r="WG273" s="19"/>
      <c r="WH273" s="19"/>
      <c r="WI273" s="19"/>
      <c r="WJ273" s="19"/>
      <c r="WK273" s="19"/>
      <c r="WL273" s="19"/>
      <c r="WM273" s="19"/>
      <c r="WN273" s="19"/>
      <c r="WO273" s="19"/>
      <c r="WP273" s="19"/>
      <c r="WQ273" s="19"/>
      <c r="WR273" s="19"/>
      <c r="WS273" s="19"/>
      <c r="WT273" s="19"/>
      <c r="WU273" s="19"/>
      <c r="WV273" s="19"/>
      <c r="WW273" s="19"/>
      <c r="WX273" s="19"/>
      <c r="WY273" s="19"/>
      <c r="WZ273" s="19"/>
      <c r="XA273" s="19"/>
      <c r="XB273" s="19"/>
      <c r="XC273" s="19"/>
      <c r="XD273" s="19"/>
      <c r="XE273" s="19"/>
      <c r="XF273" s="19"/>
      <c r="XG273" s="19"/>
      <c r="XH273" s="19"/>
      <c r="XI273" s="19"/>
      <c r="XJ273" s="19"/>
      <c r="XK273" s="19"/>
      <c r="XL273" s="19"/>
      <c r="XM273" s="19"/>
      <c r="XN273" s="19"/>
      <c r="XO273" s="19"/>
      <c r="XP273" s="19"/>
      <c r="XQ273" s="19"/>
      <c r="XR273" s="19"/>
      <c r="XS273" s="19"/>
      <c r="XT273" s="19"/>
      <c r="XU273" s="19"/>
      <c r="XV273" s="19"/>
      <c r="XW273" s="19"/>
      <c r="XX273" s="19"/>
      <c r="XY273" s="19"/>
      <c r="XZ273" s="19"/>
      <c r="YA273" s="19"/>
      <c r="YB273" s="19"/>
      <c r="YC273" s="19"/>
      <c r="YD273" s="19"/>
      <c r="YE273" s="19"/>
      <c r="YF273" s="19"/>
      <c r="YG273" s="19"/>
      <c r="YH273" s="19"/>
      <c r="YI273" s="19"/>
      <c r="YJ273" s="19"/>
      <c r="YK273" s="19"/>
      <c r="YL273" s="19"/>
      <c r="YM273" s="19"/>
      <c r="YN273" s="19"/>
      <c r="YO273" s="19"/>
      <c r="YP273" s="19"/>
      <c r="YQ273" s="19"/>
      <c r="YR273" s="19"/>
      <c r="YS273" s="19"/>
      <c r="YT273" s="19"/>
      <c r="YU273" s="19"/>
      <c r="YV273" s="19"/>
      <c r="YW273" s="19"/>
      <c r="YX273" s="19"/>
      <c r="YY273" s="19"/>
      <c r="YZ273" s="19"/>
      <c r="ZA273" s="19"/>
      <c r="ZB273" s="19"/>
      <c r="ZC273" s="19"/>
      <c r="ZD273" s="19"/>
      <c r="ZE273" s="19"/>
      <c r="ZF273" s="19"/>
      <c r="ZG273" s="19"/>
      <c r="ZH273" s="19"/>
      <c r="ZI273" s="19"/>
      <c r="ZJ273" s="19"/>
      <c r="ZK273" s="19"/>
      <c r="ZL273" s="19"/>
      <c r="ZM273" s="19"/>
      <c r="ZN273" s="19"/>
      <c r="ZO273" s="19"/>
      <c r="ZP273" s="19"/>
      <c r="ZQ273" s="19"/>
      <c r="ZR273" s="19"/>
      <c r="ZS273" s="19"/>
      <c r="ZT273" s="19"/>
      <c r="ZU273" s="19"/>
      <c r="ZV273" s="19"/>
      <c r="ZW273" s="19"/>
      <c r="ZX273" s="19"/>
      <c r="ZY273" s="19"/>
      <c r="ZZ273" s="19"/>
      <c r="AAA273" s="19"/>
      <c r="AAB273" s="19"/>
      <c r="AAC273" s="19"/>
      <c r="AAD273" s="19"/>
      <c r="AAE273" s="19"/>
      <c r="AAF273" s="19"/>
      <c r="AAG273" s="19"/>
      <c r="AAH273" s="19"/>
      <c r="AAI273" s="19"/>
      <c r="AAJ273" s="19"/>
      <c r="AAK273" s="19"/>
      <c r="AAL273" s="19"/>
      <c r="AAM273" s="19"/>
      <c r="AAN273" s="19"/>
      <c r="AAO273" s="19"/>
      <c r="AAP273" s="19"/>
      <c r="AAQ273" s="19"/>
      <c r="AAR273" s="19"/>
      <c r="AAS273" s="19"/>
      <c r="AAT273" s="19"/>
      <c r="AAU273" s="19"/>
      <c r="AAV273" s="19"/>
      <c r="AAW273" s="19"/>
      <c r="AAX273" s="19"/>
      <c r="AAY273" s="19"/>
      <c r="AAZ273" s="19"/>
      <c r="ABA273" s="19"/>
      <c r="ABB273" s="19"/>
    </row>
    <row r="274" spans="1:730" ht="104.25" customHeight="1" x14ac:dyDescent="0.2">
      <c r="A274" s="131" t="s">
        <v>221</v>
      </c>
      <c r="B274" s="66"/>
      <c r="C274" s="128">
        <v>100</v>
      </c>
      <c r="D274" s="130">
        <v>0</v>
      </c>
      <c r="E274" s="130">
        <v>100</v>
      </c>
      <c r="F274" s="130">
        <v>0</v>
      </c>
      <c r="G274" s="128">
        <v>0</v>
      </c>
      <c r="H274" s="130">
        <v>0</v>
      </c>
      <c r="I274" s="129"/>
      <c r="J274" s="129"/>
      <c r="K274" s="129"/>
      <c r="L274" s="129"/>
      <c r="M274" s="129"/>
      <c r="N274" s="12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  <c r="IW274" s="19"/>
      <c r="IX274" s="19"/>
      <c r="IY274" s="19"/>
      <c r="IZ274" s="19"/>
      <c r="JA274" s="19"/>
      <c r="JB274" s="19"/>
      <c r="JC274" s="19"/>
      <c r="JD274" s="19"/>
      <c r="JE274" s="19"/>
      <c r="JF274" s="19"/>
      <c r="JG274" s="19"/>
      <c r="JH274" s="19"/>
      <c r="JI274" s="19"/>
      <c r="JJ274" s="19"/>
      <c r="JK274" s="19"/>
      <c r="JL274" s="19"/>
      <c r="JM274" s="19"/>
      <c r="JN274" s="19"/>
      <c r="JO274" s="19"/>
      <c r="JP274" s="19"/>
      <c r="JQ274" s="19"/>
      <c r="JR274" s="19"/>
      <c r="JS274" s="19"/>
      <c r="JT274" s="19"/>
      <c r="JU274" s="19"/>
      <c r="JV274" s="19"/>
      <c r="JW274" s="19"/>
      <c r="JX274" s="19"/>
      <c r="JY274" s="19"/>
      <c r="JZ274" s="19"/>
      <c r="KA274" s="19"/>
      <c r="KB274" s="19"/>
      <c r="KC274" s="19"/>
      <c r="KD274" s="19"/>
      <c r="KE274" s="19"/>
      <c r="KF274" s="19"/>
      <c r="KG274" s="19"/>
      <c r="KH274" s="19"/>
      <c r="KI274" s="19"/>
      <c r="KJ274" s="19"/>
      <c r="KK274" s="19"/>
      <c r="KL274" s="19"/>
      <c r="KM274" s="19"/>
      <c r="KN274" s="19"/>
      <c r="KO274" s="19"/>
      <c r="KP274" s="19"/>
      <c r="KQ274" s="19"/>
      <c r="KR274" s="19"/>
      <c r="KS274" s="19"/>
      <c r="KT274" s="19"/>
      <c r="KU274" s="19"/>
      <c r="KV274" s="19"/>
      <c r="KW274" s="19"/>
      <c r="KX274" s="19"/>
      <c r="KY274" s="19"/>
      <c r="KZ274" s="19"/>
      <c r="LA274" s="19"/>
      <c r="LB274" s="19"/>
      <c r="LC274" s="19"/>
      <c r="LD274" s="19"/>
      <c r="LE274" s="19"/>
      <c r="LF274" s="19"/>
      <c r="LG274" s="19"/>
      <c r="LH274" s="19"/>
      <c r="LI274" s="19"/>
      <c r="LJ274" s="19"/>
      <c r="LK274" s="19"/>
      <c r="LL274" s="19"/>
      <c r="LM274" s="19"/>
      <c r="LN274" s="19"/>
      <c r="LO274" s="19"/>
      <c r="LP274" s="19"/>
      <c r="LQ274" s="19"/>
      <c r="LR274" s="19"/>
      <c r="LS274" s="19"/>
      <c r="LT274" s="19"/>
      <c r="LU274" s="19"/>
      <c r="LV274" s="19"/>
      <c r="LW274" s="19"/>
      <c r="LX274" s="19"/>
      <c r="LY274" s="19"/>
      <c r="LZ274" s="19"/>
      <c r="MA274" s="19"/>
      <c r="MB274" s="19"/>
      <c r="MC274" s="19"/>
      <c r="MD274" s="19"/>
      <c r="ME274" s="19"/>
      <c r="MF274" s="19"/>
      <c r="MG274" s="19"/>
      <c r="MH274" s="19"/>
      <c r="MI274" s="19"/>
      <c r="MJ274" s="19"/>
      <c r="MK274" s="19"/>
      <c r="ML274" s="19"/>
      <c r="MM274" s="19"/>
      <c r="MN274" s="19"/>
      <c r="MO274" s="19"/>
      <c r="MP274" s="19"/>
      <c r="MQ274" s="19"/>
      <c r="MR274" s="19"/>
      <c r="MS274" s="19"/>
      <c r="MT274" s="19"/>
      <c r="MU274" s="19"/>
      <c r="MV274" s="19"/>
      <c r="MW274" s="19"/>
      <c r="MX274" s="19"/>
      <c r="MY274" s="19"/>
      <c r="MZ274" s="19"/>
      <c r="NA274" s="19"/>
      <c r="NB274" s="19"/>
      <c r="NC274" s="19"/>
      <c r="ND274" s="19"/>
      <c r="NE274" s="19"/>
      <c r="NF274" s="19"/>
      <c r="NG274" s="19"/>
      <c r="NH274" s="19"/>
      <c r="NI274" s="19"/>
      <c r="NJ274" s="19"/>
      <c r="NK274" s="19"/>
      <c r="NL274" s="19"/>
      <c r="NM274" s="19"/>
      <c r="NN274" s="19"/>
      <c r="NO274" s="19"/>
      <c r="NP274" s="19"/>
      <c r="NQ274" s="19"/>
      <c r="NR274" s="19"/>
      <c r="NS274" s="19"/>
      <c r="NT274" s="19"/>
      <c r="NU274" s="19"/>
      <c r="NV274" s="19"/>
      <c r="NW274" s="19"/>
      <c r="NX274" s="19"/>
      <c r="NY274" s="19"/>
      <c r="NZ274" s="19"/>
      <c r="OA274" s="19"/>
      <c r="OB274" s="19"/>
      <c r="OC274" s="19"/>
      <c r="OD274" s="19"/>
      <c r="OE274" s="19"/>
      <c r="OF274" s="19"/>
      <c r="OG274" s="19"/>
      <c r="OH274" s="19"/>
      <c r="OI274" s="19"/>
      <c r="OJ274" s="19"/>
      <c r="OK274" s="19"/>
      <c r="OL274" s="19"/>
      <c r="OM274" s="19"/>
      <c r="ON274" s="19"/>
      <c r="OO274" s="19"/>
      <c r="OP274" s="19"/>
      <c r="OQ274" s="19"/>
      <c r="OR274" s="19"/>
      <c r="OS274" s="19"/>
      <c r="OT274" s="19"/>
      <c r="OU274" s="19"/>
      <c r="OV274" s="19"/>
      <c r="OW274" s="19"/>
      <c r="OX274" s="19"/>
      <c r="OY274" s="19"/>
      <c r="OZ274" s="19"/>
      <c r="PA274" s="19"/>
      <c r="PB274" s="19"/>
      <c r="PC274" s="19"/>
      <c r="PD274" s="19"/>
      <c r="PE274" s="19"/>
      <c r="PF274" s="19"/>
      <c r="PG274" s="19"/>
      <c r="PH274" s="19"/>
      <c r="PI274" s="19"/>
      <c r="PJ274" s="19"/>
      <c r="PK274" s="19"/>
      <c r="PL274" s="19"/>
      <c r="PM274" s="19"/>
      <c r="PN274" s="19"/>
      <c r="PO274" s="19"/>
      <c r="PP274" s="19"/>
      <c r="PQ274" s="19"/>
      <c r="PR274" s="19"/>
      <c r="PS274" s="19"/>
      <c r="PT274" s="19"/>
      <c r="PU274" s="19"/>
      <c r="PV274" s="19"/>
      <c r="PW274" s="19"/>
      <c r="PX274" s="19"/>
      <c r="PY274" s="19"/>
      <c r="PZ274" s="19"/>
      <c r="QA274" s="19"/>
      <c r="QB274" s="19"/>
      <c r="QC274" s="19"/>
      <c r="QD274" s="19"/>
      <c r="QE274" s="19"/>
      <c r="QF274" s="19"/>
      <c r="QG274" s="19"/>
      <c r="QH274" s="19"/>
      <c r="QI274" s="19"/>
      <c r="QJ274" s="19"/>
      <c r="QK274" s="19"/>
      <c r="QL274" s="19"/>
      <c r="QM274" s="19"/>
      <c r="QN274" s="19"/>
      <c r="QO274" s="19"/>
      <c r="QP274" s="19"/>
      <c r="QQ274" s="19"/>
      <c r="QR274" s="19"/>
      <c r="QS274" s="19"/>
      <c r="QT274" s="19"/>
      <c r="QU274" s="19"/>
      <c r="QV274" s="19"/>
      <c r="QW274" s="19"/>
      <c r="QX274" s="19"/>
      <c r="QY274" s="19"/>
      <c r="QZ274" s="19"/>
      <c r="RA274" s="19"/>
      <c r="RB274" s="19"/>
      <c r="RC274" s="19"/>
      <c r="RD274" s="19"/>
      <c r="RE274" s="19"/>
      <c r="RF274" s="19"/>
      <c r="RG274" s="19"/>
      <c r="RH274" s="19"/>
      <c r="RI274" s="19"/>
      <c r="RJ274" s="19"/>
      <c r="RK274" s="19"/>
      <c r="RL274" s="19"/>
      <c r="RM274" s="19"/>
      <c r="RN274" s="19"/>
      <c r="RO274" s="19"/>
      <c r="RP274" s="19"/>
      <c r="RQ274" s="19"/>
      <c r="RR274" s="19"/>
      <c r="RS274" s="19"/>
      <c r="RT274" s="19"/>
      <c r="RU274" s="19"/>
      <c r="RV274" s="19"/>
      <c r="RW274" s="19"/>
      <c r="RX274" s="19"/>
      <c r="RY274" s="19"/>
      <c r="RZ274" s="19"/>
      <c r="SA274" s="19"/>
      <c r="SB274" s="19"/>
      <c r="SC274" s="19"/>
      <c r="SD274" s="19"/>
      <c r="SE274" s="19"/>
      <c r="SF274" s="19"/>
      <c r="SG274" s="19"/>
      <c r="SH274" s="19"/>
      <c r="SI274" s="19"/>
      <c r="SJ274" s="19"/>
      <c r="SK274" s="19"/>
      <c r="SL274" s="19"/>
      <c r="SM274" s="19"/>
      <c r="SN274" s="19"/>
      <c r="SO274" s="19"/>
      <c r="SP274" s="19"/>
      <c r="SQ274" s="19"/>
      <c r="SR274" s="19"/>
      <c r="SS274" s="19"/>
      <c r="ST274" s="19"/>
      <c r="SU274" s="19"/>
      <c r="SV274" s="19"/>
      <c r="SW274" s="19"/>
      <c r="SX274" s="19"/>
      <c r="SY274" s="19"/>
      <c r="SZ274" s="19"/>
      <c r="TA274" s="19"/>
      <c r="TB274" s="19"/>
      <c r="TC274" s="19"/>
      <c r="TD274" s="19"/>
      <c r="TE274" s="19"/>
      <c r="TF274" s="19"/>
      <c r="TG274" s="19"/>
      <c r="TH274" s="19"/>
      <c r="TI274" s="19"/>
      <c r="TJ274" s="19"/>
      <c r="TK274" s="19"/>
      <c r="TL274" s="19"/>
      <c r="TM274" s="19"/>
      <c r="TN274" s="19"/>
      <c r="TO274" s="19"/>
      <c r="TP274" s="19"/>
      <c r="TQ274" s="19"/>
      <c r="TR274" s="19"/>
      <c r="TS274" s="19"/>
      <c r="TT274" s="19"/>
      <c r="TU274" s="19"/>
      <c r="TV274" s="19"/>
      <c r="TW274" s="19"/>
      <c r="TX274" s="19"/>
      <c r="TY274" s="19"/>
      <c r="TZ274" s="19"/>
      <c r="UA274" s="19"/>
      <c r="UB274" s="19"/>
      <c r="UC274" s="19"/>
      <c r="UD274" s="19"/>
      <c r="UE274" s="19"/>
      <c r="UF274" s="19"/>
      <c r="UG274" s="19"/>
      <c r="UH274" s="19"/>
      <c r="UI274" s="19"/>
      <c r="UJ274" s="19"/>
      <c r="UK274" s="19"/>
      <c r="UL274" s="19"/>
      <c r="UM274" s="19"/>
      <c r="UN274" s="19"/>
      <c r="UO274" s="19"/>
      <c r="UP274" s="19"/>
      <c r="UQ274" s="19"/>
      <c r="UR274" s="19"/>
      <c r="US274" s="19"/>
      <c r="UT274" s="19"/>
      <c r="UU274" s="19"/>
      <c r="UV274" s="19"/>
      <c r="UW274" s="19"/>
      <c r="UX274" s="19"/>
      <c r="UY274" s="19"/>
      <c r="UZ274" s="19"/>
      <c r="VA274" s="19"/>
      <c r="VB274" s="19"/>
      <c r="VC274" s="19"/>
      <c r="VD274" s="19"/>
      <c r="VE274" s="19"/>
      <c r="VF274" s="19"/>
      <c r="VG274" s="19"/>
      <c r="VH274" s="19"/>
      <c r="VI274" s="19"/>
      <c r="VJ274" s="19"/>
      <c r="VK274" s="19"/>
      <c r="VL274" s="19"/>
      <c r="VM274" s="19"/>
      <c r="VN274" s="19"/>
      <c r="VO274" s="19"/>
      <c r="VP274" s="19"/>
      <c r="VQ274" s="19"/>
      <c r="VR274" s="19"/>
      <c r="VS274" s="19"/>
      <c r="VT274" s="19"/>
      <c r="VU274" s="19"/>
      <c r="VV274" s="19"/>
      <c r="VW274" s="19"/>
      <c r="VX274" s="19"/>
      <c r="VY274" s="19"/>
      <c r="VZ274" s="19"/>
      <c r="WA274" s="19"/>
      <c r="WB274" s="19"/>
      <c r="WC274" s="19"/>
      <c r="WD274" s="19"/>
      <c r="WE274" s="19"/>
      <c r="WF274" s="19"/>
      <c r="WG274" s="19"/>
      <c r="WH274" s="19"/>
      <c r="WI274" s="19"/>
      <c r="WJ274" s="19"/>
      <c r="WK274" s="19"/>
      <c r="WL274" s="19"/>
      <c r="WM274" s="19"/>
      <c r="WN274" s="19"/>
      <c r="WO274" s="19"/>
      <c r="WP274" s="19"/>
      <c r="WQ274" s="19"/>
      <c r="WR274" s="19"/>
      <c r="WS274" s="19"/>
      <c r="WT274" s="19"/>
      <c r="WU274" s="19"/>
      <c r="WV274" s="19"/>
      <c r="WW274" s="19"/>
      <c r="WX274" s="19"/>
      <c r="WY274" s="19"/>
      <c r="WZ274" s="19"/>
      <c r="XA274" s="19"/>
      <c r="XB274" s="19"/>
      <c r="XC274" s="19"/>
      <c r="XD274" s="19"/>
      <c r="XE274" s="19"/>
      <c r="XF274" s="19"/>
      <c r="XG274" s="19"/>
      <c r="XH274" s="19"/>
      <c r="XI274" s="19"/>
      <c r="XJ274" s="19"/>
      <c r="XK274" s="19"/>
      <c r="XL274" s="19"/>
      <c r="XM274" s="19"/>
      <c r="XN274" s="19"/>
      <c r="XO274" s="19"/>
      <c r="XP274" s="19"/>
      <c r="XQ274" s="19"/>
      <c r="XR274" s="19"/>
      <c r="XS274" s="19"/>
      <c r="XT274" s="19"/>
      <c r="XU274" s="19"/>
      <c r="XV274" s="19"/>
      <c r="XW274" s="19"/>
      <c r="XX274" s="19"/>
      <c r="XY274" s="19"/>
      <c r="XZ274" s="19"/>
      <c r="YA274" s="19"/>
      <c r="YB274" s="19"/>
      <c r="YC274" s="19"/>
      <c r="YD274" s="19"/>
      <c r="YE274" s="19"/>
      <c r="YF274" s="19"/>
      <c r="YG274" s="19"/>
      <c r="YH274" s="19"/>
      <c r="YI274" s="19"/>
      <c r="YJ274" s="19"/>
      <c r="YK274" s="19"/>
      <c r="YL274" s="19"/>
      <c r="YM274" s="19"/>
      <c r="YN274" s="19"/>
      <c r="YO274" s="19"/>
      <c r="YP274" s="19"/>
      <c r="YQ274" s="19"/>
      <c r="YR274" s="19"/>
      <c r="YS274" s="19"/>
      <c r="YT274" s="19"/>
      <c r="YU274" s="19"/>
      <c r="YV274" s="19"/>
      <c r="YW274" s="19"/>
      <c r="YX274" s="19"/>
      <c r="YY274" s="19"/>
      <c r="YZ274" s="19"/>
      <c r="ZA274" s="19"/>
      <c r="ZB274" s="19"/>
      <c r="ZC274" s="19"/>
      <c r="ZD274" s="19"/>
      <c r="ZE274" s="19"/>
      <c r="ZF274" s="19"/>
      <c r="ZG274" s="19"/>
      <c r="ZH274" s="19"/>
      <c r="ZI274" s="19"/>
      <c r="ZJ274" s="19"/>
      <c r="ZK274" s="19"/>
      <c r="ZL274" s="19"/>
      <c r="ZM274" s="19"/>
      <c r="ZN274" s="19"/>
      <c r="ZO274" s="19"/>
      <c r="ZP274" s="19"/>
      <c r="ZQ274" s="19"/>
      <c r="ZR274" s="19"/>
      <c r="ZS274" s="19"/>
      <c r="ZT274" s="19"/>
      <c r="ZU274" s="19"/>
      <c r="ZV274" s="19"/>
      <c r="ZW274" s="19"/>
      <c r="ZX274" s="19"/>
      <c r="ZY274" s="19"/>
      <c r="ZZ274" s="19"/>
      <c r="AAA274" s="19"/>
      <c r="AAB274" s="19"/>
      <c r="AAC274" s="19"/>
      <c r="AAD274" s="19"/>
      <c r="AAE274" s="19"/>
      <c r="AAF274" s="19"/>
      <c r="AAG274" s="19"/>
      <c r="AAH274" s="19"/>
      <c r="AAI274" s="19"/>
      <c r="AAJ274" s="19"/>
      <c r="AAK274" s="19"/>
      <c r="AAL274" s="19"/>
      <c r="AAM274" s="19"/>
      <c r="AAN274" s="19"/>
      <c r="AAO274" s="19"/>
      <c r="AAP274" s="19"/>
      <c r="AAQ274" s="19"/>
      <c r="AAR274" s="19"/>
      <c r="AAS274" s="19"/>
      <c r="AAT274" s="19"/>
      <c r="AAU274" s="19"/>
      <c r="AAV274" s="19"/>
      <c r="AAW274" s="19"/>
      <c r="AAX274" s="19"/>
      <c r="AAY274" s="19"/>
      <c r="AAZ274" s="19"/>
      <c r="ABA274" s="19"/>
      <c r="ABB274" s="19"/>
    </row>
    <row r="275" spans="1:730" x14ac:dyDescent="0.2">
      <c r="A275" s="35" t="s">
        <v>93</v>
      </c>
      <c r="B275" s="80"/>
      <c r="C275" s="80">
        <f>C272+C273+C274</f>
        <v>200</v>
      </c>
      <c r="D275" s="80">
        <f t="shared" ref="D275:G275" si="58">D272+D273+D274</f>
        <v>0</v>
      </c>
      <c r="E275" s="80">
        <f t="shared" si="58"/>
        <v>205</v>
      </c>
      <c r="F275" s="80">
        <f t="shared" si="58"/>
        <v>0</v>
      </c>
      <c r="G275" s="80">
        <f t="shared" si="58"/>
        <v>5.22</v>
      </c>
      <c r="H275" s="80">
        <f t="shared" ref="H275" si="59">H272</f>
        <v>0</v>
      </c>
      <c r="I275" s="108"/>
      <c r="J275" s="103"/>
      <c r="K275" s="103"/>
      <c r="L275" s="103"/>
      <c r="M275" s="103"/>
      <c r="N275" s="103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  <c r="IW275" s="19"/>
      <c r="IX275" s="19"/>
      <c r="IY275" s="19"/>
      <c r="IZ275" s="19"/>
      <c r="JA275" s="19"/>
      <c r="JB275" s="19"/>
      <c r="JC275" s="19"/>
      <c r="JD275" s="19"/>
      <c r="JE275" s="19"/>
      <c r="JF275" s="19"/>
      <c r="JG275" s="19"/>
      <c r="JH275" s="19"/>
      <c r="JI275" s="19"/>
      <c r="JJ275" s="19"/>
      <c r="JK275" s="19"/>
      <c r="JL275" s="19"/>
      <c r="JM275" s="19"/>
      <c r="JN275" s="19"/>
      <c r="JO275" s="19"/>
      <c r="JP275" s="19"/>
      <c r="JQ275" s="19"/>
      <c r="JR275" s="19"/>
      <c r="JS275" s="19"/>
      <c r="JT275" s="19"/>
      <c r="JU275" s="19"/>
      <c r="JV275" s="19"/>
      <c r="JW275" s="19"/>
      <c r="JX275" s="19"/>
      <c r="JY275" s="19"/>
      <c r="JZ275" s="19"/>
      <c r="KA275" s="19"/>
      <c r="KB275" s="19"/>
      <c r="KC275" s="19"/>
      <c r="KD275" s="19"/>
      <c r="KE275" s="19"/>
      <c r="KF275" s="19"/>
      <c r="KG275" s="19"/>
      <c r="KH275" s="19"/>
      <c r="KI275" s="19"/>
      <c r="KJ275" s="19"/>
      <c r="KK275" s="19"/>
      <c r="KL275" s="19"/>
      <c r="KM275" s="19"/>
      <c r="KN275" s="19"/>
      <c r="KO275" s="19"/>
      <c r="KP275" s="19"/>
      <c r="KQ275" s="19"/>
      <c r="KR275" s="19"/>
      <c r="KS275" s="19"/>
      <c r="KT275" s="19"/>
      <c r="KU275" s="19"/>
      <c r="KV275" s="19"/>
      <c r="KW275" s="19"/>
      <c r="KX275" s="19"/>
      <c r="KY275" s="19"/>
      <c r="KZ275" s="19"/>
      <c r="LA275" s="19"/>
      <c r="LB275" s="19"/>
      <c r="LC275" s="19"/>
      <c r="LD275" s="19"/>
      <c r="LE275" s="19"/>
      <c r="LF275" s="19"/>
      <c r="LG275" s="19"/>
      <c r="LH275" s="19"/>
      <c r="LI275" s="19"/>
      <c r="LJ275" s="19"/>
      <c r="LK275" s="19"/>
      <c r="LL275" s="19"/>
      <c r="LM275" s="19"/>
      <c r="LN275" s="19"/>
      <c r="LO275" s="19"/>
      <c r="LP275" s="19"/>
      <c r="LQ275" s="19"/>
      <c r="LR275" s="19"/>
      <c r="LS275" s="19"/>
      <c r="LT275" s="19"/>
      <c r="LU275" s="19"/>
      <c r="LV275" s="19"/>
      <c r="LW275" s="19"/>
      <c r="LX275" s="19"/>
      <c r="LY275" s="19"/>
      <c r="LZ275" s="19"/>
      <c r="MA275" s="19"/>
      <c r="MB275" s="19"/>
      <c r="MC275" s="19"/>
      <c r="MD275" s="19"/>
      <c r="ME275" s="19"/>
      <c r="MF275" s="19"/>
      <c r="MG275" s="19"/>
      <c r="MH275" s="19"/>
      <c r="MI275" s="19"/>
      <c r="MJ275" s="19"/>
      <c r="MK275" s="19"/>
      <c r="ML275" s="19"/>
      <c r="MM275" s="19"/>
      <c r="MN275" s="19"/>
      <c r="MO275" s="19"/>
      <c r="MP275" s="19"/>
      <c r="MQ275" s="19"/>
      <c r="MR275" s="19"/>
      <c r="MS275" s="19"/>
      <c r="MT275" s="19"/>
      <c r="MU275" s="19"/>
      <c r="MV275" s="19"/>
      <c r="MW275" s="19"/>
      <c r="MX275" s="19"/>
      <c r="MY275" s="19"/>
      <c r="MZ275" s="19"/>
      <c r="NA275" s="19"/>
      <c r="NB275" s="19"/>
      <c r="NC275" s="19"/>
      <c r="ND275" s="19"/>
      <c r="NE275" s="19"/>
      <c r="NF275" s="19"/>
      <c r="NG275" s="19"/>
      <c r="NH275" s="19"/>
      <c r="NI275" s="19"/>
      <c r="NJ275" s="19"/>
      <c r="NK275" s="19"/>
      <c r="NL275" s="19"/>
      <c r="NM275" s="19"/>
      <c r="NN275" s="19"/>
      <c r="NO275" s="19"/>
      <c r="NP275" s="19"/>
      <c r="NQ275" s="19"/>
      <c r="NR275" s="19"/>
      <c r="NS275" s="19"/>
      <c r="NT275" s="19"/>
      <c r="NU275" s="19"/>
      <c r="NV275" s="19"/>
      <c r="NW275" s="19"/>
      <c r="NX275" s="19"/>
      <c r="NY275" s="19"/>
      <c r="NZ275" s="19"/>
      <c r="OA275" s="19"/>
      <c r="OB275" s="19"/>
      <c r="OC275" s="19"/>
      <c r="OD275" s="19"/>
      <c r="OE275" s="19"/>
      <c r="OF275" s="19"/>
      <c r="OG275" s="19"/>
      <c r="OH275" s="19"/>
      <c r="OI275" s="19"/>
      <c r="OJ275" s="19"/>
      <c r="OK275" s="19"/>
      <c r="OL275" s="19"/>
      <c r="OM275" s="19"/>
      <c r="ON275" s="19"/>
      <c r="OO275" s="19"/>
      <c r="OP275" s="19"/>
      <c r="OQ275" s="19"/>
      <c r="OR275" s="19"/>
      <c r="OS275" s="19"/>
      <c r="OT275" s="19"/>
      <c r="OU275" s="19"/>
      <c r="OV275" s="19"/>
      <c r="OW275" s="19"/>
      <c r="OX275" s="19"/>
      <c r="OY275" s="19"/>
      <c r="OZ275" s="19"/>
      <c r="PA275" s="19"/>
      <c r="PB275" s="19"/>
      <c r="PC275" s="19"/>
      <c r="PD275" s="19"/>
      <c r="PE275" s="19"/>
      <c r="PF275" s="19"/>
      <c r="PG275" s="19"/>
      <c r="PH275" s="19"/>
      <c r="PI275" s="19"/>
      <c r="PJ275" s="19"/>
      <c r="PK275" s="19"/>
      <c r="PL275" s="19"/>
      <c r="PM275" s="19"/>
      <c r="PN275" s="19"/>
      <c r="PO275" s="19"/>
      <c r="PP275" s="19"/>
      <c r="PQ275" s="19"/>
      <c r="PR275" s="19"/>
      <c r="PS275" s="19"/>
      <c r="PT275" s="19"/>
      <c r="PU275" s="19"/>
      <c r="PV275" s="19"/>
      <c r="PW275" s="19"/>
      <c r="PX275" s="19"/>
      <c r="PY275" s="19"/>
      <c r="PZ275" s="19"/>
      <c r="QA275" s="19"/>
      <c r="QB275" s="19"/>
      <c r="QC275" s="19"/>
      <c r="QD275" s="19"/>
      <c r="QE275" s="19"/>
      <c r="QF275" s="19"/>
      <c r="QG275" s="19"/>
      <c r="QH275" s="19"/>
      <c r="QI275" s="19"/>
      <c r="QJ275" s="19"/>
      <c r="QK275" s="19"/>
      <c r="QL275" s="19"/>
      <c r="QM275" s="19"/>
      <c r="QN275" s="19"/>
      <c r="QO275" s="19"/>
      <c r="QP275" s="19"/>
      <c r="QQ275" s="19"/>
      <c r="QR275" s="19"/>
      <c r="QS275" s="19"/>
      <c r="QT275" s="19"/>
      <c r="QU275" s="19"/>
      <c r="QV275" s="19"/>
      <c r="QW275" s="19"/>
      <c r="QX275" s="19"/>
      <c r="QY275" s="19"/>
      <c r="QZ275" s="19"/>
      <c r="RA275" s="19"/>
      <c r="RB275" s="19"/>
      <c r="RC275" s="19"/>
      <c r="RD275" s="19"/>
      <c r="RE275" s="19"/>
      <c r="RF275" s="19"/>
      <c r="RG275" s="19"/>
      <c r="RH275" s="19"/>
      <c r="RI275" s="19"/>
      <c r="RJ275" s="19"/>
      <c r="RK275" s="19"/>
      <c r="RL275" s="19"/>
      <c r="RM275" s="19"/>
      <c r="RN275" s="19"/>
      <c r="RO275" s="19"/>
      <c r="RP275" s="19"/>
      <c r="RQ275" s="19"/>
      <c r="RR275" s="19"/>
      <c r="RS275" s="19"/>
      <c r="RT275" s="19"/>
      <c r="RU275" s="19"/>
      <c r="RV275" s="19"/>
      <c r="RW275" s="19"/>
      <c r="RX275" s="19"/>
      <c r="RY275" s="19"/>
      <c r="RZ275" s="19"/>
      <c r="SA275" s="19"/>
      <c r="SB275" s="19"/>
      <c r="SC275" s="19"/>
      <c r="SD275" s="19"/>
      <c r="SE275" s="19"/>
      <c r="SF275" s="19"/>
      <c r="SG275" s="19"/>
      <c r="SH275" s="19"/>
      <c r="SI275" s="19"/>
      <c r="SJ275" s="19"/>
      <c r="SK275" s="19"/>
      <c r="SL275" s="19"/>
      <c r="SM275" s="19"/>
      <c r="SN275" s="19"/>
      <c r="SO275" s="19"/>
      <c r="SP275" s="19"/>
      <c r="SQ275" s="19"/>
      <c r="SR275" s="19"/>
      <c r="SS275" s="19"/>
      <c r="ST275" s="19"/>
      <c r="SU275" s="19"/>
      <c r="SV275" s="19"/>
      <c r="SW275" s="19"/>
      <c r="SX275" s="19"/>
      <c r="SY275" s="19"/>
      <c r="SZ275" s="19"/>
      <c r="TA275" s="19"/>
      <c r="TB275" s="19"/>
      <c r="TC275" s="19"/>
      <c r="TD275" s="19"/>
      <c r="TE275" s="19"/>
      <c r="TF275" s="19"/>
      <c r="TG275" s="19"/>
      <c r="TH275" s="19"/>
      <c r="TI275" s="19"/>
      <c r="TJ275" s="19"/>
      <c r="TK275" s="19"/>
      <c r="TL275" s="19"/>
      <c r="TM275" s="19"/>
      <c r="TN275" s="19"/>
      <c r="TO275" s="19"/>
      <c r="TP275" s="19"/>
      <c r="TQ275" s="19"/>
      <c r="TR275" s="19"/>
      <c r="TS275" s="19"/>
      <c r="TT275" s="19"/>
      <c r="TU275" s="19"/>
      <c r="TV275" s="19"/>
      <c r="TW275" s="19"/>
      <c r="TX275" s="19"/>
      <c r="TY275" s="19"/>
      <c r="TZ275" s="19"/>
      <c r="UA275" s="19"/>
      <c r="UB275" s="19"/>
      <c r="UC275" s="19"/>
      <c r="UD275" s="19"/>
      <c r="UE275" s="19"/>
      <c r="UF275" s="19"/>
      <c r="UG275" s="19"/>
      <c r="UH275" s="19"/>
      <c r="UI275" s="19"/>
      <c r="UJ275" s="19"/>
      <c r="UK275" s="19"/>
      <c r="UL275" s="19"/>
      <c r="UM275" s="19"/>
      <c r="UN275" s="19"/>
      <c r="UO275" s="19"/>
      <c r="UP275" s="19"/>
      <c r="UQ275" s="19"/>
      <c r="UR275" s="19"/>
      <c r="US275" s="19"/>
      <c r="UT275" s="19"/>
      <c r="UU275" s="19"/>
      <c r="UV275" s="19"/>
      <c r="UW275" s="19"/>
      <c r="UX275" s="19"/>
      <c r="UY275" s="19"/>
      <c r="UZ275" s="19"/>
      <c r="VA275" s="19"/>
      <c r="VB275" s="19"/>
      <c r="VC275" s="19"/>
      <c r="VD275" s="19"/>
      <c r="VE275" s="19"/>
      <c r="VF275" s="19"/>
      <c r="VG275" s="19"/>
      <c r="VH275" s="19"/>
      <c r="VI275" s="19"/>
      <c r="VJ275" s="19"/>
      <c r="VK275" s="19"/>
      <c r="VL275" s="19"/>
      <c r="VM275" s="19"/>
      <c r="VN275" s="19"/>
      <c r="VO275" s="19"/>
      <c r="VP275" s="19"/>
      <c r="VQ275" s="19"/>
      <c r="VR275" s="19"/>
      <c r="VS275" s="19"/>
      <c r="VT275" s="19"/>
      <c r="VU275" s="19"/>
      <c r="VV275" s="19"/>
      <c r="VW275" s="19"/>
      <c r="VX275" s="19"/>
      <c r="VY275" s="19"/>
      <c r="VZ275" s="19"/>
      <c r="WA275" s="19"/>
      <c r="WB275" s="19"/>
      <c r="WC275" s="19"/>
      <c r="WD275" s="19"/>
      <c r="WE275" s="19"/>
      <c r="WF275" s="19"/>
      <c r="WG275" s="19"/>
      <c r="WH275" s="19"/>
      <c r="WI275" s="19"/>
      <c r="WJ275" s="19"/>
      <c r="WK275" s="19"/>
      <c r="WL275" s="19"/>
      <c r="WM275" s="19"/>
      <c r="WN275" s="19"/>
      <c r="WO275" s="19"/>
      <c r="WP275" s="19"/>
      <c r="WQ275" s="19"/>
      <c r="WR275" s="19"/>
      <c r="WS275" s="19"/>
      <c r="WT275" s="19"/>
      <c r="WU275" s="19"/>
      <c r="WV275" s="19"/>
      <c r="WW275" s="19"/>
      <c r="WX275" s="19"/>
      <c r="WY275" s="19"/>
      <c r="WZ275" s="19"/>
      <c r="XA275" s="19"/>
      <c r="XB275" s="19"/>
      <c r="XC275" s="19"/>
      <c r="XD275" s="19"/>
      <c r="XE275" s="19"/>
      <c r="XF275" s="19"/>
      <c r="XG275" s="19"/>
      <c r="XH275" s="19"/>
      <c r="XI275" s="19"/>
      <c r="XJ275" s="19"/>
      <c r="XK275" s="19"/>
      <c r="XL275" s="19"/>
      <c r="XM275" s="19"/>
      <c r="XN275" s="19"/>
      <c r="XO275" s="19"/>
      <c r="XP275" s="19"/>
      <c r="XQ275" s="19"/>
      <c r="XR275" s="19"/>
      <c r="XS275" s="19"/>
      <c r="XT275" s="19"/>
      <c r="XU275" s="19"/>
      <c r="XV275" s="19"/>
      <c r="XW275" s="19"/>
      <c r="XX275" s="19"/>
      <c r="XY275" s="19"/>
      <c r="XZ275" s="19"/>
      <c r="YA275" s="19"/>
      <c r="YB275" s="19"/>
      <c r="YC275" s="19"/>
      <c r="YD275" s="19"/>
      <c r="YE275" s="19"/>
      <c r="YF275" s="19"/>
      <c r="YG275" s="19"/>
      <c r="YH275" s="19"/>
      <c r="YI275" s="19"/>
      <c r="YJ275" s="19"/>
      <c r="YK275" s="19"/>
      <c r="YL275" s="19"/>
      <c r="YM275" s="19"/>
      <c r="YN275" s="19"/>
      <c r="YO275" s="19"/>
      <c r="YP275" s="19"/>
      <c r="YQ275" s="19"/>
      <c r="YR275" s="19"/>
      <c r="YS275" s="19"/>
      <c r="YT275" s="19"/>
      <c r="YU275" s="19"/>
      <c r="YV275" s="19"/>
      <c r="YW275" s="19"/>
      <c r="YX275" s="19"/>
      <c r="YY275" s="19"/>
      <c r="YZ275" s="19"/>
      <c r="ZA275" s="19"/>
      <c r="ZB275" s="19"/>
      <c r="ZC275" s="19"/>
      <c r="ZD275" s="19"/>
      <c r="ZE275" s="19"/>
      <c r="ZF275" s="19"/>
      <c r="ZG275" s="19"/>
      <c r="ZH275" s="19"/>
      <c r="ZI275" s="19"/>
      <c r="ZJ275" s="19"/>
      <c r="ZK275" s="19"/>
      <c r="ZL275" s="19"/>
      <c r="ZM275" s="19"/>
      <c r="ZN275" s="19"/>
      <c r="ZO275" s="19"/>
      <c r="ZP275" s="19"/>
      <c r="ZQ275" s="19"/>
      <c r="ZR275" s="19"/>
      <c r="ZS275" s="19"/>
      <c r="ZT275" s="19"/>
      <c r="ZU275" s="19"/>
      <c r="ZV275" s="19"/>
      <c r="ZW275" s="19"/>
      <c r="ZX275" s="19"/>
      <c r="ZY275" s="19"/>
      <c r="ZZ275" s="19"/>
      <c r="AAA275" s="19"/>
      <c r="AAB275" s="19"/>
      <c r="AAC275" s="19"/>
      <c r="AAD275" s="19"/>
      <c r="AAE275" s="19"/>
      <c r="AAF275" s="19"/>
      <c r="AAG275" s="19"/>
      <c r="AAH275" s="19"/>
      <c r="AAI275" s="19"/>
      <c r="AAJ275" s="19"/>
      <c r="AAK275" s="19"/>
      <c r="AAL275" s="19"/>
      <c r="AAM275" s="19"/>
      <c r="AAN275" s="19"/>
      <c r="AAO275" s="19"/>
      <c r="AAP275" s="19"/>
      <c r="AAQ275" s="19"/>
      <c r="AAR275" s="19"/>
      <c r="AAS275" s="19"/>
      <c r="AAT275" s="19"/>
      <c r="AAU275" s="19"/>
      <c r="AAV275" s="19"/>
      <c r="AAW275" s="19"/>
      <c r="AAX275" s="19"/>
      <c r="AAY275" s="19"/>
      <c r="AAZ275" s="19"/>
      <c r="ABA275" s="19"/>
      <c r="ABB275" s="19"/>
    </row>
    <row r="276" spans="1:730" x14ac:dyDescent="0.2">
      <c r="A276" s="13" t="s">
        <v>20</v>
      </c>
      <c r="B276" s="29"/>
      <c r="C276" s="29">
        <f>C275</f>
        <v>200</v>
      </c>
      <c r="D276" s="29">
        <f t="shared" ref="D276:H276" si="60">D275</f>
        <v>0</v>
      </c>
      <c r="E276" s="29">
        <f t="shared" si="60"/>
        <v>205</v>
      </c>
      <c r="F276" s="29">
        <f t="shared" si="60"/>
        <v>0</v>
      </c>
      <c r="G276" s="29">
        <f t="shared" si="60"/>
        <v>5.22</v>
      </c>
      <c r="H276" s="29">
        <f t="shared" si="60"/>
        <v>0</v>
      </c>
      <c r="I276" s="109"/>
      <c r="J276" s="109"/>
      <c r="K276" s="109"/>
      <c r="L276" s="109"/>
      <c r="M276" s="109"/>
      <c r="N276" s="10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  <c r="IW276" s="19"/>
      <c r="IX276" s="19"/>
      <c r="IY276" s="19"/>
      <c r="IZ276" s="19"/>
      <c r="JA276" s="19"/>
      <c r="JB276" s="19"/>
      <c r="JC276" s="19"/>
      <c r="JD276" s="19"/>
      <c r="JE276" s="19"/>
      <c r="JF276" s="19"/>
      <c r="JG276" s="19"/>
      <c r="JH276" s="19"/>
      <c r="JI276" s="19"/>
      <c r="JJ276" s="19"/>
      <c r="JK276" s="19"/>
      <c r="JL276" s="19"/>
      <c r="JM276" s="19"/>
      <c r="JN276" s="19"/>
      <c r="JO276" s="19"/>
      <c r="JP276" s="19"/>
      <c r="JQ276" s="19"/>
      <c r="JR276" s="19"/>
      <c r="JS276" s="19"/>
      <c r="JT276" s="19"/>
      <c r="JU276" s="19"/>
      <c r="JV276" s="19"/>
      <c r="JW276" s="19"/>
      <c r="JX276" s="19"/>
      <c r="JY276" s="19"/>
      <c r="JZ276" s="19"/>
      <c r="KA276" s="19"/>
      <c r="KB276" s="19"/>
      <c r="KC276" s="19"/>
      <c r="KD276" s="19"/>
      <c r="KE276" s="19"/>
      <c r="KF276" s="19"/>
      <c r="KG276" s="19"/>
      <c r="KH276" s="19"/>
      <c r="KI276" s="19"/>
      <c r="KJ276" s="19"/>
      <c r="KK276" s="19"/>
      <c r="KL276" s="19"/>
      <c r="KM276" s="19"/>
      <c r="KN276" s="19"/>
      <c r="KO276" s="19"/>
      <c r="KP276" s="19"/>
      <c r="KQ276" s="19"/>
      <c r="KR276" s="19"/>
      <c r="KS276" s="19"/>
      <c r="KT276" s="19"/>
      <c r="KU276" s="19"/>
      <c r="KV276" s="19"/>
      <c r="KW276" s="19"/>
      <c r="KX276" s="19"/>
      <c r="KY276" s="19"/>
      <c r="KZ276" s="19"/>
      <c r="LA276" s="19"/>
      <c r="LB276" s="19"/>
      <c r="LC276" s="19"/>
      <c r="LD276" s="19"/>
      <c r="LE276" s="19"/>
      <c r="LF276" s="19"/>
      <c r="LG276" s="19"/>
      <c r="LH276" s="19"/>
      <c r="LI276" s="19"/>
      <c r="LJ276" s="19"/>
      <c r="LK276" s="19"/>
      <c r="LL276" s="19"/>
      <c r="LM276" s="19"/>
      <c r="LN276" s="19"/>
      <c r="LO276" s="19"/>
      <c r="LP276" s="19"/>
      <c r="LQ276" s="19"/>
      <c r="LR276" s="19"/>
      <c r="LS276" s="19"/>
      <c r="LT276" s="19"/>
      <c r="LU276" s="19"/>
      <c r="LV276" s="19"/>
      <c r="LW276" s="19"/>
      <c r="LX276" s="19"/>
      <c r="LY276" s="19"/>
      <c r="LZ276" s="19"/>
      <c r="MA276" s="19"/>
      <c r="MB276" s="19"/>
      <c r="MC276" s="19"/>
      <c r="MD276" s="19"/>
      <c r="ME276" s="19"/>
      <c r="MF276" s="19"/>
      <c r="MG276" s="19"/>
      <c r="MH276" s="19"/>
      <c r="MI276" s="19"/>
      <c r="MJ276" s="19"/>
      <c r="MK276" s="19"/>
      <c r="ML276" s="19"/>
      <c r="MM276" s="19"/>
      <c r="MN276" s="19"/>
      <c r="MO276" s="19"/>
      <c r="MP276" s="19"/>
      <c r="MQ276" s="19"/>
      <c r="MR276" s="19"/>
      <c r="MS276" s="19"/>
      <c r="MT276" s="19"/>
      <c r="MU276" s="19"/>
      <c r="MV276" s="19"/>
      <c r="MW276" s="19"/>
      <c r="MX276" s="19"/>
      <c r="MY276" s="19"/>
      <c r="MZ276" s="19"/>
      <c r="NA276" s="19"/>
      <c r="NB276" s="19"/>
      <c r="NC276" s="19"/>
      <c r="ND276" s="19"/>
      <c r="NE276" s="19"/>
      <c r="NF276" s="19"/>
      <c r="NG276" s="19"/>
      <c r="NH276" s="19"/>
      <c r="NI276" s="19"/>
      <c r="NJ276" s="19"/>
      <c r="NK276" s="19"/>
      <c r="NL276" s="19"/>
      <c r="NM276" s="19"/>
      <c r="NN276" s="19"/>
      <c r="NO276" s="19"/>
      <c r="NP276" s="19"/>
      <c r="NQ276" s="19"/>
      <c r="NR276" s="19"/>
      <c r="NS276" s="19"/>
      <c r="NT276" s="19"/>
      <c r="NU276" s="19"/>
      <c r="NV276" s="19"/>
      <c r="NW276" s="19"/>
      <c r="NX276" s="19"/>
      <c r="NY276" s="19"/>
      <c r="NZ276" s="19"/>
      <c r="OA276" s="19"/>
      <c r="OB276" s="19"/>
      <c r="OC276" s="19"/>
      <c r="OD276" s="19"/>
      <c r="OE276" s="19"/>
      <c r="OF276" s="19"/>
      <c r="OG276" s="19"/>
      <c r="OH276" s="19"/>
      <c r="OI276" s="19"/>
      <c r="OJ276" s="19"/>
      <c r="OK276" s="19"/>
      <c r="OL276" s="19"/>
      <c r="OM276" s="19"/>
      <c r="ON276" s="19"/>
      <c r="OO276" s="19"/>
      <c r="OP276" s="19"/>
      <c r="OQ276" s="19"/>
      <c r="OR276" s="19"/>
      <c r="OS276" s="19"/>
      <c r="OT276" s="19"/>
      <c r="OU276" s="19"/>
      <c r="OV276" s="19"/>
      <c r="OW276" s="19"/>
      <c r="OX276" s="19"/>
      <c r="OY276" s="19"/>
      <c r="OZ276" s="19"/>
      <c r="PA276" s="19"/>
      <c r="PB276" s="19"/>
      <c r="PC276" s="19"/>
      <c r="PD276" s="19"/>
      <c r="PE276" s="19"/>
      <c r="PF276" s="19"/>
      <c r="PG276" s="19"/>
      <c r="PH276" s="19"/>
      <c r="PI276" s="19"/>
      <c r="PJ276" s="19"/>
      <c r="PK276" s="19"/>
      <c r="PL276" s="19"/>
      <c r="PM276" s="19"/>
      <c r="PN276" s="19"/>
      <c r="PO276" s="19"/>
      <c r="PP276" s="19"/>
      <c r="PQ276" s="19"/>
      <c r="PR276" s="19"/>
      <c r="PS276" s="19"/>
      <c r="PT276" s="19"/>
      <c r="PU276" s="19"/>
      <c r="PV276" s="19"/>
      <c r="PW276" s="19"/>
      <c r="PX276" s="19"/>
      <c r="PY276" s="19"/>
      <c r="PZ276" s="19"/>
      <c r="QA276" s="19"/>
      <c r="QB276" s="19"/>
      <c r="QC276" s="19"/>
      <c r="QD276" s="19"/>
      <c r="QE276" s="19"/>
      <c r="QF276" s="19"/>
      <c r="QG276" s="19"/>
      <c r="QH276" s="19"/>
      <c r="QI276" s="19"/>
      <c r="QJ276" s="19"/>
      <c r="QK276" s="19"/>
      <c r="QL276" s="19"/>
      <c r="QM276" s="19"/>
      <c r="QN276" s="19"/>
      <c r="QO276" s="19"/>
      <c r="QP276" s="19"/>
      <c r="QQ276" s="19"/>
      <c r="QR276" s="19"/>
      <c r="QS276" s="19"/>
      <c r="QT276" s="19"/>
      <c r="QU276" s="19"/>
      <c r="QV276" s="19"/>
      <c r="QW276" s="19"/>
      <c r="QX276" s="19"/>
      <c r="QY276" s="19"/>
      <c r="QZ276" s="19"/>
      <c r="RA276" s="19"/>
      <c r="RB276" s="19"/>
      <c r="RC276" s="19"/>
      <c r="RD276" s="19"/>
      <c r="RE276" s="19"/>
      <c r="RF276" s="19"/>
      <c r="RG276" s="19"/>
      <c r="RH276" s="19"/>
      <c r="RI276" s="19"/>
      <c r="RJ276" s="19"/>
      <c r="RK276" s="19"/>
      <c r="RL276" s="19"/>
      <c r="RM276" s="19"/>
      <c r="RN276" s="19"/>
      <c r="RO276" s="19"/>
      <c r="RP276" s="19"/>
      <c r="RQ276" s="19"/>
      <c r="RR276" s="19"/>
      <c r="RS276" s="19"/>
      <c r="RT276" s="19"/>
      <c r="RU276" s="19"/>
      <c r="RV276" s="19"/>
      <c r="RW276" s="19"/>
      <c r="RX276" s="19"/>
      <c r="RY276" s="19"/>
      <c r="RZ276" s="19"/>
      <c r="SA276" s="19"/>
      <c r="SB276" s="19"/>
      <c r="SC276" s="19"/>
      <c r="SD276" s="19"/>
      <c r="SE276" s="19"/>
      <c r="SF276" s="19"/>
      <c r="SG276" s="19"/>
      <c r="SH276" s="19"/>
      <c r="SI276" s="19"/>
      <c r="SJ276" s="19"/>
      <c r="SK276" s="19"/>
      <c r="SL276" s="19"/>
      <c r="SM276" s="19"/>
      <c r="SN276" s="19"/>
      <c r="SO276" s="19"/>
      <c r="SP276" s="19"/>
      <c r="SQ276" s="19"/>
      <c r="SR276" s="19"/>
      <c r="SS276" s="19"/>
      <c r="ST276" s="19"/>
      <c r="SU276" s="19"/>
      <c r="SV276" s="19"/>
      <c r="SW276" s="19"/>
      <c r="SX276" s="19"/>
      <c r="SY276" s="19"/>
      <c r="SZ276" s="19"/>
      <c r="TA276" s="19"/>
      <c r="TB276" s="19"/>
      <c r="TC276" s="19"/>
      <c r="TD276" s="19"/>
      <c r="TE276" s="19"/>
      <c r="TF276" s="19"/>
      <c r="TG276" s="19"/>
      <c r="TH276" s="19"/>
      <c r="TI276" s="19"/>
      <c r="TJ276" s="19"/>
      <c r="TK276" s="19"/>
      <c r="TL276" s="19"/>
      <c r="TM276" s="19"/>
      <c r="TN276" s="19"/>
      <c r="TO276" s="19"/>
      <c r="TP276" s="19"/>
      <c r="TQ276" s="19"/>
      <c r="TR276" s="19"/>
      <c r="TS276" s="19"/>
      <c r="TT276" s="19"/>
      <c r="TU276" s="19"/>
      <c r="TV276" s="19"/>
      <c r="TW276" s="19"/>
      <c r="TX276" s="19"/>
      <c r="TY276" s="19"/>
      <c r="TZ276" s="19"/>
      <c r="UA276" s="19"/>
      <c r="UB276" s="19"/>
      <c r="UC276" s="19"/>
      <c r="UD276" s="19"/>
      <c r="UE276" s="19"/>
      <c r="UF276" s="19"/>
      <c r="UG276" s="19"/>
      <c r="UH276" s="19"/>
      <c r="UI276" s="19"/>
      <c r="UJ276" s="19"/>
      <c r="UK276" s="19"/>
      <c r="UL276" s="19"/>
      <c r="UM276" s="19"/>
      <c r="UN276" s="19"/>
      <c r="UO276" s="19"/>
      <c r="UP276" s="19"/>
      <c r="UQ276" s="19"/>
      <c r="UR276" s="19"/>
      <c r="US276" s="19"/>
      <c r="UT276" s="19"/>
      <c r="UU276" s="19"/>
      <c r="UV276" s="19"/>
      <c r="UW276" s="19"/>
      <c r="UX276" s="19"/>
      <c r="UY276" s="19"/>
      <c r="UZ276" s="19"/>
      <c r="VA276" s="19"/>
      <c r="VB276" s="19"/>
      <c r="VC276" s="19"/>
      <c r="VD276" s="19"/>
      <c r="VE276" s="19"/>
      <c r="VF276" s="19"/>
      <c r="VG276" s="19"/>
      <c r="VH276" s="19"/>
      <c r="VI276" s="19"/>
      <c r="VJ276" s="19"/>
      <c r="VK276" s="19"/>
      <c r="VL276" s="19"/>
      <c r="VM276" s="19"/>
      <c r="VN276" s="19"/>
      <c r="VO276" s="19"/>
      <c r="VP276" s="19"/>
      <c r="VQ276" s="19"/>
      <c r="VR276" s="19"/>
      <c r="VS276" s="19"/>
      <c r="VT276" s="19"/>
      <c r="VU276" s="19"/>
      <c r="VV276" s="19"/>
      <c r="VW276" s="19"/>
      <c r="VX276" s="19"/>
      <c r="VY276" s="19"/>
      <c r="VZ276" s="19"/>
      <c r="WA276" s="19"/>
      <c r="WB276" s="19"/>
      <c r="WC276" s="19"/>
      <c r="WD276" s="19"/>
      <c r="WE276" s="19"/>
      <c r="WF276" s="19"/>
      <c r="WG276" s="19"/>
      <c r="WH276" s="19"/>
      <c r="WI276" s="19"/>
      <c r="WJ276" s="19"/>
      <c r="WK276" s="19"/>
      <c r="WL276" s="19"/>
      <c r="WM276" s="19"/>
      <c r="WN276" s="19"/>
      <c r="WO276" s="19"/>
      <c r="WP276" s="19"/>
      <c r="WQ276" s="19"/>
      <c r="WR276" s="19"/>
      <c r="WS276" s="19"/>
      <c r="WT276" s="19"/>
      <c r="WU276" s="19"/>
      <c r="WV276" s="19"/>
      <c r="WW276" s="19"/>
      <c r="WX276" s="19"/>
      <c r="WY276" s="19"/>
      <c r="WZ276" s="19"/>
      <c r="XA276" s="19"/>
      <c r="XB276" s="19"/>
      <c r="XC276" s="19"/>
      <c r="XD276" s="19"/>
      <c r="XE276" s="19"/>
      <c r="XF276" s="19"/>
      <c r="XG276" s="19"/>
      <c r="XH276" s="19"/>
      <c r="XI276" s="19"/>
      <c r="XJ276" s="19"/>
      <c r="XK276" s="19"/>
      <c r="XL276" s="19"/>
      <c r="XM276" s="19"/>
      <c r="XN276" s="19"/>
      <c r="XO276" s="19"/>
      <c r="XP276" s="19"/>
      <c r="XQ276" s="19"/>
      <c r="XR276" s="19"/>
      <c r="XS276" s="19"/>
      <c r="XT276" s="19"/>
      <c r="XU276" s="19"/>
      <c r="XV276" s="19"/>
      <c r="XW276" s="19"/>
      <c r="XX276" s="19"/>
      <c r="XY276" s="19"/>
      <c r="XZ276" s="19"/>
      <c r="YA276" s="19"/>
      <c r="YB276" s="19"/>
      <c r="YC276" s="19"/>
      <c r="YD276" s="19"/>
      <c r="YE276" s="19"/>
      <c r="YF276" s="19"/>
      <c r="YG276" s="19"/>
      <c r="YH276" s="19"/>
      <c r="YI276" s="19"/>
      <c r="YJ276" s="19"/>
      <c r="YK276" s="19"/>
      <c r="YL276" s="19"/>
      <c r="YM276" s="19"/>
      <c r="YN276" s="19"/>
      <c r="YO276" s="19"/>
      <c r="YP276" s="19"/>
      <c r="YQ276" s="19"/>
      <c r="YR276" s="19"/>
      <c r="YS276" s="19"/>
      <c r="YT276" s="19"/>
      <c r="YU276" s="19"/>
      <c r="YV276" s="19"/>
      <c r="YW276" s="19"/>
      <c r="YX276" s="19"/>
      <c r="YY276" s="19"/>
      <c r="YZ276" s="19"/>
      <c r="ZA276" s="19"/>
      <c r="ZB276" s="19"/>
      <c r="ZC276" s="19"/>
      <c r="ZD276" s="19"/>
      <c r="ZE276" s="19"/>
      <c r="ZF276" s="19"/>
      <c r="ZG276" s="19"/>
      <c r="ZH276" s="19"/>
      <c r="ZI276" s="19"/>
      <c r="ZJ276" s="19"/>
      <c r="ZK276" s="19"/>
      <c r="ZL276" s="19"/>
      <c r="ZM276" s="19"/>
      <c r="ZN276" s="19"/>
      <c r="ZO276" s="19"/>
      <c r="ZP276" s="19"/>
      <c r="ZQ276" s="19"/>
      <c r="ZR276" s="19"/>
      <c r="ZS276" s="19"/>
      <c r="ZT276" s="19"/>
      <c r="ZU276" s="19"/>
      <c r="ZV276" s="19"/>
      <c r="ZW276" s="19"/>
      <c r="ZX276" s="19"/>
      <c r="ZY276" s="19"/>
      <c r="ZZ276" s="19"/>
      <c r="AAA276" s="19"/>
      <c r="AAB276" s="19"/>
      <c r="AAC276" s="19"/>
      <c r="AAD276" s="19"/>
      <c r="AAE276" s="19"/>
      <c r="AAF276" s="19"/>
      <c r="AAG276" s="19"/>
      <c r="AAH276" s="19"/>
      <c r="AAI276" s="19"/>
      <c r="AAJ276" s="19"/>
      <c r="AAK276" s="19"/>
      <c r="AAL276" s="19"/>
      <c r="AAM276" s="19"/>
      <c r="AAN276" s="19"/>
      <c r="AAO276" s="19"/>
      <c r="AAP276" s="19"/>
      <c r="AAQ276" s="19"/>
      <c r="AAR276" s="19"/>
      <c r="AAS276" s="19"/>
      <c r="AAT276" s="19"/>
      <c r="AAU276" s="19"/>
      <c r="AAV276" s="19"/>
      <c r="AAW276" s="19"/>
      <c r="AAX276" s="19"/>
      <c r="AAY276" s="19"/>
      <c r="AAZ276" s="19"/>
      <c r="ABA276" s="19"/>
      <c r="ABB276" s="19"/>
    </row>
    <row r="277" spans="1:730" ht="6.75" customHeight="1" x14ac:dyDescent="0.2">
      <c r="A277" s="2"/>
      <c r="B277" s="3"/>
      <c r="C277" s="3"/>
      <c r="D277" s="3"/>
      <c r="E277" s="3"/>
      <c r="F277" s="3"/>
      <c r="G277" s="3"/>
      <c r="H277" s="3"/>
      <c r="I277" s="71"/>
      <c r="J277" s="71"/>
      <c r="K277" s="71"/>
      <c r="L277" s="71"/>
      <c r="M277" s="71"/>
      <c r="N277" s="71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  <c r="IW277" s="19"/>
      <c r="IX277" s="19"/>
      <c r="IY277" s="19"/>
      <c r="IZ277" s="19"/>
      <c r="JA277" s="19"/>
      <c r="JB277" s="19"/>
      <c r="JC277" s="19"/>
      <c r="JD277" s="19"/>
      <c r="JE277" s="19"/>
      <c r="JF277" s="19"/>
      <c r="JG277" s="19"/>
      <c r="JH277" s="19"/>
      <c r="JI277" s="19"/>
      <c r="JJ277" s="19"/>
      <c r="JK277" s="19"/>
      <c r="JL277" s="19"/>
      <c r="JM277" s="19"/>
      <c r="JN277" s="19"/>
      <c r="JO277" s="19"/>
      <c r="JP277" s="19"/>
      <c r="JQ277" s="19"/>
      <c r="JR277" s="19"/>
      <c r="JS277" s="19"/>
      <c r="JT277" s="19"/>
      <c r="JU277" s="19"/>
      <c r="JV277" s="19"/>
      <c r="JW277" s="19"/>
      <c r="JX277" s="19"/>
      <c r="JY277" s="19"/>
      <c r="JZ277" s="19"/>
      <c r="KA277" s="19"/>
      <c r="KB277" s="19"/>
      <c r="KC277" s="19"/>
      <c r="KD277" s="19"/>
      <c r="KE277" s="19"/>
      <c r="KF277" s="19"/>
      <c r="KG277" s="19"/>
      <c r="KH277" s="19"/>
      <c r="KI277" s="19"/>
      <c r="KJ277" s="19"/>
      <c r="KK277" s="19"/>
      <c r="KL277" s="19"/>
      <c r="KM277" s="19"/>
      <c r="KN277" s="19"/>
      <c r="KO277" s="19"/>
      <c r="KP277" s="19"/>
      <c r="KQ277" s="19"/>
      <c r="KR277" s="19"/>
      <c r="KS277" s="19"/>
      <c r="KT277" s="19"/>
      <c r="KU277" s="19"/>
      <c r="KV277" s="19"/>
      <c r="KW277" s="19"/>
      <c r="KX277" s="19"/>
      <c r="KY277" s="19"/>
      <c r="KZ277" s="19"/>
      <c r="LA277" s="19"/>
      <c r="LB277" s="19"/>
      <c r="LC277" s="19"/>
      <c r="LD277" s="19"/>
      <c r="LE277" s="19"/>
      <c r="LF277" s="19"/>
      <c r="LG277" s="19"/>
      <c r="LH277" s="19"/>
      <c r="LI277" s="19"/>
      <c r="LJ277" s="19"/>
      <c r="LK277" s="19"/>
      <c r="LL277" s="19"/>
      <c r="LM277" s="19"/>
      <c r="LN277" s="19"/>
      <c r="LO277" s="19"/>
      <c r="LP277" s="19"/>
      <c r="LQ277" s="19"/>
      <c r="LR277" s="19"/>
      <c r="LS277" s="19"/>
      <c r="LT277" s="19"/>
      <c r="LU277" s="19"/>
      <c r="LV277" s="19"/>
      <c r="LW277" s="19"/>
      <c r="LX277" s="19"/>
      <c r="LY277" s="19"/>
      <c r="LZ277" s="19"/>
      <c r="MA277" s="19"/>
      <c r="MB277" s="19"/>
      <c r="MC277" s="19"/>
      <c r="MD277" s="19"/>
      <c r="ME277" s="19"/>
      <c r="MF277" s="19"/>
      <c r="MG277" s="19"/>
      <c r="MH277" s="19"/>
      <c r="MI277" s="19"/>
      <c r="MJ277" s="19"/>
      <c r="MK277" s="19"/>
      <c r="ML277" s="19"/>
      <c r="MM277" s="19"/>
      <c r="MN277" s="19"/>
      <c r="MO277" s="19"/>
      <c r="MP277" s="19"/>
      <c r="MQ277" s="19"/>
      <c r="MR277" s="19"/>
      <c r="MS277" s="19"/>
      <c r="MT277" s="19"/>
      <c r="MU277" s="19"/>
      <c r="MV277" s="19"/>
      <c r="MW277" s="19"/>
      <c r="MX277" s="19"/>
      <c r="MY277" s="19"/>
      <c r="MZ277" s="19"/>
      <c r="NA277" s="19"/>
      <c r="NB277" s="19"/>
      <c r="NC277" s="19"/>
      <c r="ND277" s="19"/>
      <c r="NE277" s="19"/>
      <c r="NF277" s="19"/>
      <c r="NG277" s="19"/>
      <c r="NH277" s="19"/>
      <c r="NI277" s="19"/>
      <c r="NJ277" s="19"/>
      <c r="NK277" s="19"/>
      <c r="NL277" s="19"/>
      <c r="NM277" s="19"/>
      <c r="NN277" s="19"/>
      <c r="NO277" s="19"/>
      <c r="NP277" s="19"/>
      <c r="NQ277" s="19"/>
      <c r="NR277" s="19"/>
      <c r="NS277" s="19"/>
      <c r="NT277" s="19"/>
      <c r="NU277" s="19"/>
      <c r="NV277" s="19"/>
      <c r="NW277" s="19"/>
      <c r="NX277" s="19"/>
      <c r="NY277" s="19"/>
      <c r="NZ277" s="19"/>
      <c r="OA277" s="19"/>
      <c r="OB277" s="19"/>
      <c r="OC277" s="19"/>
      <c r="OD277" s="19"/>
      <c r="OE277" s="19"/>
      <c r="OF277" s="19"/>
      <c r="OG277" s="19"/>
      <c r="OH277" s="19"/>
      <c r="OI277" s="19"/>
      <c r="OJ277" s="19"/>
      <c r="OK277" s="19"/>
      <c r="OL277" s="19"/>
      <c r="OM277" s="19"/>
      <c r="ON277" s="19"/>
      <c r="OO277" s="19"/>
      <c r="OP277" s="19"/>
      <c r="OQ277" s="19"/>
      <c r="OR277" s="19"/>
      <c r="OS277" s="19"/>
      <c r="OT277" s="19"/>
      <c r="OU277" s="19"/>
      <c r="OV277" s="19"/>
      <c r="OW277" s="19"/>
      <c r="OX277" s="19"/>
      <c r="OY277" s="19"/>
      <c r="OZ277" s="19"/>
      <c r="PA277" s="19"/>
      <c r="PB277" s="19"/>
      <c r="PC277" s="19"/>
      <c r="PD277" s="19"/>
      <c r="PE277" s="19"/>
      <c r="PF277" s="19"/>
      <c r="PG277" s="19"/>
      <c r="PH277" s="19"/>
      <c r="PI277" s="19"/>
      <c r="PJ277" s="19"/>
      <c r="PK277" s="19"/>
      <c r="PL277" s="19"/>
      <c r="PM277" s="19"/>
      <c r="PN277" s="19"/>
      <c r="PO277" s="19"/>
      <c r="PP277" s="19"/>
      <c r="PQ277" s="19"/>
      <c r="PR277" s="19"/>
      <c r="PS277" s="19"/>
      <c r="PT277" s="19"/>
      <c r="PU277" s="19"/>
      <c r="PV277" s="19"/>
      <c r="PW277" s="19"/>
      <c r="PX277" s="19"/>
      <c r="PY277" s="19"/>
      <c r="PZ277" s="19"/>
      <c r="QA277" s="19"/>
      <c r="QB277" s="19"/>
      <c r="QC277" s="19"/>
      <c r="QD277" s="19"/>
      <c r="QE277" s="19"/>
      <c r="QF277" s="19"/>
      <c r="QG277" s="19"/>
      <c r="QH277" s="19"/>
      <c r="QI277" s="19"/>
      <c r="QJ277" s="19"/>
      <c r="QK277" s="19"/>
      <c r="QL277" s="19"/>
      <c r="QM277" s="19"/>
      <c r="QN277" s="19"/>
      <c r="QO277" s="19"/>
      <c r="QP277" s="19"/>
      <c r="QQ277" s="19"/>
      <c r="QR277" s="19"/>
      <c r="QS277" s="19"/>
      <c r="QT277" s="19"/>
      <c r="QU277" s="19"/>
      <c r="QV277" s="19"/>
      <c r="QW277" s="19"/>
      <c r="QX277" s="19"/>
      <c r="QY277" s="19"/>
      <c r="QZ277" s="19"/>
      <c r="RA277" s="19"/>
      <c r="RB277" s="19"/>
      <c r="RC277" s="19"/>
      <c r="RD277" s="19"/>
      <c r="RE277" s="19"/>
      <c r="RF277" s="19"/>
      <c r="RG277" s="19"/>
      <c r="RH277" s="19"/>
      <c r="RI277" s="19"/>
      <c r="RJ277" s="19"/>
      <c r="RK277" s="19"/>
      <c r="RL277" s="19"/>
      <c r="RM277" s="19"/>
      <c r="RN277" s="19"/>
      <c r="RO277" s="19"/>
      <c r="RP277" s="19"/>
      <c r="RQ277" s="19"/>
      <c r="RR277" s="19"/>
      <c r="RS277" s="19"/>
      <c r="RT277" s="19"/>
      <c r="RU277" s="19"/>
      <c r="RV277" s="19"/>
      <c r="RW277" s="19"/>
      <c r="RX277" s="19"/>
      <c r="RY277" s="19"/>
      <c r="RZ277" s="19"/>
      <c r="SA277" s="19"/>
      <c r="SB277" s="19"/>
      <c r="SC277" s="19"/>
      <c r="SD277" s="19"/>
      <c r="SE277" s="19"/>
      <c r="SF277" s="19"/>
      <c r="SG277" s="19"/>
      <c r="SH277" s="19"/>
      <c r="SI277" s="19"/>
      <c r="SJ277" s="19"/>
      <c r="SK277" s="19"/>
      <c r="SL277" s="19"/>
      <c r="SM277" s="19"/>
      <c r="SN277" s="19"/>
      <c r="SO277" s="19"/>
      <c r="SP277" s="19"/>
      <c r="SQ277" s="19"/>
      <c r="SR277" s="19"/>
      <c r="SS277" s="19"/>
      <c r="ST277" s="19"/>
      <c r="SU277" s="19"/>
      <c r="SV277" s="19"/>
      <c r="SW277" s="19"/>
      <c r="SX277" s="19"/>
      <c r="SY277" s="19"/>
      <c r="SZ277" s="19"/>
      <c r="TA277" s="19"/>
      <c r="TB277" s="19"/>
      <c r="TC277" s="19"/>
      <c r="TD277" s="19"/>
      <c r="TE277" s="19"/>
      <c r="TF277" s="19"/>
      <c r="TG277" s="19"/>
      <c r="TH277" s="19"/>
      <c r="TI277" s="19"/>
      <c r="TJ277" s="19"/>
      <c r="TK277" s="19"/>
      <c r="TL277" s="19"/>
      <c r="TM277" s="19"/>
      <c r="TN277" s="19"/>
      <c r="TO277" s="19"/>
      <c r="TP277" s="19"/>
      <c r="TQ277" s="19"/>
      <c r="TR277" s="19"/>
      <c r="TS277" s="19"/>
      <c r="TT277" s="19"/>
      <c r="TU277" s="19"/>
      <c r="TV277" s="19"/>
      <c r="TW277" s="19"/>
      <c r="TX277" s="19"/>
      <c r="TY277" s="19"/>
      <c r="TZ277" s="19"/>
      <c r="UA277" s="19"/>
      <c r="UB277" s="19"/>
      <c r="UC277" s="19"/>
      <c r="UD277" s="19"/>
      <c r="UE277" s="19"/>
      <c r="UF277" s="19"/>
      <c r="UG277" s="19"/>
      <c r="UH277" s="19"/>
      <c r="UI277" s="19"/>
      <c r="UJ277" s="19"/>
      <c r="UK277" s="19"/>
      <c r="UL277" s="19"/>
      <c r="UM277" s="19"/>
      <c r="UN277" s="19"/>
      <c r="UO277" s="19"/>
      <c r="UP277" s="19"/>
      <c r="UQ277" s="19"/>
      <c r="UR277" s="19"/>
      <c r="US277" s="19"/>
      <c r="UT277" s="19"/>
      <c r="UU277" s="19"/>
      <c r="UV277" s="19"/>
      <c r="UW277" s="19"/>
      <c r="UX277" s="19"/>
      <c r="UY277" s="19"/>
      <c r="UZ277" s="19"/>
      <c r="VA277" s="19"/>
      <c r="VB277" s="19"/>
      <c r="VC277" s="19"/>
      <c r="VD277" s="19"/>
      <c r="VE277" s="19"/>
      <c r="VF277" s="19"/>
      <c r="VG277" s="19"/>
      <c r="VH277" s="19"/>
      <c r="VI277" s="19"/>
      <c r="VJ277" s="19"/>
      <c r="VK277" s="19"/>
      <c r="VL277" s="19"/>
      <c r="VM277" s="19"/>
      <c r="VN277" s="19"/>
      <c r="VO277" s="19"/>
      <c r="VP277" s="19"/>
      <c r="VQ277" s="19"/>
      <c r="VR277" s="19"/>
      <c r="VS277" s="19"/>
      <c r="VT277" s="19"/>
      <c r="VU277" s="19"/>
      <c r="VV277" s="19"/>
      <c r="VW277" s="19"/>
      <c r="VX277" s="19"/>
      <c r="VY277" s="19"/>
      <c r="VZ277" s="19"/>
      <c r="WA277" s="19"/>
      <c r="WB277" s="19"/>
      <c r="WC277" s="19"/>
      <c r="WD277" s="19"/>
      <c r="WE277" s="19"/>
      <c r="WF277" s="19"/>
      <c r="WG277" s="19"/>
      <c r="WH277" s="19"/>
      <c r="WI277" s="19"/>
      <c r="WJ277" s="19"/>
      <c r="WK277" s="19"/>
      <c r="WL277" s="19"/>
      <c r="WM277" s="19"/>
      <c r="WN277" s="19"/>
      <c r="WO277" s="19"/>
      <c r="WP277" s="19"/>
      <c r="WQ277" s="19"/>
      <c r="WR277" s="19"/>
      <c r="WS277" s="19"/>
      <c r="WT277" s="19"/>
      <c r="WU277" s="19"/>
      <c r="WV277" s="19"/>
      <c r="WW277" s="19"/>
      <c r="WX277" s="19"/>
      <c r="WY277" s="19"/>
      <c r="WZ277" s="19"/>
      <c r="XA277" s="19"/>
      <c r="XB277" s="19"/>
      <c r="XC277" s="19"/>
      <c r="XD277" s="19"/>
      <c r="XE277" s="19"/>
      <c r="XF277" s="19"/>
      <c r="XG277" s="19"/>
      <c r="XH277" s="19"/>
      <c r="XI277" s="19"/>
      <c r="XJ277" s="19"/>
      <c r="XK277" s="19"/>
      <c r="XL277" s="19"/>
      <c r="XM277" s="19"/>
      <c r="XN277" s="19"/>
      <c r="XO277" s="19"/>
      <c r="XP277" s="19"/>
      <c r="XQ277" s="19"/>
      <c r="XR277" s="19"/>
      <c r="XS277" s="19"/>
      <c r="XT277" s="19"/>
      <c r="XU277" s="19"/>
      <c r="XV277" s="19"/>
      <c r="XW277" s="19"/>
      <c r="XX277" s="19"/>
      <c r="XY277" s="19"/>
      <c r="XZ277" s="19"/>
      <c r="YA277" s="19"/>
      <c r="YB277" s="19"/>
      <c r="YC277" s="19"/>
      <c r="YD277" s="19"/>
      <c r="YE277" s="19"/>
      <c r="YF277" s="19"/>
      <c r="YG277" s="19"/>
      <c r="YH277" s="19"/>
      <c r="YI277" s="19"/>
      <c r="YJ277" s="19"/>
      <c r="YK277" s="19"/>
      <c r="YL277" s="19"/>
      <c r="YM277" s="19"/>
      <c r="YN277" s="19"/>
      <c r="YO277" s="19"/>
      <c r="YP277" s="19"/>
      <c r="YQ277" s="19"/>
      <c r="YR277" s="19"/>
      <c r="YS277" s="19"/>
      <c r="YT277" s="19"/>
      <c r="YU277" s="19"/>
      <c r="YV277" s="19"/>
      <c r="YW277" s="19"/>
      <c r="YX277" s="19"/>
      <c r="YY277" s="19"/>
      <c r="YZ277" s="19"/>
      <c r="ZA277" s="19"/>
      <c r="ZB277" s="19"/>
      <c r="ZC277" s="19"/>
      <c r="ZD277" s="19"/>
      <c r="ZE277" s="19"/>
      <c r="ZF277" s="19"/>
      <c r="ZG277" s="19"/>
      <c r="ZH277" s="19"/>
      <c r="ZI277" s="19"/>
      <c r="ZJ277" s="19"/>
      <c r="ZK277" s="19"/>
      <c r="ZL277" s="19"/>
      <c r="ZM277" s="19"/>
      <c r="ZN277" s="19"/>
      <c r="ZO277" s="19"/>
      <c r="ZP277" s="19"/>
      <c r="ZQ277" s="19"/>
      <c r="ZR277" s="19"/>
      <c r="ZS277" s="19"/>
      <c r="ZT277" s="19"/>
      <c r="ZU277" s="19"/>
      <c r="ZV277" s="19"/>
      <c r="ZW277" s="19"/>
      <c r="ZX277" s="19"/>
      <c r="ZY277" s="19"/>
      <c r="ZZ277" s="19"/>
      <c r="AAA277" s="19"/>
      <c r="AAB277" s="19"/>
      <c r="AAC277" s="19"/>
      <c r="AAD277" s="19"/>
      <c r="AAE277" s="19"/>
      <c r="AAF277" s="19"/>
      <c r="AAG277" s="19"/>
      <c r="AAH277" s="19"/>
      <c r="AAI277" s="19"/>
      <c r="AAJ277" s="19"/>
      <c r="AAK277" s="19"/>
      <c r="AAL277" s="19"/>
      <c r="AAM277" s="19"/>
      <c r="AAN277" s="19"/>
      <c r="AAO277" s="19"/>
      <c r="AAP277" s="19"/>
      <c r="AAQ277" s="19"/>
      <c r="AAR277" s="19"/>
      <c r="AAS277" s="19"/>
      <c r="AAT277" s="19"/>
      <c r="AAU277" s="19"/>
      <c r="AAV277" s="19"/>
      <c r="AAW277" s="19"/>
      <c r="AAX277" s="19"/>
      <c r="AAY277" s="19"/>
      <c r="AAZ277" s="19"/>
      <c r="ABA277" s="19"/>
      <c r="ABB277" s="19"/>
    </row>
    <row r="278" spans="1:730" ht="28.5" customHeight="1" x14ac:dyDescent="0.2">
      <c r="A278" s="25" t="s">
        <v>53</v>
      </c>
      <c r="B278" s="112"/>
      <c r="C278" s="121">
        <f>C279+C280+C281+C282</f>
        <v>501510.99899999995</v>
      </c>
      <c r="D278" s="121">
        <f t="shared" ref="D278:H278" si="61">D279+D280+D281+D282</f>
        <v>15981.9</v>
      </c>
      <c r="E278" s="121">
        <f t="shared" si="61"/>
        <v>503740.18900000001</v>
      </c>
      <c r="F278" s="121">
        <f t="shared" si="61"/>
        <v>16712.8</v>
      </c>
      <c r="G278" s="121">
        <f t="shared" si="61"/>
        <v>113231.69099999999</v>
      </c>
      <c r="H278" s="121">
        <f t="shared" si="61"/>
        <v>4850.1500000000005</v>
      </c>
      <c r="I278" s="113"/>
      <c r="J278" s="113"/>
      <c r="K278" s="113"/>
      <c r="L278" s="113"/>
      <c r="M278" s="113"/>
      <c r="N278" s="113"/>
      <c r="S278" s="1"/>
      <c r="T278" s="1"/>
      <c r="U278" s="1"/>
      <c r="V278" s="1"/>
      <c r="W278" s="1"/>
      <c r="X278" s="1"/>
      <c r="Y278" s="1"/>
      <c r="Z278" s="1"/>
      <c r="AA278" s="1"/>
    </row>
    <row r="279" spans="1:730" ht="30" customHeight="1" x14ac:dyDescent="0.2">
      <c r="A279" s="60" t="s">
        <v>35</v>
      </c>
      <c r="B279" s="114" t="s">
        <v>93</v>
      </c>
      <c r="C279" s="81">
        <f>C17+C27+C111+C120+C127+C137+C143+C158+C167+C175+C184+C191+C198+C206+C220+C227+C237+C249+C255+C261+C267+C275</f>
        <v>184989.6</v>
      </c>
      <c r="D279" s="81">
        <f t="shared" ref="D279:H279" si="62">D17+D27+D111+D120+D127+D137+D143+D158+D167+D175+D184+D191+D198+D206+D220+D227+D237+D249+D255+D261+D267+D275</f>
        <v>15981.9</v>
      </c>
      <c r="E279" s="81">
        <f t="shared" si="62"/>
        <v>187218.79</v>
      </c>
      <c r="F279" s="81">
        <f t="shared" si="62"/>
        <v>16712.8</v>
      </c>
      <c r="G279" s="81">
        <f t="shared" si="62"/>
        <v>49566.799999999996</v>
      </c>
      <c r="H279" s="81">
        <f t="shared" si="62"/>
        <v>4850.1500000000005</v>
      </c>
      <c r="I279" s="30"/>
      <c r="J279" s="30"/>
      <c r="K279" s="30"/>
      <c r="L279" s="30"/>
      <c r="M279" s="30"/>
      <c r="N279" s="30"/>
      <c r="S279" s="1"/>
      <c r="T279" s="1"/>
      <c r="U279" s="1"/>
      <c r="V279" s="1"/>
      <c r="W279" s="1"/>
      <c r="X279" s="1"/>
      <c r="Y279" s="1"/>
      <c r="Z279" s="1"/>
      <c r="AA279" s="1"/>
    </row>
    <row r="280" spans="1:730" ht="25.5" customHeight="1" x14ac:dyDescent="0.2">
      <c r="A280" s="60"/>
      <c r="B280" s="114" t="s">
        <v>50</v>
      </c>
      <c r="C280" s="82">
        <v>0</v>
      </c>
      <c r="D280" s="82">
        <v>0</v>
      </c>
      <c r="E280" s="82">
        <v>0</v>
      </c>
      <c r="F280" s="82">
        <v>0</v>
      </c>
      <c r="G280" s="82">
        <v>0</v>
      </c>
      <c r="H280" s="82">
        <v>0</v>
      </c>
      <c r="I280" s="115"/>
      <c r="J280" s="115"/>
      <c r="K280" s="115"/>
      <c r="L280" s="115"/>
      <c r="M280" s="115"/>
      <c r="N280" s="115"/>
      <c r="S280" s="1"/>
      <c r="T280" s="1"/>
      <c r="U280" s="1"/>
      <c r="V280" s="1"/>
      <c r="W280" s="1"/>
      <c r="X280" s="1"/>
      <c r="Y280" s="1"/>
      <c r="Z280" s="1"/>
      <c r="AA280" s="1"/>
    </row>
    <row r="281" spans="1:730" ht="25.5" x14ac:dyDescent="0.2">
      <c r="A281" s="61"/>
      <c r="B281" s="114" t="s">
        <v>21</v>
      </c>
      <c r="C281" s="82">
        <f>C18+C112+C128+C159+C176+C208+C235+C247</f>
        <v>316521.39899999998</v>
      </c>
      <c r="D281" s="82">
        <f t="shared" ref="D281:H281" si="63">D18+D112+D128+D159+D176+D208+D235+D247</f>
        <v>0</v>
      </c>
      <c r="E281" s="82">
        <f t="shared" si="63"/>
        <v>316521.39899999998</v>
      </c>
      <c r="F281" s="82">
        <f t="shared" si="63"/>
        <v>0</v>
      </c>
      <c r="G281" s="82">
        <f t="shared" si="63"/>
        <v>63664.891000000003</v>
      </c>
      <c r="H281" s="82">
        <f t="shared" si="63"/>
        <v>0</v>
      </c>
      <c r="I281" s="115"/>
      <c r="J281" s="115"/>
      <c r="K281" s="115"/>
      <c r="L281" s="115"/>
      <c r="M281" s="115"/>
      <c r="N281" s="115"/>
      <c r="S281" s="1"/>
      <c r="T281" s="1"/>
      <c r="U281" s="1"/>
      <c r="V281" s="1"/>
      <c r="W281" s="1"/>
      <c r="X281" s="1"/>
      <c r="Y281" s="1"/>
      <c r="Z281" s="1"/>
      <c r="AA281" s="1"/>
    </row>
    <row r="282" spans="1:730" ht="27.75" customHeight="1" x14ac:dyDescent="0.2">
      <c r="A282" s="61"/>
      <c r="B282" s="114" t="s">
        <v>54</v>
      </c>
      <c r="C282" s="82">
        <f t="shared" ref="C282:H282" si="64">C19+C113+C160+C209+C236+C248</f>
        <v>0</v>
      </c>
      <c r="D282" s="82">
        <f t="shared" si="64"/>
        <v>0</v>
      </c>
      <c r="E282" s="82">
        <f t="shared" si="64"/>
        <v>0</v>
      </c>
      <c r="F282" s="82">
        <f t="shared" si="64"/>
        <v>0</v>
      </c>
      <c r="G282" s="82">
        <f t="shared" si="64"/>
        <v>0</v>
      </c>
      <c r="H282" s="82">
        <f t="shared" si="64"/>
        <v>0</v>
      </c>
      <c r="I282" s="115"/>
      <c r="J282" s="115"/>
      <c r="K282" s="115"/>
      <c r="L282" s="115"/>
      <c r="M282" s="115"/>
      <c r="N282" s="115"/>
      <c r="S282" s="1"/>
      <c r="T282" s="1"/>
      <c r="U282" s="1"/>
      <c r="V282" s="1"/>
      <c r="W282" s="1"/>
      <c r="X282" s="1"/>
      <c r="Y282" s="1"/>
      <c r="Z282" s="1"/>
      <c r="AA282" s="1"/>
    </row>
    <row r="283" spans="1:730" ht="15.75" hidden="1" x14ac:dyDescent="0.2">
      <c r="A283" s="21"/>
      <c r="B283" s="116"/>
      <c r="C283" s="93"/>
      <c r="D283" s="93"/>
      <c r="E283" s="93"/>
      <c r="F283" s="93"/>
      <c r="G283" s="93"/>
      <c r="H283" s="93"/>
      <c r="I283" s="117"/>
      <c r="J283" s="117"/>
      <c r="K283" s="117"/>
      <c r="L283" s="117"/>
      <c r="M283" s="117"/>
      <c r="N283" s="117"/>
      <c r="S283" s="1"/>
      <c r="T283" s="1"/>
      <c r="U283" s="1"/>
      <c r="V283" s="1"/>
      <c r="W283" s="1"/>
      <c r="X283" s="1"/>
      <c r="Y283" s="1"/>
      <c r="Z283" s="1"/>
      <c r="AA283" s="1"/>
    </row>
    <row r="284" spans="1:730" ht="15.75" x14ac:dyDescent="0.25">
      <c r="A284" s="180" t="s">
        <v>119</v>
      </c>
      <c r="B284" s="181"/>
      <c r="C284" s="181"/>
      <c r="D284" s="181"/>
      <c r="E284" s="118"/>
      <c r="F284" s="93"/>
      <c r="G284" s="93"/>
      <c r="H284" s="93"/>
      <c r="I284" s="119" t="s">
        <v>108</v>
      </c>
      <c r="J284" s="117"/>
      <c r="K284" s="117"/>
      <c r="L284" s="117"/>
      <c r="M284" s="117"/>
      <c r="N284" s="117"/>
      <c r="S284" s="1"/>
      <c r="T284" s="1"/>
      <c r="U284" s="1"/>
      <c r="V284" s="1"/>
      <c r="W284" s="1"/>
      <c r="X284" s="1"/>
      <c r="Y284" s="1"/>
      <c r="Z284" s="1"/>
      <c r="AA284" s="1"/>
    </row>
    <row r="285" spans="1:730" ht="4.5" customHeight="1" x14ac:dyDescent="0.2"/>
    <row r="286" spans="1:730" hidden="1" x14ac:dyDescent="0.2">
      <c r="A286" s="65" t="s">
        <v>107</v>
      </c>
      <c r="B286" s="120">
        <f>G279/E279*100</f>
        <v>26.475334019624842</v>
      </c>
      <c r="S286" s="1"/>
      <c r="T286" s="1"/>
      <c r="U286" s="1"/>
      <c r="V286" s="1"/>
      <c r="W286" s="1"/>
      <c r="X286" s="1"/>
      <c r="Y286" s="1"/>
      <c r="Z286" s="1"/>
      <c r="AA286" s="1"/>
    </row>
    <row r="287" spans="1:730" hidden="1" x14ac:dyDescent="0.2">
      <c r="S287" s="1"/>
      <c r="T287" s="1"/>
      <c r="U287" s="1"/>
      <c r="V287" s="1"/>
      <c r="W287" s="1"/>
      <c r="X287" s="1"/>
      <c r="Y287" s="1"/>
      <c r="Z287" s="1"/>
      <c r="AA287" s="1"/>
    </row>
    <row r="288" spans="1:730" hidden="1" x14ac:dyDescent="0.2"/>
    <row r="289" spans="1:27" hidden="1" x14ac:dyDescent="0.2"/>
    <row r="290" spans="1:27" hidden="1" x14ac:dyDescent="0.2"/>
    <row r="291" spans="1:27" hidden="1" x14ac:dyDescent="0.2"/>
    <row r="292" spans="1:27" hidden="1" x14ac:dyDescent="0.2"/>
    <row r="293" spans="1:27" hidden="1" x14ac:dyDescent="0.2"/>
    <row r="294" spans="1:27" hidden="1" x14ac:dyDescent="0.2"/>
    <row r="295" spans="1:27" hidden="1" x14ac:dyDescent="0.2"/>
    <row r="296" spans="1:27" hidden="1" x14ac:dyDescent="0.2"/>
    <row r="297" spans="1:27" x14ac:dyDescent="0.2">
      <c r="A297" s="1" t="s">
        <v>55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">
      <c r="A298" s="1" t="s">
        <v>56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</sheetData>
  <mergeCells count="99">
    <mergeCell ref="A270:N270"/>
    <mergeCell ref="A271:N271"/>
    <mergeCell ref="E9:E10"/>
    <mergeCell ref="F9:F10"/>
    <mergeCell ref="G9:G10"/>
    <mergeCell ref="I8:I10"/>
    <mergeCell ref="J8:J10"/>
    <mergeCell ref="H9:H10"/>
    <mergeCell ref="G8:H8"/>
    <mergeCell ref="K8:K10"/>
    <mergeCell ref="A32:N32"/>
    <mergeCell ref="A12:N12"/>
    <mergeCell ref="A13:N13"/>
    <mergeCell ref="A14:N14"/>
    <mergeCell ref="A21:N21"/>
    <mergeCell ref="A22:N22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L8:L10"/>
    <mergeCell ref="M8:M10"/>
    <mergeCell ref="A23:N23"/>
    <mergeCell ref="A30:N30"/>
    <mergeCell ref="A31:N31"/>
    <mergeCell ref="A140:N140"/>
    <mergeCell ref="A116:N116"/>
    <mergeCell ref="A117:N117"/>
    <mergeCell ref="A118:N118"/>
    <mergeCell ref="A123:N123"/>
    <mergeCell ref="A124:N124"/>
    <mergeCell ref="A125:N125"/>
    <mergeCell ref="A131:N131"/>
    <mergeCell ref="A132:N132"/>
    <mergeCell ref="A133:N133"/>
    <mergeCell ref="A134:N134"/>
    <mergeCell ref="A139:N139"/>
    <mergeCell ref="A172:N172"/>
    <mergeCell ref="A141:N141"/>
    <mergeCell ref="A146:N146"/>
    <mergeCell ref="A147:N147"/>
    <mergeCell ref="A148:N148"/>
    <mergeCell ref="A149:N149"/>
    <mergeCell ref="A155:N155"/>
    <mergeCell ref="A163:N163"/>
    <mergeCell ref="A164:N164"/>
    <mergeCell ref="A165:N165"/>
    <mergeCell ref="A170:N170"/>
    <mergeCell ref="A171:N171"/>
    <mergeCell ref="A201:N201"/>
    <mergeCell ref="B173:B174"/>
    <mergeCell ref="A179:N179"/>
    <mergeCell ref="A180:N180"/>
    <mergeCell ref="A181:N181"/>
    <mergeCell ref="A182:N182"/>
    <mergeCell ref="A187:N187"/>
    <mergeCell ref="A188:N188"/>
    <mergeCell ref="A189:N189"/>
    <mergeCell ref="A194:N194"/>
    <mergeCell ref="A195:N195"/>
    <mergeCell ref="A196:N196"/>
    <mergeCell ref="I173:I174"/>
    <mergeCell ref="A230:N230"/>
    <mergeCell ref="A202:N202"/>
    <mergeCell ref="A203:N203"/>
    <mergeCell ref="A204:N204"/>
    <mergeCell ref="A212:N212"/>
    <mergeCell ref="A213:N213"/>
    <mergeCell ref="A214:N214"/>
    <mergeCell ref="A215:N215"/>
    <mergeCell ref="A223:N223"/>
    <mergeCell ref="A224:N224"/>
    <mergeCell ref="A225:N225"/>
    <mergeCell ref="A229:N229"/>
    <mergeCell ref="A231:N231"/>
    <mergeCell ref="A239:N239"/>
    <mergeCell ref="A240:N240"/>
    <mergeCell ref="A241:N241"/>
    <mergeCell ref="A284:D284"/>
    <mergeCell ref="A251:N251"/>
    <mergeCell ref="A252:N252"/>
    <mergeCell ref="A253:N253"/>
    <mergeCell ref="B242:B246"/>
    <mergeCell ref="A257:N257"/>
    <mergeCell ref="A258:N258"/>
    <mergeCell ref="A259:N259"/>
    <mergeCell ref="A263:N263"/>
    <mergeCell ref="A264:N264"/>
    <mergeCell ref="A265:N265"/>
    <mergeCell ref="A269:N269"/>
  </mergeCells>
  <pageMargins left="0.70866141732283472" right="0.31496062992125984" top="0.35433070866141736" bottom="0.35433070866141736" header="0.31496062992125984" footer="0.31496062992125984"/>
  <pageSetup paperSize="9" scale="10" fitToHeight="0" pageOrder="overThenDown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326"/>
  <sheetViews>
    <sheetView zoomScaleNormal="100" workbookViewId="0">
      <selection sqref="A1:XFD1048576"/>
    </sheetView>
  </sheetViews>
  <sheetFormatPr defaultRowHeight="12.75" x14ac:dyDescent="0.2"/>
  <cols>
    <col min="1" max="1" width="20.85546875" style="1" customWidth="1"/>
    <col min="2" max="2" width="11" style="83" customWidth="1"/>
    <col min="3" max="3" width="11.5703125" style="83" customWidth="1"/>
    <col min="4" max="4" width="10.5703125" style="83" customWidth="1"/>
    <col min="5" max="5" width="11.28515625" style="83" customWidth="1"/>
    <col min="6" max="6" width="10.140625" style="83" customWidth="1"/>
    <col min="7" max="7" width="11.28515625" style="83" customWidth="1"/>
    <col min="8" max="8" width="10.140625" style="83" customWidth="1"/>
    <col min="9" max="9" width="10.85546875" style="94" customWidth="1"/>
    <col min="10" max="10" width="5" style="94" customWidth="1"/>
    <col min="11" max="11" width="4.42578125" style="94" customWidth="1"/>
    <col min="12" max="12" width="5.85546875" style="94" customWidth="1"/>
    <col min="13" max="13" width="5.140625" style="94" customWidth="1"/>
    <col min="14" max="14" width="7" style="94" customWidth="1"/>
    <col min="15" max="15" width="9.140625" style="23"/>
    <col min="16" max="16" width="7.140625" style="23" customWidth="1"/>
    <col min="17" max="17" width="11.28515625" style="23" customWidth="1"/>
    <col min="18" max="18" width="8.85546875" style="23" customWidth="1"/>
    <col min="19" max="19" width="5.85546875" style="23" customWidth="1"/>
    <col min="20" max="20" width="6.42578125" style="23" customWidth="1"/>
    <col min="21" max="21" width="6.85546875" style="23" customWidth="1"/>
    <col min="22" max="24" width="6.28515625" style="23" customWidth="1"/>
    <col min="25" max="25" width="5.85546875" style="23" customWidth="1"/>
    <col min="26" max="27" width="9.140625" style="23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730" x14ac:dyDescent="0.2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AA2" s="1"/>
    </row>
    <row r="3" spans="1:730" ht="18.75" x14ac:dyDescent="0.2">
      <c r="C3" s="136"/>
      <c r="D3" s="201" t="s">
        <v>0</v>
      </c>
      <c r="E3" s="202"/>
      <c r="F3" s="202"/>
      <c r="G3" s="202"/>
      <c r="H3" s="202"/>
      <c r="I3" s="96"/>
      <c r="AA3" s="1"/>
    </row>
    <row r="4" spans="1:730" ht="18.75" x14ac:dyDescent="0.2">
      <c r="C4" s="203" t="s">
        <v>88</v>
      </c>
      <c r="D4" s="203"/>
      <c r="E4" s="203"/>
      <c r="F4" s="203"/>
      <c r="G4" s="203"/>
      <c r="H4" s="203"/>
      <c r="I4" s="203"/>
      <c r="AA4" s="1"/>
    </row>
    <row r="5" spans="1:730" ht="18.75" x14ac:dyDescent="0.2">
      <c r="B5" s="97"/>
      <c r="C5" s="203" t="s">
        <v>223</v>
      </c>
      <c r="D5" s="203"/>
      <c r="E5" s="203"/>
      <c r="F5" s="203"/>
      <c r="G5" s="203"/>
      <c r="H5" s="203"/>
      <c r="I5" s="203"/>
      <c r="J5" s="98"/>
      <c r="AA5" s="1"/>
    </row>
    <row r="7" spans="1:730" ht="24.75" customHeight="1" x14ac:dyDescent="0.2">
      <c r="A7" s="204" t="s">
        <v>1</v>
      </c>
      <c r="B7" s="206" t="s">
        <v>2</v>
      </c>
      <c r="C7" s="206" t="s">
        <v>3</v>
      </c>
      <c r="D7" s="206"/>
      <c r="E7" s="206"/>
      <c r="F7" s="206"/>
      <c r="G7" s="206"/>
      <c r="H7" s="206"/>
      <c r="I7" s="204" t="s">
        <v>4</v>
      </c>
      <c r="J7" s="204"/>
      <c r="K7" s="204"/>
      <c r="L7" s="204"/>
      <c r="M7" s="204"/>
      <c r="N7" s="204"/>
      <c r="AA7" s="1"/>
    </row>
    <row r="8" spans="1:730" x14ac:dyDescent="0.2">
      <c r="A8" s="205"/>
      <c r="B8" s="207"/>
      <c r="C8" s="206" t="s">
        <v>5</v>
      </c>
      <c r="D8" s="206"/>
      <c r="E8" s="206" t="s">
        <v>6</v>
      </c>
      <c r="F8" s="206"/>
      <c r="G8" s="206" t="s">
        <v>7</v>
      </c>
      <c r="H8" s="206"/>
      <c r="I8" s="208" t="s">
        <v>189</v>
      </c>
      <c r="J8" s="208" t="s">
        <v>8</v>
      </c>
      <c r="K8" s="208" t="s">
        <v>9</v>
      </c>
      <c r="L8" s="208" t="s">
        <v>10</v>
      </c>
      <c r="M8" s="208" t="s">
        <v>6</v>
      </c>
      <c r="N8" s="208" t="s">
        <v>11</v>
      </c>
      <c r="AA8" s="1"/>
    </row>
    <row r="9" spans="1:730" x14ac:dyDescent="0.2">
      <c r="A9" s="205"/>
      <c r="B9" s="207"/>
      <c r="C9" s="209" t="s">
        <v>12</v>
      </c>
      <c r="D9" s="209" t="s">
        <v>13</v>
      </c>
      <c r="E9" s="209" t="s">
        <v>12</v>
      </c>
      <c r="F9" s="209" t="s">
        <v>13</v>
      </c>
      <c r="G9" s="209" t="s">
        <v>12</v>
      </c>
      <c r="H9" s="209" t="s">
        <v>13</v>
      </c>
      <c r="I9" s="208"/>
      <c r="J9" s="208"/>
      <c r="K9" s="208"/>
      <c r="L9" s="208"/>
      <c r="M9" s="208"/>
      <c r="N9" s="208"/>
      <c r="AA9" s="1"/>
    </row>
    <row r="10" spans="1:730" x14ac:dyDescent="0.2">
      <c r="A10" s="205"/>
      <c r="B10" s="207"/>
      <c r="C10" s="209"/>
      <c r="D10" s="209"/>
      <c r="E10" s="209"/>
      <c r="F10" s="209"/>
      <c r="G10" s="209"/>
      <c r="H10" s="209"/>
      <c r="I10" s="208"/>
      <c r="J10" s="208"/>
      <c r="K10" s="208"/>
      <c r="L10" s="208"/>
      <c r="M10" s="208"/>
      <c r="N10" s="208"/>
      <c r="AA10" s="1"/>
    </row>
    <row r="11" spans="1:730" x14ac:dyDescent="0.2">
      <c r="A11" s="132">
        <v>1</v>
      </c>
      <c r="B11" s="133">
        <v>2</v>
      </c>
      <c r="C11" s="133">
        <v>3</v>
      </c>
      <c r="D11" s="133">
        <v>4</v>
      </c>
      <c r="E11" s="133">
        <v>5</v>
      </c>
      <c r="F11" s="133">
        <v>6</v>
      </c>
      <c r="G11" s="133">
        <v>7</v>
      </c>
      <c r="H11" s="133">
        <v>8</v>
      </c>
      <c r="I11" s="133">
        <v>9</v>
      </c>
      <c r="J11" s="138">
        <v>10</v>
      </c>
      <c r="K11" s="138">
        <v>11</v>
      </c>
      <c r="L11" s="138">
        <v>12</v>
      </c>
      <c r="M11" s="138">
        <v>12</v>
      </c>
      <c r="N11" s="138">
        <v>14</v>
      </c>
      <c r="AA11" s="1"/>
    </row>
    <row r="12" spans="1:730" ht="18" customHeight="1" x14ac:dyDescent="0.2">
      <c r="A12" s="179" t="s">
        <v>234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S12" s="1"/>
      <c r="T12" s="1"/>
      <c r="U12" s="1"/>
      <c r="V12" s="1"/>
      <c r="W12" s="1"/>
      <c r="X12" s="1"/>
      <c r="Y12" s="1"/>
      <c r="Z12" s="1"/>
      <c r="AA12" s="1"/>
    </row>
    <row r="13" spans="1:730" ht="26.25" customHeight="1" x14ac:dyDescent="0.2">
      <c r="A13" s="178" t="s">
        <v>60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S13" s="1"/>
      <c r="T13" s="1"/>
      <c r="U13" s="1"/>
      <c r="V13" s="1"/>
      <c r="W13" s="1"/>
      <c r="X13" s="1"/>
      <c r="Y13" s="1"/>
      <c r="Z13" s="1"/>
      <c r="AA13" s="1"/>
    </row>
    <row r="14" spans="1:730" ht="30.75" customHeight="1" x14ac:dyDescent="0.2">
      <c r="A14" s="178" t="s">
        <v>61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S14" s="1"/>
      <c r="T14" s="1"/>
      <c r="U14" s="1"/>
      <c r="V14" s="1"/>
      <c r="W14" s="1"/>
      <c r="X14" s="1"/>
      <c r="Y14" s="1"/>
      <c r="Z14" s="1"/>
      <c r="AA14" s="1"/>
    </row>
    <row r="15" spans="1:730" ht="83.25" customHeight="1" x14ac:dyDescent="0.2">
      <c r="A15" s="48" t="s">
        <v>143</v>
      </c>
      <c r="B15" s="139" t="s">
        <v>144</v>
      </c>
      <c r="C15" s="140">
        <v>558</v>
      </c>
      <c r="D15" s="84">
        <v>0</v>
      </c>
      <c r="E15" s="140">
        <v>2787.54</v>
      </c>
      <c r="F15" s="140">
        <v>0</v>
      </c>
      <c r="G15" s="140">
        <v>1858.36</v>
      </c>
      <c r="H15" s="84">
        <v>0</v>
      </c>
      <c r="I15" s="139"/>
      <c r="J15" s="139"/>
      <c r="K15" s="139"/>
      <c r="L15" s="139"/>
      <c r="M15" s="139"/>
      <c r="N15" s="139"/>
    </row>
    <row r="16" spans="1:730" x14ac:dyDescent="0.2">
      <c r="A16" s="134" t="s">
        <v>48</v>
      </c>
      <c r="B16" s="139"/>
      <c r="C16" s="140">
        <f>C17+C18</f>
        <v>558</v>
      </c>
      <c r="D16" s="140">
        <f>D17+D18</f>
        <v>0</v>
      </c>
      <c r="E16" s="140">
        <f>E17+E18</f>
        <v>2787.54</v>
      </c>
      <c r="F16" s="140">
        <f>F17+F18</f>
        <v>0</v>
      </c>
      <c r="G16" s="140">
        <f>G17+G18</f>
        <v>1858.36</v>
      </c>
      <c r="H16" s="140"/>
      <c r="I16" s="137"/>
      <c r="J16" s="137"/>
      <c r="K16" s="138"/>
      <c r="L16" s="138"/>
      <c r="M16" s="138"/>
      <c r="N16" s="138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</row>
    <row r="17" spans="1:730" x14ac:dyDescent="0.2">
      <c r="A17" s="35" t="s">
        <v>93</v>
      </c>
      <c r="B17" s="86"/>
      <c r="C17" s="85">
        <f t="shared" ref="C17:H17" si="0">C15</f>
        <v>558</v>
      </c>
      <c r="D17" s="85">
        <f t="shared" si="0"/>
        <v>0</v>
      </c>
      <c r="E17" s="85">
        <f t="shared" si="0"/>
        <v>2787.54</v>
      </c>
      <c r="F17" s="85">
        <f t="shared" si="0"/>
        <v>0</v>
      </c>
      <c r="G17" s="85">
        <f t="shared" si="0"/>
        <v>1858.36</v>
      </c>
      <c r="H17" s="85">
        <f t="shared" si="0"/>
        <v>0</v>
      </c>
      <c r="I17" s="99"/>
      <c r="J17" s="99"/>
      <c r="K17" s="100"/>
      <c r="L17" s="100"/>
      <c r="M17" s="100"/>
      <c r="N17" s="100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</row>
    <row r="18" spans="1:730" x14ac:dyDescent="0.2">
      <c r="A18" s="35" t="s">
        <v>21</v>
      </c>
      <c r="B18" s="86"/>
      <c r="C18" s="86"/>
      <c r="D18" s="85"/>
      <c r="E18" s="86">
        <v>0</v>
      </c>
      <c r="F18" s="85"/>
      <c r="G18" s="86">
        <v>0</v>
      </c>
      <c r="H18" s="86">
        <v>0</v>
      </c>
      <c r="I18" s="100"/>
      <c r="J18" s="100"/>
      <c r="K18" s="100"/>
      <c r="L18" s="100"/>
      <c r="M18" s="100"/>
      <c r="N18" s="100"/>
      <c r="S18" s="1"/>
      <c r="T18" s="1"/>
      <c r="U18" s="1"/>
      <c r="V18" s="1"/>
      <c r="W18" s="1"/>
      <c r="X18" s="1"/>
      <c r="Y18" s="1"/>
      <c r="Z18" s="1"/>
      <c r="AA18" s="1"/>
    </row>
    <row r="19" spans="1:730" x14ac:dyDescent="0.2">
      <c r="A19" s="35" t="s">
        <v>54</v>
      </c>
      <c r="B19" s="86"/>
      <c r="C19" s="86"/>
      <c r="D19" s="85"/>
      <c r="E19" s="86">
        <v>0</v>
      </c>
      <c r="F19" s="85"/>
      <c r="G19" s="86">
        <v>0</v>
      </c>
      <c r="H19" s="86">
        <v>0</v>
      </c>
      <c r="I19" s="100"/>
      <c r="J19" s="100"/>
      <c r="K19" s="100"/>
      <c r="L19" s="100"/>
      <c r="M19" s="100"/>
      <c r="N19" s="100"/>
      <c r="S19" s="1"/>
      <c r="T19" s="1"/>
      <c r="U19" s="1"/>
      <c r="V19" s="1"/>
      <c r="W19" s="1"/>
      <c r="X19" s="1"/>
      <c r="Y19" s="1"/>
      <c r="Z19" s="1"/>
      <c r="AA19" s="1"/>
    </row>
    <row r="20" spans="1:730" x14ac:dyDescent="0.2">
      <c r="A20" s="16" t="s">
        <v>20</v>
      </c>
      <c r="B20" s="14"/>
      <c r="C20" s="14">
        <f t="shared" ref="C20:H20" si="1">C17+C18+C19</f>
        <v>558</v>
      </c>
      <c r="D20" s="14">
        <f t="shared" si="1"/>
        <v>0</v>
      </c>
      <c r="E20" s="14">
        <f t="shared" si="1"/>
        <v>2787.54</v>
      </c>
      <c r="F20" s="14">
        <f t="shared" si="1"/>
        <v>0</v>
      </c>
      <c r="G20" s="14">
        <f t="shared" si="1"/>
        <v>1858.36</v>
      </c>
      <c r="H20" s="14">
        <f t="shared" si="1"/>
        <v>0</v>
      </c>
      <c r="I20" s="101"/>
      <c r="J20" s="101"/>
      <c r="K20" s="101"/>
      <c r="L20" s="101"/>
      <c r="M20" s="101"/>
      <c r="N20" s="101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</row>
    <row r="21" spans="1:730" ht="15.75" x14ac:dyDescent="0.2">
      <c r="A21" s="179" t="s">
        <v>121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S21" s="1"/>
      <c r="T21" s="1"/>
      <c r="U21" s="1"/>
      <c r="V21" s="1"/>
      <c r="W21" s="1"/>
      <c r="X21" s="1"/>
      <c r="Y21" s="1"/>
      <c r="Z21" s="1"/>
      <c r="AA21" s="1"/>
    </row>
    <row r="22" spans="1:730" ht="57" customHeight="1" x14ac:dyDescent="0.2">
      <c r="A22" s="178" t="s">
        <v>26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S22" s="1"/>
      <c r="T22" s="1"/>
      <c r="U22" s="1"/>
      <c r="V22" s="1"/>
      <c r="W22" s="1"/>
      <c r="X22" s="1"/>
      <c r="Y22" s="1"/>
      <c r="Z22" s="1"/>
      <c r="AA22" s="1"/>
    </row>
    <row r="23" spans="1:730" ht="56.25" customHeight="1" x14ac:dyDescent="0.2">
      <c r="A23" s="178" t="s">
        <v>27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S23" s="1"/>
      <c r="T23" s="1"/>
      <c r="U23" s="1"/>
      <c r="V23" s="1"/>
      <c r="W23" s="1"/>
      <c r="X23" s="1"/>
      <c r="Y23" s="1"/>
      <c r="Z23" s="1"/>
      <c r="AA23" s="1"/>
    </row>
    <row r="24" spans="1:730" ht="30" customHeight="1" x14ac:dyDescent="0.2">
      <c r="A24" s="42" t="s">
        <v>96</v>
      </c>
      <c r="B24" s="139" t="s">
        <v>57</v>
      </c>
      <c r="C24" s="140">
        <v>11645</v>
      </c>
      <c r="D24" s="140"/>
      <c r="E24" s="140">
        <v>11645</v>
      </c>
      <c r="F24" s="140">
        <v>830.3</v>
      </c>
      <c r="G24" s="140">
        <v>7345.32</v>
      </c>
      <c r="H24" s="140">
        <v>803.78</v>
      </c>
      <c r="I24" s="139" t="s">
        <v>85</v>
      </c>
      <c r="J24" s="140" t="s">
        <v>86</v>
      </c>
      <c r="K24" s="139"/>
      <c r="L24" s="139">
        <v>194.6</v>
      </c>
      <c r="M24" s="139"/>
      <c r="N24" s="139">
        <v>210.3</v>
      </c>
      <c r="S24" s="1"/>
      <c r="T24" s="1"/>
      <c r="U24" s="1"/>
      <c r="V24" s="1"/>
      <c r="W24" s="1"/>
      <c r="X24" s="1"/>
      <c r="Y24" s="1"/>
      <c r="Z24" s="1"/>
      <c r="AA24" s="1"/>
    </row>
    <row r="25" spans="1:730" ht="29.25" customHeight="1" x14ac:dyDescent="0.2">
      <c r="A25" s="42" t="s">
        <v>97</v>
      </c>
      <c r="B25" s="139" t="s">
        <v>57</v>
      </c>
      <c r="C25" s="140">
        <v>0</v>
      </c>
      <c r="D25" s="140"/>
      <c r="E25" s="140">
        <v>0</v>
      </c>
      <c r="F25" s="140">
        <v>72.2</v>
      </c>
      <c r="G25" s="140">
        <v>0</v>
      </c>
      <c r="H25" s="140">
        <v>33.08</v>
      </c>
      <c r="I25" s="139" t="s">
        <v>87</v>
      </c>
      <c r="J25" s="140" t="s">
        <v>86</v>
      </c>
      <c r="K25" s="139"/>
      <c r="L25" s="139">
        <v>50.2</v>
      </c>
      <c r="M25" s="139"/>
      <c r="N25" s="139">
        <v>61.7</v>
      </c>
      <c r="S25" s="1"/>
      <c r="T25" s="1"/>
      <c r="U25" s="1"/>
      <c r="V25" s="1"/>
      <c r="W25" s="1"/>
      <c r="X25" s="1"/>
      <c r="Y25" s="1"/>
      <c r="Z25" s="1"/>
      <c r="AA25" s="1"/>
    </row>
    <row r="26" spans="1:730" ht="33" customHeight="1" x14ac:dyDescent="0.2">
      <c r="A26" s="48" t="s">
        <v>98</v>
      </c>
      <c r="B26" s="139" t="s">
        <v>57</v>
      </c>
      <c r="C26" s="140">
        <v>0</v>
      </c>
      <c r="D26" s="140"/>
      <c r="E26" s="140">
        <v>0</v>
      </c>
      <c r="F26" s="140"/>
      <c r="G26" s="140">
        <v>0</v>
      </c>
      <c r="H26" s="140"/>
      <c r="I26" s="139" t="s">
        <v>185</v>
      </c>
      <c r="J26" s="140" t="s">
        <v>86</v>
      </c>
      <c r="K26" s="139"/>
      <c r="L26" s="139">
        <v>38.299999999999997</v>
      </c>
      <c r="M26" s="139"/>
      <c r="N26" s="139">
        <v>58.8</v>
      </c>
      <c r="S26" s="1"/>
      <c r="T26" s="1"/>
      <c r="U26" s="1"/>
      <c r="V26" s="1"/>
      <c r="W26" s="1"/>
      <c r="X26" s="1"/>
      <c r="Y26" s="1"/>
      <c r="Z26" s="1"/>
      <c r="AA26" s="1"/>
    </row>
    <row r="27" spans="1:730" x14ac:dyDescent="0.2">
      <c r="A27" s="8" t="s">
        <v>93</v>
      </c>
      <c r="B27" s="87"/>
      <c r="C27" s="87">
        <f t="shared" ref="C27:H27" si="2">C24+C25+C26</f>
        <v>11645</v>
      </c>
      <c r="D27" s="87">
        <f t="shared" si="2"/>
        <v>0</v>
      </c>
      <c r="E27" s="87">
        <f t="shared" si="2"/>
        <v>11645</v>
      </c>
      <c r="F27" s="87">
        <f t="shared" si="2"/>
        <v>902.5</v>
      </c>
      <c r="G27" s="87">
        <f t="shared" si="2"/>
        <v>7345.32</v>
      </c>
      <c r="H27" s="87">
        <f t="shared" si="2"/>
        <v>836.86</v>
      </c>
      <c r="I27" s="87"/>
      <c r="J27" s="87"/>
      <c r="K27" s="87"/>
      <c r="L27" s="87"/>
      <c r="M27" s="87"/>
      <c r="N27" s="87"/>
      <c r="S27" s="1"/>
      <c r="T27" s="1"/>
      <c r="U27" s="1"/>
      <c r="V27" s="1"/>
      <c r="W27" s="1"/>
      <c r="X27" s="1"/>
      <c r="Y27" s="1"/>
      <c r="Z27" s="1"/>
      <c r="AA27" s="1"/>
    </row>
    <row r="28" spans="1:730" x14ac:dyDescent="0.2">
      <c r="A28" s="16" t="s">
        <v>31</v>
      </c>
      <c r="B28" s="29"/>
      <c r="C28" s="29">
        <f t="shared" ref="C28:H28" si="3">C27</f>
        <v>11645</v>
      </c>
      <c r="D28" s="29">
        <f t="shared" si="3"/>
        <v>0</v>
      </c>
      <c r="E28" s="29">
        <f t="shared" si="3"/>
        <v>11645</v>
      </c>
      <c r="F28" s="29">
        <f t="shared" si="3"/>
        <v>902.5</v>
      </c>
      <c r="G28" s="29">
        <f t="shared" si="3"/>
        <v>7345.32</v>
      </c>
      <c r="H28" s="29">
        <f t="shared" si="3"/>
        <v>836.86</v>
      </c>
      <c r="I28" s="6"/>
      <c r="J28" s="6"/>
      <c r="K28" s="6"/>
      <c r="L28" s="6"/>
      <c r="M28" s="6"/>
      <c r="N28" s="6"/>
      <c r="S28" s="1"/>
      <c r="T28" s="1"/>
      <c r="U28" s="1"/>
      <c r="V28" s="1"/>
      <c r="W28" s="1"/>
      <c r="X28" s="1"/>
      <c r="Y28" s="1"/>
      <c r="Z28" s="1"/>
      <c r="AA28" s="1"/>
    </row>
    <row r="29" spans="1:730" x14ac:dyDescent="0.2">
      <c r="A29" s="2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S29" s="1"/>
      <c r="T29" s="1"/>
      <c r="U29" s="1"/>
      <c r="V29" s="1"/>
      <c r="W29" s="1"/>
      <c r="X29" s="1"/>
      <c r="Y29" s="1"/>
      <c r="Z29" s="1"/>
      <c r="AA29" s="1"/>
    </row>
    <row r="30" spans="1:730" ht="15.75" x14ac:dyDescent="0.2">
      <c r="A30" s="179" t="s">
        <v>122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S30" s="1"/>
      <c r="T30" s="1"/>
      <c r="U30" s="1"/>
      <c r="V30" s="1"/>
      <c r="W30" s="1"/>
      <c r="X30" s="1"/>
      <c r="Y30" s="1"/>
      <c r="Z30" s="1"/>
      <c r="AA30" s="1"/>
    </row>
    <row r="31" spans="1:730" ht="93.75" customHeight="1" x14ac:dyDescent="0.2">
      <c r="A31" s="178" t="s">
        <v>114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S31" s="1"/>
      <c r="T31" s="1"/>
      <c r="U31" s="1"/>
      <c r="V31" s="1"/>
      <c r="W31" s="1"/>
      <c r="X31" s="1"/>
      <c r="Y31" s="1"/>
      <c r="Z31" s="1"/>
      <c r="AA31" s="1"/>
    </row>
    <row r="32" spans="1:730" ht="119.25" customHeight="1" x14ac:dyDescent="0.2">
      <c r="A32" s="178" t="s">
        <v>115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S32" s="1"/>
      <c r="T32" s="1"/>
      <c r="U32" s="1"/>
      <c r="V32" s="1"/>
      <c r="W32" s="1"/>
      <c r="X32" s="1"/>
      <c r="Y32" s="1"/>
      <c r="Z32" s="1"/>
      <c r="AA32" s="1"/>
    </row>
    <row r="33" spans="1:27" ht="42" customHeight="1" x14ac:dyDescent="0.2">
      <c r="A33" s="36" t="s">
        <v>159</v>
      </c>
      <c r="B33" s="139" t="s">
        <v>32</v>
      </c>
      <c r="C33" s="139"/>
      <c r="D33" s="139"/>
      <c r="E33" s="139"/>
      <c r="F33" s="139"/>
      <c r="G33" s="139"/>
      <c r="H33" s="139"/>
      <c r="I33" s="137"/>
      <c r="J33" s="137"/>
      <c r="K33" s="137"/>
      <c r="L33" s="137"/>
      <c r="M33" s="137"/>
      <c r="N33" s="13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63.75" x14ac:dyDescent="0.2">
      <c r="A34" s="33" t="s">
        <v>176</v>
      </c>
      <c r="B34" s="88"/>
      <c r="C34" s="88">
        <v>62661.1</v>
      </c>
      <c r="D34" s="88"/>
      <c r="E34" s="88">
        <v>62661.1</v>
      </c>
      <c r="F34" s="88"/>
      <c r="G34" s="88">
        <v>41722.826999999997</v>
      </c>
      <c r="H34" s="88"/>
      <c r="I34" s="102"/>
      <c r="J34" s="102"/>
      <c r="K34" s="102"/>
      <c r="L34" s="102"/>
      <c r="M34" s="102"/>
      <c r="N34" s="10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8.25" x14ac:dyDescent="0.2">
      <c r="A35" s="22" t="s">
        <v>177</v>
      </c>
      <c r="B35" s="80"/>
      <c r="C35" s="80">
        <f>C36+C37</f>
        <v>1000</v>
      </c>
      <c r="D35" s="80">
        <f t="shared" ref="D35:H35" si="4">D36+D37</f>
        <v>0</v>
      </c>
      <c r="E35" s="80">
        <f t="shared" si="4"/>
        <v>804</v>
      </c>
      <c r="F35" s="80">
        <f t="shared" si="4"/>
        <v>0</v>
      </c>
      <c r="G35" s="80">
        <f t="shared" si="4"/>
        <v>140</v>
      </c>
      <c r="H35" s="80">
        <f t="shared" si="4"/>
        <v>0</v>
      </c>
      <c r="I35" s="103"/>
      <c r="J35" s="103"/>
      <c r="K35" s="103"/>
      <c r="L35" s="103"/>
      <c r="M35" s="103"/>
      <c r="N35" s="10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">
      <c r="A36" s="74" t="s">
        <v>69</v>
      </c>
      <c r="B36" s="80"/>
      <c r="C36" s="80">
        <f>C39+C42+C43+C45</f>
        <v>1000</v>
      </c>
      <c r="D36" s="80">
        <f t="shared" ref="D36:H36" si="5">D39+D42+D43+D45</f>
        <v>0</v>
      </c>
      <c r="E36" s="80">
        <f t="shared" si="5"/>
        <v>804</v>
      </c>
      <c r="F36" s="80">
        <f t="shared" si="5"/>
        <v>0</v>
      </c>
      <c r="G36" s="80">
        <f t="shared" si="5"/>
        <v>140</v>
      </c>
      <c r="H36" s="80">
        <f t="shared" si="5"/>
        <v>0</v>
      </c>
      <c r="I36" s="103"/>
      <c r="J36" s="103"/>
      <c r="K36" s="103"/>
      <c r="L36" s="103"/>
      <c r="M36" s="103"/>
      <c r="N36" s="10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74" t="s">
        <v>71</v>
      </c>
      <c r="B37" s="80"/>
      <c r="C37" s="80">
        <f>C40</f>
        <v>0</v>
      </c>
      <c r="D37" s="80">
        <f t="shared" ref="D37:H37" si="6">D40</f>
        <v>0</v>
      </c>
      <c r="E37" s="80">
        <f t="shared" si="6"/>
        <v>0</v>
      </c>
      <c r="F37" s="80">
        <f t="shared" si="6"/>
        <v>0</v>
      </c>
      <c r="G37" s="80">
        <f t="shared" si="6"/>
        <v>0</v>
      </c>
      <c r="H37" s="80">
        <f t="shared" si="6"/>
        <v>0</v>
      </c>
      <c r="I37" s="103"/>
      <c r="J37" s="103"/>
      <c r="K37" s="103"/>
      <c r="L37" s="103"/>
      <c r="M37" s="103"/>
      <c r="N37" s="10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51" x14ac:dyDescent="0.2">
      <c r="A38" s="22" t="s">
        <v>156</v>
      </c>
      <c r="B38" s="80"/>
      <c r="C38" s="80">
        <f>C39+C40</f>
        <v>1000</v>
      </c>
      <c r="D38" s="80">
        <f t="shared" ref="D38:H38" si="7">D39+D40</f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  <c r="H38" s="80">
        <f t="shared" si="7"/>
        <v>0</v>
      </c>
      <c r="I38" s="103"/>
      <c r="J38" s="103"/>
      <c r="K38" s="103"/>
      <c r="L38" s="103"/>
      <c r="M38" s="103"/>
      <c r="N38" s="10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73" t="s">
        <v>69</v>
      </c>
      <c r="B39" s="88"/>
      <c r="C39" s="88">
        <v>1000</v>
      </c>
      <c r="D39" s="88"/>
      <c r="E39" s="88">
        <v>0</v>
      </c>
      <c r="F39" s="88"/>
      <c r="G39" s="88">
        <v>0</v>
      </c>
      <c r="H39" s="88"/>
      <c r="I39" s="102"/>
      <c r="J39" s="102"/>
      <c r="K39" s="102"/>
      <c r="L39" s="102"/>
      <c r="M39" s="102"/>
      <c r="N39" s="10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73" t="s">
        <v>71</v>
      </c>
      <c r="B40" s="88"/>
      <c r="C40" s="88"/>
      <c r="D40" s="88"/>
      <c r="E40" s="88"/>
      <c r="F40" s="88"/>
      <c r="G40" s="88"/>
      <c r="H40" s="88"/>
      <c r="I40" s="102"/>
      <c r="J40" s="102"/>
      <c r="K40" s="102"/>
      <c r="L40" s="102"/>
      <c r="M40" s="102"/>
      <c r="N40" s="10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5.5" x14ac:dyDescent="0.2">
      <c r="A41" s="33" t="s">
        <v>157</v>
      </c>
      <c r="B41" s="88"/>
      <c r="C41" s="88">
        <f>C42</f>
        <v>0</v>
      </c>
      <c r="D41" s="88">
        <f t="shared" ref="D41:H41" si="8">D42</f>
        <v>0</v>
      </c>
      <c r="E41" s="88">
        <f t="shared" si="8"/>
        <v>464</v>
      </c>
      <c r="F41" s="88">
        <f t="shared" si="8"/>
        <v>0</v>
      </c>
      <c r="G41" s="88">
        <f t="shared" si="8"/>
        <v>0</v>
      </c>
      <c r="H41" s="88">
        <f t="shared" si="8"/>
        <v>0</v>
      </c>
      <c r="I41" s="102"/>
      <c r="J41" s="102"/>
      <c r="K41" s="102"/>
      <c r="L41" s="102"/>
      <c r="M41" s="102"/>
      <c r="N41" s="10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">
      <c r="A42" s="73" t="s">
        <v>69</v>
      </c>
      <c r="B42" s="88"/>
      <c r="C42" s="88">
        <v>0</v>
      </c>
      <c r="D42" s="88"/>
      <c r="E42" s="88">
        <v>464</v>
      </c>
      <c r="F42" s="88"/>
      <c r="G42" s="88">
        <v>0</v>
      </c>
      <c r="H42" s="88"/>
      <c r="I42" s="102"/>
      <c r="J42" s="102"/>
      <c r="K42" s="102"/>
      <c r="L42" s="102"/>
      <c r="M42" s="102"/>
      <c r="N42" s="10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38.25" x14ac:dyDescent="0.2">
      <c r="A43" s="73" t="s">
        <v>239</v>
      </c>
      <c r="B43" s="88"/>
      <c r="C43" s="88">
        <v>0</v>
      </c>
      <c r="D43" s="88"/>
      <c r="E43" s="88">
        <v>140</v>
      </c>
      <c r="F43" s="88"/>
      <c r="G43" s="88">
        <v>140</v>
      </c>
      <c r="H43" s="88"/>
      <c r="I43" s="102"/>
      <c r="J43" s="102"/>
      <c r="K43" s="102"/>
      <c r="L43" s="102"/>
      <c r="M43" s="102"/>
      <c r="N43" s="10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5.5" x14ac:dyDescent="0.2">
      <c r="A44" s="33" t="s">
        <v>238</v>
      </c>
      <c r="B44" s="88"/>
      <c r="C44" s="88">
        <f>C45</f>
        <v>0</v>
      </c>
      <c r="D44" s="88">
        <f t="shared" ref="D44:H44" si="9">D45</f>
        <v>0</v>
      </c>
      <c r="E44" s="88">
        <f t="shared" si="9"/>
        <v>200</v>
      </c>
      <c r="F44" s="88">
        <f t="shared" si="9"/>
        <v>0</v>
      </c>
      <c r="G44" s="88">
        <f t="shared" si="9"/>
        <v>0</v>
      </c>
      <c r="H44" s="88">
        <f t="shared" si="9"/>
        <v>0</v>
      </c>
      <c r="I44" s="102"/>
      <c r="J44" s="102"/>
      <c r="K44" s="102"/>
      <c r="L44" s="102"/>
      <c r="M44" s="102"/>
      <c r="N44" s="10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">
      <c r="A45" s="73" t="s">
        <v>69</v>
      </c>
      <c r="B45" s="88"/>
      <c r="C45" s="88">
        <v>0</v>
      </c>
      <c r="D45" s="88"/>
      <c r="E45" s="88">
        <v>200</v>
      </c>
      <c r="F45" s="88"/>
      <c r="G45" s="88">
        <v>0</v>
      </c>
      <c r="H45" s="88"/>
      <c r="I45" s="102"/>
      <c r="J45" s="102"/>
      <c r="K45" s="102"/>
      <c r="L45" s="102"/>
      <c r="M45" s="102"/>
      <c r="N45" s="10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76.5" x14ac:dyDescent="0.2">
      <c r="A46" s="22" t="s">
        <v>178</v>
      </c>
      <c r="B46" s="80"/>
      <c r="C46" s="80">
        <f>C47+C48</f>
        <v>3989.4</v>
      </c>
      <c r="D46" s="80">
        <f>D47+D48</f>
        <v>0</v>
      </c>
      <c r="E46" s="80">
        <f>E47+E48</f>
        <v>3916.6680000000001</v>
      </c>
      <c r="F46" s="80">
        <f>F47+F48</f>
        <v>0</v>
      </c>
      <c r="G46" s="80">
        <f>G47+G48</f>
        <v>3207.4189999999999</v>
      </c>
      <c r="H46" s="80"/>
      <c r="I46" s="103"/>
      <c r="J46" s="103"/>
      <c r="K46" s="103"/>
      <c r="L46" s="103"/>
      <c r="M46" s="103"/>
      <c r="N46" s="10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">
      <c r="A47" s="33" t="s">
        <v>70</v>
      </c>
      <c r="B47" s="88"/>
      <c r="C47" s="88">
        <v>900</v>
      </c>
      <c r="D47" s="88">
        <v>0</v>
      </c>
      <c r="E47" s="88">
        <v>900</v>
      </c>
      <c r="F47" s="88">
        <v>0</v>
      </c>
      <c r="G47" s="88">
        <v>401.43900000000002</v>
      </c>
      <c r="H47" s="88"/>
      <c r="I47" s="102"/>
      <c r="J47" s="102"/>
      <c r="K47" s="102"/>
      <c r="L47" s="102"/>
      <c r="M47" s="102"/>
      <c r="N47" s="10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A48" s="33" t="s">
        <v>68</v>
      </c>
      <c r="B48" s="88"/>
      <c r="C48" s="88">
        <v>3089.4</v>
      </c>
      <c r="D48" s="88">
        <v>0</v>
      </c>
      <c r="E48" s="88">
        <v>3016.6680000000001</v>
      </c>
      <c r="F48" s="88">
        <v>0</v>
      </c>
      <c r="G48" s="88">
        <v>2805.98</v>
      </c>
      <c r="H48" s="88"/>
      <c r="I48" s="102"/>
      <c r="J48" s="102"/>
      <c r="K48" s="102"/>
      <c r="L48" s="102"/>
      <c r="M48" s="102"/>
      <c r="N48" s="10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22.75" x14ac:dyDescent="0.2">
      <c r="A49" s="22" t="s">
        <v>179</v>
      </c>
      <c r="B49" s="80"/>
      <c r="C49" s="80">
        <f>C50</f>
        <v>234151</v>
      </c>
      <c r="D49" s="80">
        <f>D50</f>
        <v>0</v>
      </c>
      <c r="E49" s="80">
        <f>E50</f>
        <v>234151</v>
      </c>
      <c r="F49" s="80">
        <f>F50</f>
        <v>0</v>
      </c>
      <c r="G49" s="80">
        <f>G50</f>
        <v>141800</v>
      </c>
      <c r="H49" s="80"/>
      <c r="I49" s="103"/>
      <c r="J49" s="103"/>
      <c r="K49" s="103"/>
      <c r="L49" s="103"/>
      <c r="M49" s="103"/>
      <c r="N49" s="10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63" t="s">
        <v>71</v>
      </c>
      <c r="B50" s="88"/>
      <c r="C50" s="88">
        <v>234151</v>
      </c>
      <c r="D50" s="88"/>
      <c r="E50" s="88">
        <v>234151</v>
      </c>
      <c r="F50" s="88"/>
      <c r="G50" s="88">
        <v>141800</v>
      </c>
      <c r="H50" s="88"/>
      <c r="I50" s="102"/>
      <c r="J50" s="102"/>
      <c r="K50" s="102"/>
      <c r="L50" s="102"/>
      <c r="M50" s="102"/>
      <c r="N50" s="10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96" x14ac:dyDescent="0.2">
      <c r="A51" s="75" t="s">
        <v>180</v>
      </c>
      <c r="B51" s="80"/>
      <c r="C51" s="80">
        <f>C52</f>
        <v>5575</v>
      </c>
      <c r="D51" s="80">
        <f>D52</f>
        <v>0</v>
      </c>
      <c r="E51" s="80">
        <f>E52</f>
        <v>5575</v>
      </c>
      <c r="F51" s="80">
        <f>F52</f>
        <v>0</v>
      </c>
      <c r="G51" s="80">
        <f>G52</f>
        <v>2138.0509999999999</v>
      </c>
      <c r="H51" s="80"/>
      <c r="I51" s="103"/>
      <c r="J51" s="103"/>
      <c r="K51" s="103"/>
      <c r="L51" s="103"/>
      <c r="M51" s="103"/>
      <c r="N51" s="10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63" t="s">
        <v>71</v>
      </c>
      <c r="B52" s="88"/>
      <c r="C52" s="88">
        <v>5575</v>
      </c>
      <c r="D52" s="88"/>
      <c r="E52" s="88">
        <v>5575</v>
      </c>
      <c r="F52" s="88"/>
      <c r="G52" s="88">
        <v>2138.0509999999999</v>
      </c>
      <c r="H52" s="88"/>
      <c r="I52" s="102"/>
      <c r="J52" s="102"/>
      <c r="K52" s="102"/>
      <c r="L52" s="102"/>
      <c r="M52" s="102"/>
      <c r="N52" s="10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16" t="s">
        <v>173</v>
      </c>
      <c r="B53" s="14"/>
      <c r="C53" s="14">
        <f>C54+C55</f>
        <v>307376.5</v>
      </c>
      <c r="D53" s="14">
        <f>D54+D55</f>
        <v>0</v>
      </c>
      <c r="E53" s="14">
        <f>E54+E55</f>
        <v>307107.76799999998</v>
      </c>
      <c r="F53" s="14">
        <f>F54+F55</f>
        <v>0</v>
      </c>
      <c r="G53" s="14">
        <f>G54+G55</f>
        <v>189008.29700000002</v>
      </c>
      <c r="H53" s="14"/>
      <c r="I53" s="101"/>
      <c r="J53" s="101"/>
      <c r="K53" s="101"/>
      <c r="L53" s="101"/>
      <c r="M53" s="101"/>
      <c r="N53" s="10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35" t="s">
        <v>93</v>
      </c>
      <c r="B54" s="86"/>
      <c r="C54" s="86">
        <f>C34+C36+C47</f>
        <v>64561.1</v>
      </c>
      <c r="D54" s="86">
        <f>D34+D36+D47</f>
        <v>0</v>
      </c>
      <c r="E54" s="86">
        <f>E34+E36+E47</f>
        <v>64365.1</v>
      </c>
      <c r="F54" s="86">
        <f>F34+F36+F47</f>
        <v>0</v>
      </c>
      <c r="G54" s="86">
        <f>G34+G36+G47</f>
        <v>42264.265999999996</v>
      </c>
      <c r="H54" s="86"/>
      <c r="I54" s="99"/>
      <c r="J54" s="99"/>
      <c r="K54" s="99"/>
      <c r="L54" s="99"/>
      <c r="M54" s="99"/>
      <c r="N54" s="9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">
      <c r="A55" s="8" t="s">
        <v>21</v>
      </c>
      <c r="B55" s="89"/>
      <c r="C55" s="89">
        <f>C37+C48+C50+C52</f>
        <v>242815.4</v>
      </c>
      <c r="D55" s="89">
        <f>D37+D48+D50+D52</f>
        <v>0</v>
      </c>
      <c r="E55" s="89">
        <f>E37+E48+E50+E52</f>
        <v>242742.66800000001</v>
      </c>
      <c r="F55" s="89">
        <f>F37+F48+F50+F52</f>
        <v>0</v>
      </c>
      <c r="G55" s="89">
        <f>G37+G48+G50+G52</f>
        <v>146744.03100000002</v>
      </c>
      <c r="H55" s="89"/>
      <c r="I55" s="104"/>
      <c r="J55" s="104"/>
      <c r="K55" s="104"/>
      <c r="L55" s="104"/>
      <c r="M55" s="104"/>
      <c r="N55" s="10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51" x14ac:dyDescent="0.2">
      <c r="A56" s="31" t="s">
        <v>160</v>
      </c>
      <c r="B56" s="88"/>
      <c r="C56" s="88"/>
      <c r="D56" s="88"/>
      <c r="E56" s="88"/>
      <c r="F56" s="88"/>
      <c r="G56" s="88"/>
      <c r="H56" s="88"/>
      <c r="I56" s="102"/>
      <c r="J56" s="102"/>
      <c r="K56" s="102"/>
      <c r="L56" s="102"/>
      <c r="M56" s="102"/>
      <c r="N56" s="10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63.75" x14ac:dyDescent="0.2">
      <c r="A57" s="76" t="s">
        <v>181</v>
      </c>
      <c r="B57" s="80"/>
      <c r="C57" s="80">
        <f>C58+C59</f>
        <v>32000</v>
      </c>
      <c r="D57" s="80">
        <f>D58+D59</f>
        <v>0</v>
      </c>
      <c r="E57" s="80">
        <f>E58+E59</f>
        <v>32000</v>
      </c>
      <c r="F57" s="80">
        <f>F58+F59</f>
        <v>0</v>
      </c>
      <c r="G57" s="80">
        <f>G58+G59</f>
        <v>19908.342000000001</v>
      </c>
      <c r="H57" s="80"/>
      <c r="I57" s="103"/>
      <c r="J57" s="103"/>
      <c r="K57" s="103"/>
      <c r="L57" s="103"/>
      <c r="M57" s="103"/>
      <c r="N57" s="10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37" t="s">
        <v>69</v>
      </c>
      <c r="B58" s="88"/>
      <c r="C58" s="88">
        <v>32000</v>
      </c>
      <c r="D58" s="88"/>
      <c r="E58" s="88">
        <v>32000</v>
      </c>
      <c r="F58" s="88"/>
      <c r="G58" s="88">
        <v>19908.342000000001</v>
      </c>
      <c r="H58" s="88"/>
      <c r="I58" s="102"/>
      <c r="J58" s="102"/>
      <c r="K58" s="102"/>
      <c r="L58" s="102"/>
      <c r="M58" s="102"/>
      <c r="N58" s="10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33" t="s">
        <v>71</v>
      </c>
      <c r="B59" s="88"/>
      <c r="C59" s="88"/>
      <c r="D59" s="88"/>
      <c r="E59" s="88"/>
      <c r="F59" s="88"/>
      <c r="G59" s="88"/>
      <c r="H59" s="88"/>
      <c r="I59" s="102"/>
      <c r="J59" s="102"/>
      <c r="K59" s="102"/>
      <c r="L59" s="102"/>
      <c r="M59" s="102"/>
      <c r="N59" s="10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63.75" x14ac:dyDescent="0.2">
      <c r="A60" s="22" t="s">
        <v>182</v>
      </c>
      <c r="B60" s="80"/>
      <c r="C60" s="80">
        <f>C61+C62+C63</f>
        <v>0</v>
      </c>
      <c r="D60" s="80">
        <f t="shared" ref="D60:G60" si="10">D61+D62+D63</f>
        <v>0</v>
      </c>
      <c r="E60" s="80">
        <f t="shared" si="10"/>
        <v>780.88200000000006</v>
      </c>
      <c r="F60" s="80">
        <f t="shared" si="10"/>
        <v>0</v>
      </c>
      <c r="G60" s="80">
        <f t="shared" si="10"/>
        <v>464.089</v>
      </c>
      <c r="H60" s="80"/>
      <c r="I60" s="103"/>
      <c r="J60" s="103"/>
      <c r="K60" s="103"/>
      <c r="L60" s="103"/>
      <c r="M60" s="103"/>
      <c r="N60" s="10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38.25" x14ac:dyDescent="0.2">
      <c r="A61" s="33" t="s">
        <v>161</v>
      </c>
      <c r="B61" s="88"/>
      <c r="C61" s="88">
        <v>0</v>
      </c>
      <c r="D61" s="88"/>
      <c r="E61" s="88">
        <v>80</v>
      </c>
      <c r="F61" s="88"/>
      <c r="G61" s="88">
        <v>80</v>
      </c>
      <c r="H61" s="88"/>
      <c r="I61" s="102"/>
      <c r="J61" s="102"/>
      <c r="K61" s="102"/>
      <c r="L61" s="102"/>
      <c r="M61" s="102"/>
      <c r="N61" s="10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5.5" x14ac:dyDescent="0.2">
      <c r="A62" s="33" t="s">
        <v>157</v>
      </c>
      <c r="B62" s="88"/>
      <c r="C62" s="88">
        <v>0</v>
      </c>
      <c r="D62" s="88"/>
      <c r="E62" s="88">
        <v>286</v>
      </c>
      <c r="F62" s="88"/>
      <c r="G62" s="88">
        <v>0</v>
      </c>
      <c r="H62" s="88"/>
      <c r="I62" s="102"/>
      <c r="J62" s="102"/>
      <c r="K62" s="102"/>
      <c r="L62" s="102"/>
      <c r="M62" s="102"/>
      <c r="N62" s="10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33" t="s">
        <v>240</v>
      </c>
      <c r="B63" s="88"/>
      <c r="C63" s="88">
        <v>0</v>
      </c>
      <c r="D63" s="88"/>
      <c r="E63" s="88">
        <v>414.88200000000001</v>
      </c>
      <c r="F63" s="88"/>
      <c r="G63" s="88">
        <v>384.089</v>
      </c>
      <c r="H63" s="88"/>
      <c r="I63" s="102"/>
      <c r="J63" s="102"/>
      <c r="K63" s="102"/>
      <c r="L63" s="102"/>
      <c r="M63" s="102"/>
      <c r="N63" s="10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5.75" x14ac:dyDescent="0.2">
      <c r="A64" s="22" t="s">
        <v>183</v>
      </c>
      <c r="B64" s="80"/>
      <c r="C64" s="80">
        <f>C65+C66</f>
        <v>66037</v>
      </c>
      <c r="D64" s="80">
        <f>D65+D66</f>
        <v>0</v>
      </c>
      <c r="E64" s="80">
        <f>E65+E66</f>
        <v>66037</v>
      </c>
      <c r="F64" s="80">
        <f>F65+F66</f>
        <v>0</v>
      </c>
      <c r="G64" s="80">
        <f>G65+G66</f>
        <v>33708.050000000003</v>
      </c>
      <c r="H64" s="80"/>
      <c r="I64" s="103"/>
      <c r="J64" s="103"/>
      <c r="K64" s="103"/>
      <c r="L64" s="103"/>
      <c r="M64" s="103"/>
      <c r="N64" s="10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">
      <c r="A65" s="33" t="s">
        <v>69</v>
      </c>
      <c r="B65" s="88"/>
      <c r="C65" s="88"/>
      <c r="D65" s="88"/>
      <c r="F65" s="88"/>
      <c r="H65" s="88"/>
      <c r="I65" s="102"/>
      <c r="J65" s="102"/>
      <c r="K65" s="102"/>
      <c r="L65" s="102"/>
      <c r="M65" s="102"/>
      <c r="N65" s="10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33" t="s">
        <v>71</v>
      </c>
      <c r="B66" s="88"/>
      <c r="C66" s="88">
        <v>66037</v>
      </c>
      <c r="D66" s="88"/>
      <c r="E66" s="88">
        <v>66037</v>
      </c>
      <c r="F66" s="88"/>
      <c r="G66" s="88">
        <v>33708.050000000003</v>
      </c>
      <c r="H66" s="88"/>
      <c r="I66" s="102"/>
      <c r="J66" s="102"/>
      <c r="K66" s="102"/>
      <c r="L66" s="102"/>
      <c r="M66" s="102"/>
      <c r="N66" s="10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51" x14ac:dyDescent="0.2">
      <c r="A67" s="16" t="s">
        <v>174</v>
      </c>
      <c r="B67" s="14"/>
      <c r="C67" s="14">
        <f>C68+C69</f>
        <v>98037</v>
      </c>
      <c r="D67" s="14">
        <f>D68+D69</f>
        <v>0</v>
      </c>
      <c r="E67" s="14">
        <f>E68+E69</f>
        <v>98817.881999999998</v>
      </c>
      <c r="F67" s="14">
        <f>F68+F69</f>
        <v>0</v>
      </c>
      <c r="G67" s="14">
        <f>G68+G69</f>
        <v>54080.481</v>
      </c>
      <c r="H67" s="14"/>
      <c r="I67" s="101"/>
      <c r="J67" s="101"/>
      <c r="K67" s="101"/>
      <c r="L67" s="101"/>
      <c r="M67" s="101"/>
      <c r="N67" s="101"/>
    </row>
    <row r="68" spans="1:27" x14ac:dyDescent="0.2">
      <c r="A68" s="35" t="s">
        <v>93</v>
      </c>
      <c r="B68" s="86"/>
      <c r="C68" s="86">
        <f>C58+C60+C65</f>
        <v>32000</v>
      </c>
      <c r="D68" s="86">
        <f>D58+D60+D65</f>
        <v>0</v>
      </c>
      <c r="E68" s="86">
        <f>E58+E60+E65</f>
        <v>32780.881999999998</v>
      </c>
      <c r="F68" s="86">
        <f>F58+F60+F65</f>
        <v>0</v>
      </c>
      <c r="G68" s="86">
        <f>G58+G60+G65</f>
        <v>20372.431</v>
      </c>
      <c r="H68" s="86"/>
      <c r="I68" s="99"/>
      <c r="J68" s="99"/>
      <c r="K68" s="99"/>
      <c r="L68" s="99"/>
      <c r="M68" s="99"/>
      <c r="N68" s="99"/>
    </row>
    <row r="69" spans="1:27" x14ac:dyDescent="0.2">
      <c r="A69" s="8" t="s">
        <v>21</v>
      </c>
      <c r="B69" s="89"/>
      <c r="C69" s="89">
        <f>C59+C66</f>
        <v>66037</v>
      </c>
      <c r="D69" s="89">
        <f>D59+D66</f>
        <v>0</v>
      </c>
      <c r="E69" s="89">
        <f>E59+E66</f>
        <v>66037</v>
      </c>
      <c r="F69" s="89">
        <f>F59+F66</f>
        <v>0</v>
      </c>
      <c r="G69" s="89">
        <f>G59+G66</f>
        <v>33708.050000000003</v>
      </c>
      <c r="H69" s="89"/>
      <c r="I69" s="104"/>
      <c r="J69" s="104"/>
      <c r="K69" s="104"/>
      <c r="L69" s="104"/>
      <c r="M69" s="104"/>
      <c r="N69" s="104"/>
    </row>
    <row r="70" spans="1:27" ht="51" x14ac:dyDescent="0.2">
      <c r="A70" s="31" t="s">
        <v>116</v>
      </c>
      <c r="B70" s="88"/>
      <c r="C70" s="88"/>
      <c r="D70" s="88"/>
      <c r="E70" s="88"/>
      <c r="F70" s="88"/>
      <c r="G70" s="88"/>
      <c r="H70" s="88"/>
      <c r="I70" s="102"/>
      <c r="J70" s="102"/>
      <c r="K70" s="102"/>
      <c r="L70" s="102"/>
      <c r="M70" s="102"/>
      <c r="N70" s="102"/>
    </row>
    <row r="71" spans="1:27" ht="63.75" x14ac:dyDescent="0.2">
      <c r="A71" s="33" t="s">
        <v>90</v>
      </c>
      <c r="B71" s="88"/>
      <c r="C71" s="88">
        <v>21000</v>
      </c>
      <c r="D71" s="88"/>
      <c r="E71" s="88">
        <v>21000</v>
      </c>
      <c r="F71" s="88"/>
      <c r="G71" s="88">
        <v>11595.223</v>
      </c>
      <c r="H71" s="88"/>
      <c r="I71" s="102"/>
      <c r="J71" s="102"/>
      <c r="K71" s="102"/>
      <c r="L71" s="102"/>
      <c r="M71" s="102"/>
      <c r="N71" s="102"/>
    </row>
    <row r="72" spans="1:27" ht="38.25" x14ac:dyDescent="0.2">
      <c r="A72" s="33" t="s">
        <v>72</v>
      </c>
      <c r="B72" s="88"/>
      <c r="C72" s="88">
        <v>0</v>
      </c>
      <c r="D72" s="88"/>
      <c r="E72" s="88">
        <v>0</v>
      </c>
      <c r="F72" s="88"/>
      <c r="G72" s="88"/>
      <c r="H72" s="88"/>
      <c r="I72" s="102"/>
      <c r="J72" s="102"/>
      <c r="K72" s="102"/>
      <c r="L72" s="102"/>
      <c r="M72" s="102"/>
      <c r="N72" s="102"/>
    </row>
    <row r="73" spans="1:27" x14ac:dyDescent="0.2">
      <c r="A73" s="16" t="s">
        <v>94</v>
      </c>
      <c r="B73" s="14"/>
      <c r="C73" s="14">
        <f>C74+C75</f>
        <v>21000</v>
      </c>
      <c r="D73" s="14">
        <f>D74+D75</f>
        <v>0</v>
      </c>
      <c r="E73" s="14">
        <f>E74+E75</f>
        <v>21000</v>
      </c>
      <c r="F73" s="14">
        <f>F74+F75</f>
        <v>0</v>
      </c>
      <c r="G73" s="14">
        <f>G74+G75</f>
        <v>11595.223</v>
      </c>
      <c r="H73" s="14"/>
      <c r="I73" s="101"/>
      <c r="J73" s="101"/>
      <c r="K73" s="101"/>
      <c r="L73" s="101"/>
      <c r="M73" s="101"/>
      <c r="N73" s="101"/>
    </row>
    <row r="74" spans="1:27" x14ac:dyDescent="0.2">
      <c r="A74" s="35" t="s">
        <v>93</v>
      </c>
      <c r="B74" s="86"/>
      <c r="C74" s="86">
        <f>C71+C72</f>
        <v>21000</v>
      </c>
      <c r="D74" s="86">
        <f>D71+D72</f>
        <v>0</v>
      </c>
      <c r="E74" s="86">
        <f>E71+E72</f>
        <v>21000</v>
      </c>
      <c r="F74" s="86">
        <f>F71+F72</f>
        <v>0</v>
      </c>
      <c r="G74" s="86">
        <f>G71+G72</f>
        <v>11595.223</v>
      </c>
      <c r="H74" s="86"/>
      <c r="I74" s="99"/>
      <c r="J74" s="99"/>
      <c r="K74" s="99"/>
      <c r="L74" s="99"/>
      <c r="M74" s="99"/>
      <c r="N74" s="99"/>
    </row>
    <row r="75" spans="1:27" x14ac:dyDescent="0.2">
      <c r="A75" s="8" t="s">
        <v>21</v>
      </c>
      <c r="B75" s="89"/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/>
      <c r="I75" s="104"/>
      <c r="J75" s="104"/>
      <c r="K75" s="104"/>
      <c r="L75" s="104"/>
      <c r="M75" s="104"/>
      <c r="N75" s="104"/>
    </row>
    <row r="76" spans="1:27" s="34" customFormat="1" ht="63.75" x14ac:dyDescent="0.2">
      <c r="A76" s="31" t="s">
        <v>162</v>
      </c>
      <c r="B76" s="88"/>
      <c r="C76" s="88"/>
      <c r="D76" s="88"/>
      <c r="E76" s="88"/>
      <c r="F76" s="88"/>
      <c r="G76" s="88"/>
      <c r="H76" s="88"/>
      <c r="I76" s="102"/>
      <c r="J76" s="102"/>
      <c r="K76" s="102"/>
      <c r="L76" s="102"/>
      <c r="M76" s="102"/>
      <c r="N76" s="102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s="34" customFormat="1" ht="38.25" x14ac:dyDescent="0.2">
      <c r="A77" s="33" t="s">
        <v>73</v>
      </c>
      <c r="B77" s="88"/>
      <c r="C77" s="88">
        <v>0</v>
      </c>
      <c r="D77" s="88"/>
      <c r="E77" s="88">
        <v>0</v>
      </c>
      <c r="F77" s="88"/>
      <c r="G77" s="88">
        <v>0</v>
      </c>
      <c r="H77" s="88"/>
      <c r="I77" s="102"/>
      <c r="J77" s="102"/>
      <c r="K77" s="102"/>
      <c r="L77" s="102"/>
      <c r="M77" s="102"/>
      <c r="N77" s="102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s="34" customFormat="1" ht="38.25" x14ac:dyDescent="0.2">
      <c r="A78" s="33" t="s">
        <v>74</v>
      </c>
      <c r="B78" s="88"/>
      <c r="C78" s="88">
        <v>0</v>
      </c>
      <c r="D78" s="88"/>
      <c r="E78" s="88">
        <v>0</v>
      </c>
      <c r="F78" s="88"/>
      <c r="G78" s="88">
        <v>0</v>
      </c>
      <c r="H78" s="88"/>
      <c r="I78" s="102"/>
      <c r="J78" s="102"/>
      <c r="K78" s="102"/>
      <c r="L78" s="102"/>
      <c r="M78" s="102"/>
      <c r="N78" s="102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s="34" customFormat="1" ht="38.25" x14ac:dyDescent="0.2">
      <c r="A79" s="33" t="s">
        <v>75</v>
      </c>
      <c r="B79" s="88"/>
      <c r="C79" s="88">
        <v>0</v>
      </c>
      <c r="D79" s="88"/>
      <c r="E79" s="88">
        <v>0</v>
      </c>
      <c r="F79" s="88"/>
      <c r="G79" s="88">
        <v>0</v>
      </c>
      <c r="H79" s="88"/>
      <c r="I79" s="102"/>
      <c r="J79" s="102"/>
      <c r="K79" s="102"/>
      <c r="L79" s="102"/>
      <c r="M79" s="102"/>
      <c r="N79" s="102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s="34" customFormat="1" ht="38.25" x14ac:dyDescent="0.2">
      <c r="A80" s="33" t="s">
        <v>76</v>
      </c>
      <c r="B80" s="88"/>
      <c r="C80" s="88">
        <v>0</v>
      </c>
      <c r="D80" s="88"/>
      <c r="E80" s="88">
        <v>0</v>
      </c>
      <c r="F80" s="88"/>
      <c r="G80" s="88">
        <v>0</v>
      </c>
      <c r="H80" s="88"/>
      <c r="I80" s="102"/>
      <c r="J80" s="102"/>
      <c r="K80" s="102"/>
      <c r="L80" s="102"/>
      <c r="M80" s="102"/>
      <c r="N80" s="102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s="34" customFormat="1" x14ac:dyDescent="0.2">
      <c r="A81" s="54" t="s">
        <v>92</v>
      </c>
      <c r="B81" s="14"/>
      <c r="C81" s="14">
        <f>C82+C83</f>
        <v>0</v>
      </c>
      <c r="D81" s="14">
        <f>D82+D83</f>
        <v>0</v>
      </c>
      <c r="E81" s="14">
        <f>E82+E83</f>
        <v>0</v>
      </c>
      <c r="F81" s="14">
        <f>F82+F83</f>
        <v>0</v>
      </c>
      <c r="G81" s="14">
        <f>G82+G83</f>
        <v>0</v>
      </c>
      <c r="H81" s="14"/>
      <c r="I81" s="101"/>
      <c r="J81" s="101"/>
      <c r="K81" s="101"/>
      <c r="L81" s="101"/>
      <c r="M81" s="101"/>
      <c r="N81" s="101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s="34" customFormat="1" x14ac:dyDescent="0.2">
      <c r="A82" s="35" t="s">
        <v>93</v>
      </c>
      <c r="B82" s="86"/>
      <c r="C82" s="86">
        <f>C77+C78+C79+C80</f>
        <v>0</v>
      </c>
      <c r="D82" s="86">
        <f>D77+D78+D79+D80</f>
        <v>0</v>
      </c>
      <c r="E82" s="86">
        <f>E77+E78+E79+E80</f>
        <v>0</v>
      </c>
      <c r="F82" s="86">
        <f>F77+F78+F79+F80</f>
        <v>0</v>
      </c>
      <c r="G82" s="86">
        <f>G77+G78+G79+G80</f>
        <v>0</v>
      </c>
      <c r="H82" s="86"/>
      <c r="I82" s="99"/>
      <c r="J82" s="99"/>
      <c r="K82" s="99"/>
      <c r="L82" s="99"/>
      <c r="M82" s="99"/>
      <c r="N82" s="99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s="34" customFormat="1" x14ac:dyDescent="0.2">
      <c r="A83" s="35" t="s">
        <v>21</v>
      </c>
      <c r="B83" s="86"/>
      <c r="C83" s="86">
        <v>0</v>
      </c>
      <c r="D83" s="86">
        <v>0</v>
      </c>
      <c r="E83" s="86">
        <v>0</v>
      </c>
      <c r="F83" s="86">
        <v>0</v>
      </c>
      <c r="G83" s="86">
        <v>0</v>
      </c>
      <c r="H83" s="86"/>
      <c r="I83" s="99"/>
      <c r="J83" s="99"/>
      <c r="K83" s="99"/>
      <c r="L83" s="99"/>
      <c r="M83" s="99"/>
      <c r="N83" s="99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s="34" customFormat="1" ht="25.5" x14ac:dyDescent="0.2">
      <c r="A84" s="31" t="s">
        <v>163</v>
      </c>
      <c r="B84" s="88"/>
      <c r="C84" s="88"/>
      <c r="D84" s="88"/>
      <c r="E84" s="88"/>
      <c r="F84" s="88"/>
      <c r="G84" s="88"/>
      <c r="H84" s="88"/>
      <c r="I84" s="102"/>
      <c r="J84" s="102"/>
      <c r="K84" s="102"/>
      <c r="L84" s="102"/>
      <c r="M84" s="102"/>
      <c r="N84" s="102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s="34" customFormat="1" ht="24" x14ac:dyDescent="0.2">
      <c r="A85" s="68" t="s">
        <v>117</v>
      </c>
      <c r="B85" s="88"/>
      <c r="C85" s="88">
        <v>0</v>
      </c>
      <c r="D85" s="88"/>
      <c r="E85" s="88">
        <v>0</v>
      </c>
      <c r="F85" s="88"/>
      <c r="G85" s="88">
        <v>0</v>
      </c>
      <c r="H85" s="88"/>
      <c r="I85" s="102"/>
      <c r="J85" s="102"/>
      <c r="K85" s="102"/>
      <c r="L85" s="102"/>
      <c r="M85" s="102"/>
      <c r="N85" s="102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s="34" customFormat="1" ht="25.5" x14ac:dyDescent="0.2">
      <c r="A86" s="22" t="s">
        <v>118</v>
      </c>
      <c r="B86" s="80"/>
      <c r="C86" s="80">
        <f>C87+C88+C89</f>
        <v>0</v>
      </c>
      <c r="D86" s="80">
        <f t="shared" ref="D86:H86" si="11">D87+D88+D89</f>
        <v>0</v>
      </c>
      <c r="E86" s="80">
        <f t="shared" si="11"/>
        <v>0</v>
      </c>
      <c r="F86" s="80">
        <f t="shared" si="11"/>
        <v>0</v>
      </c>
      <c r="G86" s="80">
        <f t="shared" si="11"/>
        <v>0</v>
      </c>
      <c r="H86" s="80">
        <f t="shared" si="11"/>
        <v>0</v>
      </c>
      <c r="I86" s="103"/>
      <c r="J86" s="103"/>
      <c r="K86" s="103"/>
      <c r="L86" s="103"/>
      <c r="M86" s="103"/>
      <c r="N86" s="10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s="34" customFormat="1" x14ac:dyDescent="0.2">
      <c r="A87" s="73" t="s">
        <v>69</v>
      </c>
      <c r="B87" s="88"/>
      <c r="C87" s="88">
        <v>0</v>
      </c>
      <c r="D87" s="88"/>
      <c r="E87" s="88">
        <v>0</v>
      </c>
      <c r="F87" s="88"/>
      <c r="G87" s="88">
        <v>0</v>
      </c>
      <c r="H87" s="88"/>
      <c r="I87" s="102"/>
      <c r="J87" s="102"/>
      <c r="K87" s="102"/>
      <c r="L87" s="102"/>
      <c r="M87" s="102"/>
      <c r="N87" s="102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s="34" customFormat="1" x14ac:dyDescent="0.2">
      <c r="A88" s="73" t="s">
        <v>71</v>
      </c>
      <c r="B88" s="88"/>
      <c r="C88" s="88">
        <v>0</v>
      </c>
      <c r="D88" s="88"/>
      <c r="E88" s="88">
        <v>0</v>
      </c>
      <c r="F88" s="88"/>
      <c r="G88" s="88">
        <v>0</v>
      </c>
      <c r="H88" s="88"/>
      <c r="I88" s="102"/>
      <c r="J88" s="102"/>
      <c r="K88" s="102"/>
      <c r="L88" s="102"/>
      <c r="M88" s="102"/>
      <c r="N88" s="102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s="34" customFormat="1" x14ac:dyDescent="0.2">
      <c r="A89" s="73" t="s">
        <v>84</v>
      </c>
      <c r="B89" s="88"/>
      <c r="C89" s="88">
        <v>0</v>
      </c>
      <c r="D89" s="88"/>
      <c r="E89" s="88">
        <v>0</v>
      </c>
      <c r="F89" s="88"/>
      <c r="G89" s="88">
        <v>0</v>
      </c>
      <c r="H89" s="88"/>
      <c r="I89" s="102"/>
      <c r="J89" s="102"/>
      <c r="K89" s="102"/>
      <c r="L89" s="102"/>
      <c r="M89" s="102"/>
      <c r="N89" s="102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s="34" customFormat="1" x14ac:dyDescent="0.2">
      <c r="A90" s="54" t="s">
        <v>164</v>
      </c>
      <c r="B90" s="14"/>
      <c r="C90" s="14">
        <f>C91+C92+C93</f>
        <v>0</v>
      </c>
      <c r="D90" s="14">
        <f t="shared" ref="D90:G90" si="12">D91+D92+D93</f>
        <v>0</v>
      </c>
      <c r="E90" s="14">
        <f t="shared" si="12"/>
        <v>0</v>
      </c>
      <c r="F90" s="14">
        <f t="shared" si="12"/>
        <v>0</v>
      </c>
      <c r="G90" s="14">
        <f t="shared" si="12"/>
        <v>0</v>
      </c>
      <c r="H90" s="14">
        <f>H91+H92+H93</f>
        <v>0</v>
      </c>
      <c r="I90" s="101"/>
      <c r="J90" s="101"/>
      <c r="K90" s="101"/>
      <c r="L90" s="101"/>
      <c r="M90" s="101"/>
      <c r="N90" s="101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s="34" customFormat="1" x14ac:dyDescent="0.2">
      <c r="A91" s="35" t="s">
        <v>93</v>
      </c>
      <c r="B91" s="86"/>
      <c r="C91" s="86">
        <f>C87</f>
        <v>0</v>
      </c>
      <c r="D91" s="86">
        <f t="shared" ref="D91:H93" si="13">D87</f>
        <v>0</v>
      </c>
      <c r="E91" s="86">
        <f t="shared" si="13"/>
        <v>0</v>
      </c>
      <c r="F91" s="86">
        <f t="shared" si="13"/>
        <v>0</v>
      </c>
      <c r="G91" s="86">
        <f t="shared" si="13"/>
        <v>0</v>
      </c>
      <c r="H91" s="86">
        <f t="shared" si="13"/>
        <v>0</v>
      </c>
      <c r="I91" s="99"/>
      <c r="J91" s="99"/>
      <c r="K91" s="99"/>
      <c r="L91" s="99"/>
      <c r="M91" s="99"/>
      <c r="N91" s="99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s="34" customFormat="1" x14ac:dyDescent="0.2">
      <c r="A92" s="35" t="s">
        <v>21</v>
      </c>
      <c r="B92" s="86"/>
      <c r="C92" s="86">
        <f>C88</f>
        <v>0</v>
      </c>
      <c r="D92" s="86">
        <f t="shared" si="13"/>
        <v>0</v>
      </c>
      <c r="E92" s="86">
        <f t="shared" si="13"/>
        <v>0</v>
      </c>
      <c r="F92" s="86">
        <f t="shared" si="13"/>
        <v>0</v>
      </c>
      <c r="G92" s="86">
        <f t="shared" si="13"/>
        <v>0</v>
      </c>
      <c r="H92" s="86">
        <f t="shared" si="13"/>
        <v>0</v>
      </c>
      <c r="I92" s="99"/>
      <c r="J92" s="99"/>
      <c r="K92" s="99"/>
      <c r="L92" s="99"/>
      <c r="M92" s="99"/>
      <c r="N92" s="99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s="34" customFormat="1" x14ac:dyDescent="0.2">
      <c r="A93" s="35" t="s">
        <v>54</v>
      </c>
      <c r="B93" s="86"/>
      <c r="C93" s="86">
        <f>C89</f>
        <v>0</v>
      </c>
      <c r="D93" s="86">
        <f t="shared" si="13"/>
        <v>0</v>
      </c>
      <c r="E93" s="86">
        <f t="shared" si="13"/>
        <v>0</v>
      </c>
      <c r="F93" s="86">
        <f t="shared" si="13"/>
        <v>0</v>
      </c>
      <c r="G93" s="86">
        <f t="shared" si="13"/>
        <v>0</v>
      </c>
      <c r="H93" s="86">
        <f t="shared" si="13"/>
        <v>0</v>
      </c>
      <c r="I93" s="99"/>
      <c r="J93" s="99"/>
      <c r="K93" s="99"/>
      <c r="L93" s="99"/>
      <c r="M93" s="99"/>
      <c r="N93" s="99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s="34" customFormat="1" ht="102" x14ac:dyDescent="0.2">
      <c r="A94" s="31" t="s">
        <v>165</v>
      </c>
      <c r="B94" s="88"/>
      <c r="C94" s="88"/>
      <c r="D94" s="88"/>
      <c r="E94" s="88"/>
      <c r="F94" s="88"/>
      <c r="G94" s="88"/>
      <c r="H94" s="88"/>
      <c r="I94" s="102"/>
      <c r="J94" s="102"/>
      <c r="K94" s="102"/>
      <c r="L94" s="102"/>
      <c r="M94" s="102"/>
      <c r="N94" s="102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s="34" customFormat="1" ht="38.25" x14ac:dyDescent="0.2">
      <c r="A95" s="22" t="s">
        <v>175</v>
      </c>
      <c r="B95" s="80"/>
      <c r="C95" s="80">
        <f>C96+C97</f>
        <v>13734.1</v>
      </c>
      <c r="D95" s="80">
        <f>D96+D97</f>
        <v>0</v>
      </c>
      <c r="E95" s="80">
        <f>E96+E97</f>
        <v>13340.546</v>
      </c>
      <c r="F95" s="80">
        <f>F96+F97</f>
        <v>0</v>
      </c>
      <c r="G95" s="80">
        <f>G96+G97</f>
        <v>6664.567</v>
      </c>
      <c r="H95" s="80"/>
      <c r="I95" s="103"/>
      <c r="J95" s="103"/>
      <c r="K95" s="103"/>
      <c r="L95" s="103"/>
      <c r="M95" s="103"/>
      <c r="N95" s="10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s="34" customFormat="1" x14ac:dyDescent="0.2">
      <c r="A96" s="33" t="s">
        <v>69</v>
      </c>
      <c r="B96" s="88"/>
      <c r="C96" s="88">
        <v>13734.1</v>
      </c>
      <c r="D96" s="88"/>
      <c r="E96" s="88">
        <v>13340.546</v>
      </c>
      <c r="F96" s="88"/>
      <c r="G96" s="88">
        <v>6664.567</v>
      </c>
      <c r="H96" s="88"/>
      <c r="I96" s="102"/>
      <c r="J96" s="102"/>
      <c r="K96" s="102"/>
      <c r="L96" s="102"/>
      <c r="M96" s="102"/>
      <c r="N96" s="102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s="34" customFormat="1" x14ac:dyDescent="0.2">
      <c r="A97" s="33" t="s">
        <v>71</v>
      </c>
      <c r="B97" s="88"/>
      <c r="C97" s="88"/>
      <c r="D97" s="88"/>
      <c r="E97" s="88"/>
      <c r="F97" s="88"/>
      <c r="G97" s="88"/>
      <c r="H97" s="88"/>
      <c r="I97" s="102"/>
      <c r="J97" s="102"/>
      <c r="K97" s="102"/>
      <c r="L97" s="102"/>
      <c r="M97" s="102"/>
      <c r="N97" s="102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s="34" customFormat="1" ht="114.75" x14ac:dyDescent="0.2">
      <c r="A98" s="22" t="s">
        <v>184</v>
      </c>
      <c r="B98" s="80"/>
      <c r="C98" s="80">
        <f>C99+C100</f>
        <v>162.6</v>
      </c>
      <c r="D98" s="80">
        <f>D99+D100</f>
        <v>0</v>
      </c>
      <c r="E98" s="80">
        <f>E99+E100</f>
        <v>235.33199999999999</v>
      </c>
      <c r="F98" s="80">
        <f>F99+F100</f>
        <v>0</v>
      </c>
      <c r="G98" s="80">
        <f>G99+G100</f>
        <v>0</v>
      </c>
      <c r="H98" s="80"/>
      <c r="I98" s="103"/>
      <c r="J98" s="103"/>
      <c r="K98" s="103"/>
      <c r="L98" s="103"/>
      <c r="M98" s="103"/>
      <c r="N98" s="10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s="34" customFormat="1" x14ac:dyDescent="0.2">
      <c r="A99" s="73" t="s">
        <v>69</v>
      </c>
      <c r="B99" s="88"/>
      <c r="C99" s="88">
        <v>0</v>
      </c>
      <c r="D99" s="88"/>
      <c r="E99" s="88">
        <v>0</v>
      </c>
      <c r="F99" s="88"/>
      <c r="G99" s="88">
        <v>0</v>
      </c>
      <c r="H99" s="88"/>
      <c r="I99" s="102"/>
      <c r="J99" s="102"/>
      <c r="K99" s="102"/>
      <c r="L99" s="102"/>
      <c r="M99" s="102"/>
      <c r="N99" s="102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s="34" customFormat="1" x14ac:dyDescent="0.2">
      <c r="A100" s="73" t="s">
        <v>71</v>
      </c>
      <c r="B100" s="88"/>
      <c r="C100" s="88">
        <v>162.6</v>
      </c>
      <c r="D100" s="88"/>
      <c r="E100" s="88">
        <v>235.33199999999999</v>
      </c>
      <c r="F100" s="88"/>
      <c r="G100" s="88">
        <v>0</v>
      </c>
      <c r="H100" s="88"/>
      <c r="I100" s="102"/>
      <c r="J100" s="102"/>
      <c r="K100" s="102"/>
      <c r="L100" s="102"/>
      <c r="M100" s="102"/>
      <c r="N100" s="102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s="34" customFormat="1" x14ac:dyDescent="0.2">
      <c r="A101" s="54" t="s">
        <v>166</v>
      </c>
      <c r="B101" s="14"/>
      <c r="C101" s="14">
        <f>C102+C103</f>
        <v>13896.7</v>
      </c>
      <c r="D101" s="14">
        <f>D102+D103</f>
        <v>0</v>
      </c>
      <c r="E101" s="14">
        <f>E102+E103</f>
        <v>13575.878000000001</v>
      </c>
      <c r="F101" s="14">
        <f>F102+F103</f>
        <v>0</v>
      </c>
      <c r="G101" s="14">
        <f>G102+G103</f>
        <v>6664.567</v>
      </c>
      <c r="H101" s="14"/>
      <c r="I101" s="101"/>
      <c r="J101" s="101"/>
      <c r="K101" s="101"/>
      <c r="L101" s="101"/>
      <c r="M101" s="101"/>
      <c r="N101" s="101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s="56" customFormat="1" x14ac:dyDescent="0.2">
      <c r="A102" s="35" t="s">
        <v>93</v>
      </c>
      <c r="B102" s="86"/>
      <c r="C102" s="86">
        <f>C96+C99</f>
        <v>13734.1</v>
      </c>
      <c r="D102" s="86">
        <f t="shared" ref="D102:G103" si="14">D96+D99</f>
        <v>0</v>
      </c>
      <c r="E102" s="86">
        <f t="shared" si="14"/>
        <v>13340.546</v>
      </c>
      <c r="F102" s="86">
        <f t="shared" si="14"/>
        <v>0</v>
      </c>
      <c r="G102" s="86">
        <f t="shared" si="14"/>
        <v>6664.567</v>
      </c>
      <c r="H102" s="86"/>
      <c r="I102" s="99"/>
      <c r="J102" s="99"/>
      <c r="K102" s="99"/>
      <c r="L102" s="99"/>
      <c r="M102" s="99"/>
      <c r="N102" s="99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</row>
    <row r="103" spans="1:27" s="56" customFormat="1" x14ac:dyDescent="0.2">
      <c r="A103" s="35" t="s">
        <v>21</v>
      </c>
      <c r="B103" s="86"/>
      <c r="C103" s="86">
        <f>C97+C100</f>
        <v>162.6</v>
      </c>
      <c r="D103" s="86">
        <f t="shared" si="14"/>
        <v>0</v>
      </c>
      <c r="E103" s="86">
        <f t="shared" si="14"/>
        <v>235.33199999999999</v>
      </c>
      <c r="F103" s="86">
        <f t="shared" si="14"/>
        <v>0</v>
      </c>
      <c r="G103" s="86">
        <f t="shared" si="14"/>
        <v>0</v>
      </c>
      <c r="H103" s="86"/>
      <c r="I103" s="99"/>
      <c r="J103" s="99"/>
      <c r="K103" s="99"/>
      <c r="L103" s="99"/>
      <c r="M103" s="99"/>
      <c r="N103" s="99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</row>
    <row r="104" spans="1:27" s="34" customFormat="1" ht="89.25" x14ac:dyDescent="0.2">
      <c r="A104" s="31" t="s">
        <v>167</v>
      </c>
      <c r="B104" s="88"/>
      <c r="C104" s="88"/>
      <c r="D104" s="88"/>
      <c r="E104" s="88"/>
      <c r="F104" s="88"/>
      <c r="G104" s="88"/>
      <c r="H104" s="88"/>
      <c r="I104" s="102"/>
      <c r="J104" s="102"/>
      <c r="K104" s="102"/>
      <c r="L104" s="102"/>
      <c r="M104" s="102"/>
      <c r="N104" s="102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s="34" customFormat="1" ht="60" x14ac:dyDescent="0.2">
      <c r="A105" s="75" t="s">
        <v>169</v>
      </c>
      <c r="B105" s="80"/>
      <c r="C105" s="80">
        <f>C106</f>
        <v>0</v>
      </c>
      <c r="D105" s="80">
        <f>D107</f>
        <v>15200</v>
      </c>
      <c r="E105" s="80">
        <f t="shared" ref="E105:G105" si="15">E106</f>
        <v>0</v>
      </c>
      <c r="F105" s="80">
        <f>F107</f>
        <v>15200</v>
      </c>
      <c r="G105" s="80">
        <f t="shared" si="15"/>
        <v>0</v>
      </c>
      <c r="H105" s="80">
        <f>H107</f>
        <v>7962.19</v>
      </c>
      <c r="I105" s="103"/>
      <c r="J105" s="103"/>
      <c r="K105" s="103"/>
      <c r="L105" s="103"/>
      <c r="M105" s="103"/>
      <c r="N105" s="10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s="34" customFormat="1" x14ac:dyDescent="0.2">
      <c r="A106" s="77" t="s">
        <v>69</v>
      </c>
      <c r="B106" s="88"/>
      <c r="C106" s="88"/>
      <c r="D106" s="88"/>
      <c r="E106" s="88"/>
      <c r="F106" s="88"/>
      <c r="G106" s="88"/>
      <c r="H106" s="88"/>
      <c r="I106" s="102"/>
      <c r="J106" s="102"/>
      <c r="K106" s="102"/>
      <c r="L106" s="102"/>
      <c r="M106" s="102"/>
      <c r="N106" s="102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s="34" customFormat="1" x14ac:dyDescent="0.2">
      <c r="A107" s="77" t="s">
        <v>168</v>
      </c>
      <c r="B107" s="88"/>
      <c r="C107" s="88"/>
      <c r="D107" s="88">
        <v>15200</v>
      </c>
      <c r="E107" s="88"/>
      <c r="F107" s="88">
        <v>15200</v>
      </c>
      <c r="G107" s="88"/>
      <c r="H107" s="88">
        <v>7962.19</v>
      </c>
      <c r="I107" s="102"/>
      <c r="J107" s="102"/>
      <c r="K107" s="102"/>
      <c r="L107" s="102"/>
      <c r="M107" s="102"/>
      <c r="N107" s="102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s="34" customFormat="1" ht="63.75" x14ac:dyDescent="0.2">
      <c r="A108" s="22" t="s">
        <v>170</v>
      </c>
      <c r="B108" s="80"/>
      <c r="C108" s="80">
        <f>C109</f>
        <v>0</v>
      </c>
      <c r="D108" s="80">
        <f>D110</f>
        <v>0</v>
      </c>
      <c r="E108" s="80">
        <f t="shared" ref="E108" si="16">E109</f>
        <v>0</v>
      </c>
      <c r="F108" s="80">
        <f>F110</f>
        <v>0</v>
      </c>
      <c r="G108" s="80">
        <f t="shared" ref="G108" si="17">G109</f>
        <v>0</v>
      </c>
      <c r="H108" s="80">
        <f>H110</f>
        <v>0</v>
      </c>
      <c r="I108" s="103"/>
      <c r="J108" s="103"/>
      <c r="K108" s="103"/>
      <c r="L108" s="103"/>
      <c r="M108" s="103"/>
      <c r="N108" s="10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s="34" customFormat="1" x14ac:dyDescent="0.2">
      <c r="A109" s="77" t="s">
        <v>69</v>
      </c>
      <c r="B109" s="88"/>
      <c r="C109" s="88">
        <v>0</v>
      </c>
      <c r="D109" s="88"/>
      <c r="E109" s="88">
        <v>0</v>
      </c>
      <c r="F109" s="88">
        <v>0</v>
      </c>
      <c r="G109" s="88">
        <v>0</v>
      </c>
      <c r="H109" s="88">
        <v>0</v>
      </c>
      <c r="I109" s="102"/>
      <c r="J109" s="102"/>
      <c r="K109" s="102"/>
      <c r="L109" s="102"/>
      <c r="M109" s="102"/>
      <c r="N109" s="102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s="34" customFormat="1" x14ac:dyDescent="0.2">
      <c r="A110" s="77" t="s">
        <v>168</v>
      </c>
      <c r="B110" s="88"/>
      <c r="C110" s="88"/>
      <c r="D110" s="88">
        <v>0</v>
      </c>
      <c r="E110" s="88">
        <v>0</v>
      </c>
      <c r="F110" s="88">
        <v>0</v>
      </c>
      <c r="G110" s="88">
        <v>0</v>
      </c>
      <c r="H110" s="88">
        <v>0</v>
      </c>
      <c r="I110" s="102"/>
      <c r="J110" s="102"/>
      <c r="K110" s="102"/>
      <c r="L110" s="102"/>
      <c r="M110" s="102"/>
      <c r="N110" s="102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s="34" customFormat="1" ht="38.25" x14ac:dyDescent="0.2">
      <c r="A111" s="33" t="s">
        <v>171</v>
      </c>
      <c r="B111" s="88"/>
      <c r="C111" s="88">
        <v>0</v>
      </c>
      <c r="D111" s="88"/>
      <c r="E111" s="88">
        <v>0</v>
      </c>
      <c r="F111" s="88"/>
      <c r="G111" s="88">
        <v>0</v>
      </c>
      <c r="H111" s="88"/>
      <c r="I111" s="102"/>
      <c r="J111" s="102"/>
      <c r="K111" s="102"/>
      <c r="L111" s="102"/>
      <c r="M111" s="102"/>
      <c r="N111" s="102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 s="34" customFormat="1" x14ac:dyDescent="0.2">
      <c r="A112" s="54" t="s">
        <v>172</v>
      </c>
      <c r="B112" s="14"/>
      <c r="C112" s="14">
        <f>C113+C114</f>
        <v>0</v>
      </c>
      <c r="D112" s="14">
        <f t="shared" ref="D112:H112" si="18">D113+D114</f>
        <v>15200</v>
      </c>
      <c r="E112" s="14">
        <f t="shared" si="18"/>
        <v>0</v>
      </c>
      <c r="F112" s="14">
        <f t="shared" si="18"/>
        <v>15200</v>
      </c>
      <c r="G112" s="14">
        <f t="shared" si="18"/>
        <v>0</v>
      </c>
      <c r="H112" s="14">
        <f t="shared" si="18"/>
        <v>7962.19</v>
      </c>
      <c r="I112" s="101"/>
      <c r="J112" s="101"/>
      <c r="K112" s="101"/>
      <c r="L112" s="101"/>
      <c r="M112" s="101"/>
      <c r="N112" s="101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730" s="34" customFormat="1" x14ac:dyDescent="0.2">
      <c r="A113" s="35" t="s">
        <v>93</v>
      </c>
      <c r="B113" s="86"/>
      <c r="C113" s="86">
        <f>C106+C109+C111</f>
        <v>0</v>
      </c>
      <c r="D113" s="86">
        <f t="shared" ref="D113:H113" si="19">D106+D109+D111</f>
        <v>0</v>
      </c>
      <c r="E113" s="86">
        <f t="shared" si="19"/>
        <v>0</v>
      </c>
      <c r="F113" s="86">
        <f t="shared" si="19"/>
        <v>0</v>
      </c>
      <c r="G113" s="86">
        <f t="shared" si="19"/>
        <v>0</v>
      </c>
      <c r="H113" s="86">
        <f t="shared" si="19"/>
        <v>0</v>
      </c>
      <c r="I113" s="99"/>
      <c r="J113" s="99"/>
      <c r="K113" s="99"/>
      <c r="L113" s="99"/>
      <c r="M113" s="99"/>
      <c r="N113" s="99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730" s="34" customFormat="1" x14ac:dyDescent="0.2">
      <c r="A114" s="35" t="s">
        <v>168</v>
      </c>
      <c r="B114" s="86"/>
      <c r="C114" s="86">
        <v>0</v>
      </c>
      <c r="D114" s="86">
        <f>D107+D110</f>
        <v>15200</v>
      </c>
      <c r="E114" s="86">
        <v>0</v>
      </c>
      <c r="F114" s="86">
        <f>F107+F110</f>
        <v>15200</v>
      </c>
      <c r="G114" s="86">
        <v>0</v>
      </c>
      <c r="H114" s="86">
        <f>H107+H110</f>
        <v>7962.19</v>
      </c>
      <c r="I114" s="99"/>
      <c r="J114" s="99"/>
      <c r="K114" s="99"/>
      <c r="L114" s="99"/>
      <c r="M114" s="99"/>
      <c r="N114" s="99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730" ht="14.25" x14ac:dyDescent="0.2">
      <c r="A115" s="39" t="s">
        <v>93</v>
      </c>
      <c r="B115" s="90"/>
      <c r="C115" s="90">
        <f>C54+C68+C74+C82+C91+C102+C113</f>
        <v>131295.20000000001</v>
      </c>
      <c r="D115" s="90">
        <f>D114</f>
        <v>15200</v>
      </c>
      <c r="E115" s="90">
        <f>E54+E68+E74+E82+E91+E102+E113</f>
        <v>131486.52799999999</v>
      </c>
      <c r="F115" s="90">
        <f>F114</f>
        <v>15200</v>
      </c>
      <c r="G115" s="90">
        <f>G54+G68+G74+G82+G91+G102+G113</f>
        <v>80896.486999999994</v>
      </c>
      <c r="H115" s="90">
        <f>H114</f>
        <v>7962.19</v>
      </c>
      <c r="I115" s="105"/>
      <c r="J115" s="105"/>
      <c r="K115" s="105"/>
      <c r="L115" s="105"/>
      <c r="M115" s="105"/>
      <c r="N115" s="105"/>
    </row>
    <row r="116" spans="1:730" ht="14.25" x14ac:dyDescent="0.2">
      <c r="A116" s="39" t="s">
        <v>21</v>
      </c>
      <c r="B116" s="90"/>
      <c r="C116" s="90">
        <f t="shared" ref="C116:H116" si="20">C55+C69+C75+C83+C92+C103</f>
        <v>309015</v>
      </c>
      <c r="D116" s="90">
        <f t="shared" si="20"/>
        <v>0</v>
      </c>
      <c r="E116" s="90">
        <f t="shared" si="20"/>
        <v>309015</v>
      </c>
      <c r="F116" s="90">
        <f t="shared" si="20"/>
        <v>0</v>
      </c>
      <c r="G116" s="90">
        <f t="shared" si="20"/>
        <v>180452.08100000001</v>
      </c>
      <c r="H116" s="90">
        <f t="shared" si="20"/>
        <v>0</v>
      </c>
      <c r="I116" s="105"/>
      <c r="J116" s="105"/>
      <c r="K116" s="105"/>
      <c r="L116" s="105"/>
      <c r="M116" s="105"/>
      <c r="N116" s="105"/>
    </row>
    <row r="117" spans="1:730" ht="28.5" x14ac:dyDescent="0.2">
      <c r="A117" s="39" t="s">
        <v>54</v>
      </c>
      <c r="B117" s="90"/>
      <c r="C117" s="90">
        <f>C93</f>
        <v>0</v>
      </c>
      <c r="D117" s="90">
        <f t="shared" ref="D117:H117" si="21">D93</f>
        <v>0</v>
      </c>
      <c r="E117" s="90">
        <f t="shared" si="21"/>
        <v>0</v>
      </c>
      <c r="F117" s="90">
        <f t="shared" si="21"/>
        <v>0</v>
      </c>
      <c r="G117" s="90">
        <f t="shared" si="21"/>
        <v>0</v>
      </c>
      <c r="H117" s="90">
        <f t="shared" si="21"/>
        <v>0</v>
      </c>
      <c r="I117" s="105"/>
      <c r="J117" s="105"/>
      <c r="K117" s="105"/>
      <c r="L117" s="105"/>
      <c r="M117" s="105"/>
      <c r="N117" s="105"/>
    </row>
    <row r="118" spans="1:730" ht="14.25" x14ac:dyDescent="0.2">
      <c r="A118" s="38" t="s">
        <v>20</v>
      </c>
      <c r="B118" s="91"/>
      <c r="C118" s="91">
        <f>C115+C116+C117</f>
        <v>440310.2</v>
      </c>
      <c r="D118" s="91">
        <f>D53+D67+D73+D81+D90+D101+D112</f>
        <v>15200</v>
      </c>
      <c r="E118" s="91">
        <f t="shared" ref="E118:G118" si="22">E115+E116+E117</f>
        <v>440501.52799999999</v>
      </c>
      <c r="F118" s="91">
        <f>F53+F67+F73+F81+F90+F101+F112</f>
        <v>15200</v>
      </c>
      <c r="G118" s="91">
        <f t="shared" si="22"/>
        <v>261348.568</v>
      </c>
      <c r="H118" s="91">
        <f>H53+H67+H73+H81+H90+H101+H112</f>
        <v>7962.19</v>
      </c>
      <c r="I118" s="106"/>
      <c r="J118" s="106"/>
      <c r="K118" s="106"/>
      <c r="L118" s="106"/>
      <c r="M118" s="106"/>
      <c r="N118" s="106"/>
    </row>
    <row r="119" spans="1:730" x14ac:dyDescent="0.2">
      <c r="A119" s="2"/>
      <c r="B119" s="140"/>
      <c r="C119" s="140"/>
      <c r="D119" s="140"/>
      <c r="E119" s="140"/>
      <c r="F119" s="140"/>
      <c r="G119" s="140"/>
      <c r="H119" s="140"/>
      <c r="I119" s="138"/>
      <c r="J119" s="138"/>
      <c r="K119" s="138"/>
      <c r="L119" s="138"/>
      <c r="M119" s="138"/>
      <c r="N119" s="138"/>
    </row>
    <row r="120" spans="1:730" ht="15.75" x14ac:dyDescent="0.2">
      <c r="A120" s="193" t="s">
        <v>123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5"/>
      <c r="S120" s="1"/>
      <c r="T120" s="1"/>
      <c r="U120" s="1"/>
      <c r="V120" s="1"/>
      <c r="W120" s="1"/>
      <c r="X120" s="1"/>
      <c r="Y120" s="1"/>
      <c r="Z120" s="1"/>
      <c r="AA120" s="1"/>
    </row>
    <row r="121" spans="1:730" ht="19.5" customHeight="1" x14ac:dyDescent="0.2">
      <c r="A121" s="185" t="s">
        <v>36</v>
      </c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96"/>
      <c r="S121" s="1"/>
      <c r="T121" s="1"/>
      <c r="U121" s="1"/>
      <c r="V121" s="1"/>
      <c r="W121" s="1"/>
      <c r="X121" s="1"/>
      <c r="Y121" s="1"/>
      <c r="Z121" s="1"/>
      <c r="AA121" s="1"/>
    </row>
    <row r="122" spans="1:730" ht="26.25" customHeight="1" x14ac:dyDescent="0.2">
      <c r="A122" s="197" t="s">
        <v>37</v>
      </c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9"/>
      <c r="S122" s="1"/>
      <c r="T122" s="1"/>
      <c r="U122" s="1"/>
      <c r="V122" s="1"/>
      <c r="W122" s="1"/>
      <c r="X122" s="1"/>
      <c r="Y122" s="1"/>
      <c r="Z122" s="1"/>
      <c r="AA122" s="1"/>
    </row>
    <row r="123" spans="1:730" ht="117.75" customHeight="1" x14ac:dyDescent="0.2">
      <c r="A123" s="134" t="s">
        <v>38</v>
      </c>
      <c r="B123" s="66" t="s">
        <v>39</v>
      </c>
      <c r="C123" s="139">
        <v>30</v>
      </c>
      <c r="D123" s="139"/>
      <c r="E123" s="139">
        <v>30</v>
      </c>
      <c r="F123" s="139"/>
      <c r="G123" s="139">
        <v>25.9</v>
      </c>
      <c r="H123" s="139"/>
      <c r="I123" s="139" t="s">
        <v>155</v>
      </c>
      <c r="J123" s="139" t="s">
        <v>77</v>
      </c>
      <c r="K123" s="26"/>
      <c r="L123" s="26">
        <v>8</v>
      </c>
      <c r="M123" s="26"/>
      <c r="N123" s="26">
        <v>2</v>
      </c>
      <c r="S123" s="1"/>
      <c r="T123" s="1"/>
      <c r="U123" s="1"/>
      <c r="V123" s="1"/>
      <c r="W123" s="1"/>
      <c r="X123" s="1"/>
      <c r="Y123" s="1"/>
      <c r="Z123" s="1"/>
      <c r="AA123" s="1"/>
    </row>
    <row r="124" spans="1:730" x14ac:dyDescent="0.2">
      <c r="A124" s="9" t="s">
        <v>93</v>
      </c>
      <c r="B124" s="10"/>
      <c r="C124" s="10">
        <f>C123</f>
        <v>30</v>
      </c>
      <c r="D124" s="10">
        <f t="shared" ref="D124:H125" si="23">D123</f>
        <v>0</v>
      </c>
      <c r="E124" s="10">
        <f t="shared" si="23"/>
        <v>30</v>
      </c>
      <c r="F124" s="10">
        <f t="shared" si="23"/>
        <v>0</v>
      </c>
      <c r="G124" s="10">
        <f t="shared" si="23"/>
        <v>25.9</v>
      </c>
      <c r="H124" s="10">
        <f t="shared" si="23"/>
        <v>0</v>
      </c>
      <c r="I124" s="10"/>
      <c r="J124" s="10"/>
      <c r="K124" s="44"/>
      <c r="L124" s="44"/>
      <c r="M124" s="44"/>
      <c r="N124" s="44"/>
      <c r="S124" s="1"/>
      <c r="T124" s="1"/>
      <c r="U124" s="1"/>
      <c r="V124" s="1"/>
      <c r="W124" s="1"/>
      <c r="X124" s="1"/>
      <c r="Y124" s="1"/>
      <c r="Z124" s="1"/>
      <c r="AA124" s="1"/>
    </row>
    <row r="125" spans="1:730" x14ac:dyDescent="0.2">
      <c r="A125" s="13" t="s">
        <v>17</v>
      </c>
      <c r="B125" s="29"/>
      <c r="C125" s="14">
        <f>C124</f>
        <v>30</v>
      </c>
      <c r="D125" s="14">
        <f t="shared" si="23"/>
        <v>0</v>
      </c>
      <c r="E125" s="14">
        <f t="shared" si="23"/>
        <v>30</v>
      </c>
      <c r="F125" s="14">
        <f t="shared" si="23"/>
        <v>0</v>
      </c>
      <c r="G125" s="14">
        <f t="shared" si="23"/>
        <v>25.9</v>
      </c>
      <c r="H125" s="14">
        <f t="shared" si="23"/>
        <v>0</v>
      </c>
      <c r="I125" s="14"/>
      <c r="J125" s="14"/>
      <c r="K125" s="45"/>
      <c r="L125" s="45"/>
      <c r="M125" s="45"/>
      <c r="N125" s="45"/>
      <c r="S125" s="1"/>
      <c r="T125" s="1"/>
      <c r="U125" s="1"/>
      <c r="V125" s="1"/>
      <c r="W125" s="1"/>
      <c r="X125" s="1"/>
      <c r="Y125" s="1"/>
      <c r="Z125" s="1"/>
      <c r="AA125" s="1"/>
    </row>
    <row r="126" spans="1:730" x14ac:dyDescent="0.2">
      <c r="A126" s="49"/>
      <c r="B126" s="50"/>
      <c r="C126" s="51"/>
      <c r="D126" s="51"/>
      <c r="E126" s="51"/>
      <c r="F126" s="51"/>
      <c r="G126" s="51"/>
      <c r="H126" s="51"/>
      <c r="I126" s="51"/>
      <c r="J126" s="51"/>
      <c r="K126" s="52"/>
      <c r="L126" s="52"/>
      <c r="M126" s="52"/>
      <c r="N126" s="53"/>
      <c r="S126" s="1"/>
      <c r="T126" s="1"/>
      <c r="U126" s="1"/>
      <c r="V126" s="1"/>
      <c r="W126" s="1"/>
      <c r="X126" s="1"/>
      <c r="Y126" s="1"/>
      <c r="Z126" s="1"/>
      <c r="AA126" s="1"/>
    </row>
    <row r="127" spans="1:730" ht="15.75" x14ac:dyDescent="0.2">
      <c r="A127" s="193" t="s">
        <v>124</v>
      </c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5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  <c r="IW127" s="19"/>
      <c r="IX127" s="19"/>
      <c r="IY127" s="19"/>
      <c r="IZ127" s="19"/>
      <c r="JA127" s="19"/>
      <c r="JB127" s="19"/>
      <c r="JC127" s="19"/>
      <c r="JD127" s="19"/>
      <c r="JE127" s="19"/>
      <c r="JF127" s="19"/>
      <c r="JG127" s="19"/>
      <c r="JH127" s="19"/>
      <c r="JI127" s="19"/>
      <c r="JJ127" s="19"/>
      <c r="JK127" s="19"/>
      <c r="JL127" s="19"/>
      <c r="JM127" s="19"/>
      <c r="JN127" s="19"/>
      <c r="JO127" s="19"/>
      <c r="JP127" s="19"/>
      <c r="JQ127" s="19"/>
      <c r="JR127" s="19"/>
      <c r="JS127" s="19"/>
      <c r="JT127" s="19"/>
      <c r="JU127" s="19"/>
      <c r="JV127" s="19"/>
      <c r="JW127" s="19"/>
      <c r="JX127" s="19"/>
      <c r="JY127" s="19"/>
      <c r="JZ127" s="19"/>
      <c r="KA127" s="19"/>
      <c r="KB127" s="19"/>
      <c r="KC127" s="19"/>
      <c r="KD127" s="19"/>
      <c r="KE127" s="19"/>
      <c r="KF127" s="19"/>
      <c r="KG127" s="19"/>
      <c r="KH127" s="19"/>
      <c r="KI127" s="19"/>
      <c r="KJ127" s="19"/>
      <c r="KK127" s="19"/>
      <c r="KL127" s="19"/>
      <c r="KM127" s="19"/>
      <c r="KN127" s="19"/>
      <c r="KO127" s="19"/>
      <c r="KP127" s="19"/>
      <c r="KQ127" s="19"/>
      <c r="KR127" s="19"/>
      <c r="KS127" s="19"/>
      <c r="KT127" s="19"/>
      <c r="KU127" s="19"/>
      <c r="KV127" s="19"/>
      <c r="KW127" s="19"/>
      <c r="KX127" s="19"/>
      <c r="KY127" s="19"/>
      <c r="KZ127" s="19"/>
      <c r="LA127" s="19"/>
      <c r="LB127" s="19"/>
      <c r="LC127" s="19"/>
      <c r="LD127" s="19"/>
      <c r="LE127" s="19"/>
      <c r="LF127" s="19"/>
      <c r="LG127" s="19"/>
      <c r="LH127" s="19"/>
      <c r="LI127" s="19"/>
      <c r="LJ127" s="19"/>
      <c r="LK127" s="19"/>
      <c r="LL127" s="19"/>
      <c r="LM127" s="19"/>
      <c r="LN127" s="19"/>
      <c r="LO127" s="19"/>
      <c r="LP127" s="19"/>
      <c r="LQ127" s="19"/>
      <c r="LR127" s="19"/>
      <c r="LS127" s="19"/>
      <c r="LT127" s="19"/>
      <c r="LU127" s="19"/>
      <c r="LV127" s="19"/>
      <c r="LW127" s="19"/>
      <c r="LX127" s="19"/>
      <c r="LY127" s="19"/>
      <c r="LZ127" s="19"/>
      <c r="MA127" s="19"/>
      <c r="MB127" s="19"/>
      <c r="MC127" s="19"/>
      <c r="MD127" s="19"/>
      <c r="ME127" s="19"/>
      <c r="MF127" s="19"/>
      <c r="MG127" s="19"/>
      <c r="MH127" s="19"/>
      <c r="MI127" s="19"/>
      <c r="MJ127" s="19"/>
      <c r="MK127" s="19"/>
      <c r="ML127" s="19"/>
      <c r="MM127" s="19"/>
      <c r="MN127" s="19"/>
      <c r="MO127" s="19"/>
      <c r="MP127" s="19"/>
      <c r="MQ127" s="19"/>
      <c r="MR127" s="19"/>
      <c r="MS127" s="19"/>
      <c r="MT127" s="19"/>
      <c r="MU127" s="19"/>
      <c r="MV127" s="19"/>
      <c r="MW127" s="19"/>
      <c r="MX127" s="19"/>
      <c r="MY127" s="19"/>
      <c r="MZ127" s="19"/>
      <c r="NA127" s="19"/>
      <c r="NB127" s="19"/>
      <c r="NC127" s="19"/>
      <c r="ND127" s="19"/>
      <c r="NE127" s="19"/>
      <c r="NF127" s="19"/>
      <c r="NG127" s="19"/>
      <c r="NH127" s="19"/>
      <c r="NI127" s="19"/>
      <c r="NJ127" s="19"/>
      <c r="NK127" s="19"/>
      <c r="NL127" s="19"/>
      <c r="NM127" s="19"/>
      <c r="NN127" s="19"/>
      <c r="NO127" s="19"/>
      <c r="NP127" s="19"/>
      <c r="NQ127" s="19"/>
      <c r="NR127" s="19"/>
      <c r="NS127" s="19"/>
      <c r="NT127" s="19"/>
      <c r="NU127" s="19"/>
      <c r="NV127" s="19"/>
      <c r="NW127" s="19"/>
      <c r="NX127" s="19"/>
      <c r="NY127" s="19"/>
      <c r="NZ127" s="19"/>
      <c r="OA127" s="19"/>
      <c r="OB127" s="19"/>
      <c r="OC127" s="19"/>
      <c r="OD127" s="19"/>
      <c r="OE127" s="19"/>
      <c r="OF127" s="19"/>
      <c r="OG127" s="19"/>
      <c r="OH127" s="19"/>
      <c r="OI127" s="19"/>
      <c r="OJ127" s="19"/>
      <c r="OK127" s="19"/>
      <c r="OL127" s="19"/>
      <c r="OM127" s="19"/>
      <c r="ON127" s="19"/>
      <c r="OO127" s="19"/>
      <c r="OP127" s="19"/>
      <c r="OQ127" s="19"/>
      <c r="OR127" s="19"/>
      <c r="OS127" s="19"/>
      <c r="OT127" s="19"/>
      <c r="OU127" s="19"/>
      <c r="OV127" s="19"/>
      <c r="OW127" s="19"/>
      <c r="OX127" s="19"/>
      <c r="OY127" s="19"/>
      <c r="OZ127" s="19"/>
      <c r="PA127" s="19"/>
      <c r="PB127" s="19"/>
      <c r="PC127" s="19"/>
      <c r="PD127" s="19"/>
      <c r="PE127" s="19"/>
      <c r="PF127" s="19"/>
      <c r="PG127" s="19"/>
      <c r="PH127" s="19"/>
      <c r="PI127" s="19"/>
      <c r="PJ127" s="19"/>
      <c r="PK127" s="19"/>
      <c r="PL127" s="19"/>
      <c r="PM127" s="19"/>
      <c r="PN127" s="19"/>
      <c r="PO127" s="19"/>
      <c r="PP127" s="19"/>
      <c r="PQ127" s="19"/>
      <c r="PR127" s="19"/>
      <c r="PS127" s="19"/>
      <c r="PT127" s="19"/>
      <c r="PU127" s="19"/>
      <c r="PV127" s="19"/>
      <c r="PW127" s="19"/>
      <c r="PX127" s="19"/>
      <c r="PY127" s="19"/>
      <c r="PZ127" s="19"/>
      <c r="QA127" s="19"/>
      <c r="QB127" s="19"/>
      <c r="QC127" s="19"/>
      <c r="QD127" s="19"/>
      <c r="QE127" s="19"/>
      <c r="QF127" s="19"/>
      <c r="QG127" s="19"/>
      <c r="QH127" s="19"/>
      <c r="QI127" s="19"/>
      <c r="QJ127" s="19"/>
      <c r="QK127" s="19"/>
      <c r="QL127" s="19"/>
      <c r="QM127" s="19"/>
      <c r="QN127" s="19"/>
      <c r="QO127" s="19"/>
      <c r="QP127" s="19"/>
      <c r="QQ127" s="19"/>
      <c r="QR127" s="19"/>
      <c r="QS127" s="19"/>
      <c r="QT127" s="19"/>
      <c r="QU127" s="19"/>
      <c r="QV127" s="19"/>
      <c r="QW127" s="19"/>
      <c r="QX127" s="19"/>
      <c r="QY127" s="19"/>
      <c r="QZ127" s="19"/>
      <c r="RA127" s="19"/>
      <c r="RB127" s="19"/>
      <c r="RC127" s="19"/>
      <c r="RD127" s="19"/>
      <c r="RE127" s="19"/>
      <c r="RF127" s="19"/>
      <c r="RG127" s="19"/>
      <c r="RH127" s="19"/>
      <c r="RI127" s="19"/>
      <c r="RJ127" s="19"/>
      <c r="RK127" s="19"/>
      <c r="RL127" s="19"/>
      <c r="RM127" s="19"/>
      <c r="RN127" s="19"/>
      <c r="RO127" s="19"/>
      <c r="RP127" s="19"/>
      <c r="RQ127" s="19"/>
      <c r="RR127" s="19"/>
      <c r="RS127" s="19"/>
      <c r="RT127" s="19"/>
      <c r="RU127" s="19"/>
      <c r="RV127" s="19"/>
      <c r="RW127" s="19"/>
      <c r="RX127" s="19"/>
      <c r="RY127" s="19"/>
      <c r="RZ127" s="19"/>
      <c r="SA127" s="19"/>
      <c r="SB127" s="19"/>
      <c r="SC127" s="19"/>
      <c r="SD127" s="19"/>
      <c r="SE127" s="19"/>
      <c r="SF127" s="19"/>
      <c r="SG127" s="19"/>
      <c r="SH127" s="19"/>
      <c r="SI127" s="19"/>
      <c r="SJ127" s="19"/>
      <c r="SK127" s="19"/>
      <c r="SL127" s="19"/>
      <c r="SM127" s="19"/>
      <c r="SN127" s="19"/>
      <c r="SO127" s="19"/>
      <c r="SP127" s="19"/>
      <c r="SQ127" s="19"/>
      <c r="SR127" s="19"/>
      <c r="SS127" s="19"/>
      <c r="ST127" s="19"/>
      <c r="SU127" s="19"/>
      <c r="SV127" s="19"/>
      <c r="SW127" s="19"/>
      <c r="SX127" s="19"/>
      <c r="SY127" s="19"/>
      <c r="SZ127" s="19"/>
      <c r="TA127" s="19"/>
      <c r="TB127" s="19"/>
      <c r="TC127" s="19"/>
      <c r="TD127" s="19"/>
      <c r="TE127" s="19"/>
      <c r="TF127" s="19"/>
      <c r="TG127" s="19"/>
      <c r="TH127" s="19"/>
      <c r="TI127" s="19"/>
      <c r="TJ127" s="19"/>
      <c r="TK127" s="19"/>
      <c r="TL127" s="19"/>
      <c r="TM127" s="19"/>
      <c r="TN127" s="19"/>
      <c r="TO127" s="19"/>
      <c r="TP127" s="19"/>
      <c r="TQ127" s="19"/>
      <c r="TR127" s="19"/>
      <c r="TS127" s="19"/>
      <c r="TT127" s="19"/>
      <c r="TU127" s="19"/>
      <c r="TV127" s="19"/>
      <c r="TW127" s="19"/>
      <c r="TX127" s="19"/>
      <c r="TY127" s="19"/>
      <c r="TZ127" s="19"/>
      <c r="UA127" s="19"/>
      <c r="UB127" s="19"/>
      <c r="UC127" s="19"/>
      <c r="UD127" s="19"/>
      <c r="UE127" s="19"/>
      <c r="UF127" s="19"/>
      <c r="UG127" s="19"/>
      <c r="UH127" s="19"/>
      <c r="UI127" s="19"/>
      <c r="UJ127" s="19"/>
      <c r="UK127" s="19"/>
      <c r="UL127" s="19"/>
      <c r="UM127" s="19"/>
      <c r="UN127" s="19"/>
      <c r="UO127" s="19"/>
      <c r="UP127" s="19"/>
      <c r="UQ127" s="19"/>
      <c r="UR127" s="19"/>
      <c r="US127" s="19"/>
      <c r="UT127" s="19"/>
      <c r="UU127" s="19"/>
      <c r="UV127" s="19"/>
      <c r="UW127" s="19"/>
      <c r="UX127" s="19"/>
      <c r="UY127" s="19"/>
      <c r="UZ127" s="19"/>
      <c r="VA127" s="19"/>
      <c r="VB127" s="19"/>
      <c r="VC127" s="19"/>
      <c r="VD127" s="19"/>
      <c r="VE127" s="19"/>
      <c r="VF127" s="19"/>
      <c r="VG127" s="19"/>
      <c r="VH127" s="19"/>
      <c r="VI127" s="19"/>
      <c r="VJ127" s="19"/>
      <c r="VK127" s="19"/>
      <c r="VL127" s="19"/>
      <c r="VM127" s="19"/>
      <c r="VN127" s="19"/>
      <c r="VO127" s="19"/>
      <c r="VP127" s="19"/>
      <c r="VQ127" s="19"/>
      <c r="VR127" s="19"/>
      <c r="VS127" s="19"/>
      <c r="VT127" s="19"/>
      <c r="VU127" s="19"/>
      <c r="VV127" s="19"/>
      <c r="VW127" s="19"/>
      <c r="VX127" s="19"/>
      <c r="VY127" s="19"/>
      <c r="VZ127" s="19"/>
      <c r="WA127" s="19"/>
      <c r="WB127" s="19"/>
      <c r="WC127" s="19"/>
      <c r="WD127" s="19"/>
      <c r="WE127" s="19"/>
      <c r="WF127" s="19"/>
      <c r="WG127" s="19"/>
      <c r="WH127" s="19"/>
      <c r="WI127" s="19"/>
      <c r="WJ127" s="19"/>
      <c r="WK127" s="19"/>
      <c r="WL127" s="19"/>
      <c r="WM127" s="19"/>
      <c r="WN127" s="19"/>
      <c r="WO127" s="19"/>
      <c r="WP127" s="19"/>
      <c r="WQ127" s="19"/>
      <c r="WR127" s="19"/>
      <c r="WS127" s="19"/>
      <c r="WT127" s="19"/>
      <c r="WU127" s="19"/>
      <c r="WV127" s="19"/>
      <c r="WW127" s="19"/>
      <c r="WX127" s="19"/>
      <c r="WY127" s="19"/>
      <c r="WZ127" s="19"/>
      <c r="XA127" s="19"/>
      <c r="XB127" s="19"/>
      <c r="XC127" s="19"/>
      <c r="XD127" s="19"/>
      <c r="XE127" s="19"/>
      <c r="XF127" s="19"/>
      <c r="XG127" s="19"/>
      <c r="XH127" s="19"/>
      <c r="XI127" s="19"/>
      <c r="XJ127" s="19"/>
      <c r="XK127" s="19"/>
      <c r="XL127" s="19"/>
      <c r="XM127" s="19"/>
      <c r="XN127" s="19"/>
      <c r="XO127" s="19"/>
      <c r="XP127" s="19"/>
      <c r="XQ127" s="19"/>
      <c r="XR127" s="19"/>
      <c r="XS127" s="19"/>
      <c r="XT127" s="19"/>
      <c r="XU127" s="19"/>
      <c r="XV127" s="19"/>
      <c r="XW127" s="19"/>
      <c r="XX127" s="19"/>
      <c r="XY127" s="19"/>
      <c r="XZ127" s="19"/>
      <c r="YA127" s="19"/>
      <c r="YB127" s="19"/>
      <c r="YC127" s="19"/>
      <c r="YD127" s="19"/>
      <c r="YE127" s="19"/>
      <c r="YF127" s="19"/>
      <c r="YG127" s="19"/>
      <c r="YH127" s="19"/>
      <c r="YI127" s="19"/>
      <c r="YJ127" s="19"/>
      <c r="YK127" s="19"/>
      <c r="YL127" s="19"/>
      <c r="YM127" s="19"/>
      <c r="YN127" s="19"/>
      <c r="YO127" s="19"/>
      <c r="YP127" s="19"/>
      <c r="YQ127" s="19"/>
      <c r="YR127" s="19"/>
      <c r="YS127" s="19"/>
      <c r="YT127" s="19"/>
      <c r="YU127" s="19"/>
      <c r="YV127" s="19"/>
      <c r="YW127" s="19"/>
      <c r="YX127" s="19"/>
      <c r="YY127" s="19"/>
      <c r="YZ127" s="19"/>
      <c r="ZA127" s="19"/>
      <c r="ZB127" s="19"/>
      <c r="ZC127" s="19"/>
      <c r="ZD127" s="19"/>
      <c r="ZE127" s="19"/>
      <c r="ZF127" s="19"/>
      <c r="ZG127" s="19"/>
      <c r="ZH127" s="19"/>
      <c r="ZI127" s="19"/>
      <c r="ZJ127" s="19"/>
      <c r="ZK127" s="19"/>
      <c r="ZL127" s="19"/>
      <c r="ZM127" s="19"/>
      <c r="ZN127" s="19"/>
      <c r="ZO127" s="19"/>
      <c r="ZP127" s="19"/>
      <c r="ZQ127" s="19"/>
      <c r="ZR127" s="19"/>
      <c r="ZS127" s="19"/>
      <c r="ZT127" s="19"/>
      <c r="ZU127" s="19"/>
      <c r="ZV127" s="19"/>
      <c r="ZW127" s="19"/>
      <c r="ZX127" s="19"/>
      <c r="ZY127" s="19"/>
      <c r="ZZ127" s="19"/>
      <c r="AAA127" s="19"/>
      <c r="AAB127" s="19"/>
      <c r="AAC127" s="19"/>
      <c r="AAD127" s="19"/>
      <c r="AAE127" s="19"/>
      <c r="AAF127" s="19"/>
      <c r="AAG127" s="19"/>
      <c r="AAH127" s="19"/>
      <c r="AAI127" s="19"/>
      <c r="AAJ127" s="19"/>
      <c r="AAK127" s="19"/>
      <c r="AAL127" s="19"/>
      <c r="AAM127" s="19"/>
      <c r="AAN127" s="19"/>
      <c r="AAO127" s="19"/>
      <c r="AAP127" s="19"/>
      <c r="AAQ127" s="19"/>
      <c r="AAR127" s="19"/>
      <c r="AAS127" s="19"/>
      <c r="AAT127" s="19"/>
      <c r="AAU127" s="19"/>
      <c r="AAV127" s="19"/>
      <c r="AAW127" s="19"/>
      <c r="AAX127" s="19"/>
      <c r="AAY127" s="19"/>
      <c r="AAZ127" s="19"/>
      <c r="ABA127" s="19"/>
      <c r="ABB127" s="19"/>
    </row>
    <row r="128" spans="1:730" x14ac:dyDescent="0.2">
      <c r="A128" s="185" t="s">
        <v>62</v>
      </c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96"/>
    </row>
    <row r="129" spans="1:730" x14ac:dyDescent="0.2">
      <c r="A129" s="185" t="s">
        <v>63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96"/>
      <c r="S129" s="1"/>
      <c r="T129" s="1"/>
      <c r="U129" s="1"/>
      <c r="V129" s="1"/>
      <c r="W129" s="1"/>
      <c r="X129" s="1"/>
      <c r="Y129" s="1"/>
      <c r="Z129" s="1"/>
      <c r="AA129" s="1"/>
    </row>
    <row r="130" spans="1:730" ht="76.5" x14ac:dyDescent="0.2">
      <c r="A130" s="134" t="s">
        <v>145</v>
      </c>
      <c r="B130" s="139" t="s">
        <v>19</v>
      </c>
      <c r="C130" s="140">
        <v>30</v>
      </c>
      <c r="D130" s="140"/>
      <c r="E130" s="140">
        <v>30</v>
      </c>
      <c r="F130" s="140"/>
      <c r="G130" s="140">
        <v>0</v>
      </c>
      <c r="H130" s="140"/>
      <c r="I130" s="139"/>
      <c r="J130" s="139"/>
      <c r="K130" s="140"/>
      <c r="L130" s="140"/>
      <c r="M130" s="140"/>
      <c r="N130" s="140"/>
      <c r="S130" s="1"/>
      <c r="T130" s="1"/>
      <c r="U130" s="1"/>
      <c r="V130" s="1"/>
      <c r="W130" s="1"/>
      <c r="X130" s="1"/>
      <c r="Y130" s="1"/>
      <c r="Z130" s="1"/>
      <c r="AA130" s="1"/>
    </row>
    <row r="131" spans="1:730" x14ac:dyDescent="0.2">
      <c r="A131" s="20" t="s">
        <v>93</v>
      </c>
      <c r="B131" s="10"/>
      <c r="C131" s="79">
        <f t="shared" ref="C131:H131" si="24">C130</f>
        <v>30</v>
      </c>
      <c r="D131" s="79">
        <f t="shared" si="24"/>
        <v>0</v>
      </c>
      <c r="E131" s="79">
        <f t="shared" si="24"/>
        <v>30</v>
      </c>
      <c r="F131" s="79">
        <f t="shared" si="24"/>
        <v>0</v>
      </c>
      <c r="G131" s="79">
        <f t="shared" si="24"/>
        <v>0</v>
      </c>
      <c r="H131" s="79">
        <f t="shared" si="24"/>
        <v>0</v>
      </c>
      <c r="I131" s="10"/>
      <c r="J131" s="10"/>
      <c r="K131" s="79"/>
      <c r="L131" s="79"/>
      <c r="M131" s="79"/>
      <c r="N131" s="79"/>
      <c r="S131" s="1"/>
      <c r="T131" s="1"/>
      <c r="U131" s="1"/>
      <c r="V131" s="1"/>
      <c r="W131" s="1"/>
      <c r="X131" s="1"/>
      <c r="Y131" s="1"/>
      <c r="Z131" s="1"/>
      <c r="AA131" s="1"/>
    </row>
    <row r="132" spans="1:730" x14ac:dyDescent="0.2">
      <c r="A132" s="20" t="s">
        <v>21</v>
      </c>
      <c r="B132" s="10"/>
      <c r="C132" s="79"/>
      <c r="D132" s="79"/>
      <c r="E132" s="79"/>
      <c r="F132" s="79"/>
      <c r="G132" s="79"/>
      <c r="H132" s="79"/>
      <c r="I132" s="10"/>
      <c r="J132" s="10"/>
      <c r="K132" s="79"/>
      <c r="L132" s="79"/>
      <c r="M132" s="79"/>
      <c r="N132" s="79"/>
      <c r="S132" s="1"/>
      <c r="T132" s="1"/>
      <c r="U132" s="1"/>
      <c r="V132" s="1"/>
      <c r="W132" s="1"/>
      <c r="X132" s="1"/>
      <c r="Y132" s="1"/>
      <c r="Z132" s="1"/>
      <c r="AA132" s="1"/>
    </row>
    <row r="133" spans="1:730" x14ac:dyDescent="0.2">
      <c r="A133" s="13" t="s">
        <v>20</v>
      </c>
      <c r="B133" s="6"/>
      <c r="C133" s="29">
        <f t="shared" ref="C133:H133" si="25">C131+C132</f>
        <v>30</v>
      </c>
      <c r="D133" s="29">
        <f t="shared" si="25"/>
        <v>0</v>
      </c>
      <c r="E133" s="29">
        <f t="shared" si="25"/>
        <v>30</v>
      </c>
      <c r="F133" s="29">
        <f t="shared" si="25"/>
        <v>0</v>
      </c>
      <c r="G133" s="29">
        <f t="shared" si="25"/>
        <v>0</v>
      </c>
      <c r="H133" s="29">
        <f t="shared" si="25"/>
        <v>0</v>
      </c>
      <c r="I133" s="6"/>
      <c r="J133" s="6"/>
      <c r="K133" s="6"/>
      <c r="L133" s="6"/>
      <c r="M133" s="6"/>
      <c r="N133" s="6"/>
      <c r="S133" s="1"/>
      <c r="T133" s="1"/>
      <c r="U133" s="1"/>
      <c r="V133" s="1"/>
      <c r="W133" s="1"/>
      <c r="X133" s="1"/>
      <c r="Y133" s="1"/>
      <c r="Z133" s="1"/>
      <c r="AA133" s="1"/>
    </row>
    <row r="134" spans="1:730" x14ac:dyDescent="0.2">
      <c r="A134" s="2"/>
      <c r="B134" s="140"/>
      <c r="C134" s="140"/>
      <c r="D134" s="140"/>
      <c r="E134" s="140"/>
      <c r="F134" s="140"/>
      <c r="G134" s="140"/>
      <c r="H134" s="140"/>
      <c r="I134" s="138"/>
      <c r="J134" s="138"/>
      <c r="K134" s="138"/>
      <c r="L134" s="138"/>
      <c r="M134" s="138"/>
      <c r="N134" s="138"/>
      <c r="S134" s="1"/>
      <c r="T134" s="1"/>
      <c r="U134" s="1"/>
      <c r="V134" s="1"/>
      <c r="W134" s="1"/>
      <c r="X134" s="1"/>
      <c r="Y134" s="1"/>
      <c r="Z134" s="1"/>
      <c r="AA134" s="1"/>
    </row>
    <row r="135" spans="1:730" ht="31.5" customHeight="1" x14ac:dyDescent="0.2">
      <c r="A135" s="179" t="s">
        <v>125</v>
      </c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</row>
    <row r="136" spans="1:730" ht="57.75" customHeight="1" x14ac:dyDescent="0.2">
      <c r="A136" s="178" t="s">
        <v>33</v>
      </c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</row>
    <row r="137" spans="1:730" ht="78" customHeight="1" x14ac:dyDescent="0.2">
      <c r="A137" s="178" t="s">
        <v>34</v>
      </c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</row>
    <row r="138" spans="1:730" x14ac:dyDescent="0.2">
      <c r="A138" s="178" t="s">
        <v>30</v>
      </c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</row>
    <row r="139" spans="1:730" ht="94.5" customHeight="1" x14ac:dyDescent="0.2">
      <c r="A139" s="134" t="s">
        <v>101</v>
      </c>
      <c r="B139" s="139" t="s">
        <v>102</v>
      </c>
      <c r="C139" s="139">
        <v>0</v>
      </c>
      <c r="D139" s="139"/>
      <c r="E139" s="139">
        <v>0</v>
      </c>
      <c r="F139" s="139"/>
      <c r="G139" s="139">
        <v>0</v>
      </c>
      <c r="H139" s="139"/>
      <c r="I139" s="137"/>
      <c r="J139" s="137"/>
      <c r="K139" s="137"/>
      <c r="L139" s="137"/>
      <c r="M139" s="137"/>
      <c r="N139" s="137"/>
    </row>
    <row r="140" spans="1:730" x14ac:dyDescent="0.2">
      <c r="A140" s="134" t="s">
        <v>141</v>
      </c>
      <c r="B140" s="139" t="s">
        <v>140</v>
      </c>
      <c r="C140" s="139">
        <v>30</v>
      </c>
      <c r="D140" s="139"/>
      <c r="E140" s="139">
        <v>30</v>
      </c>
      <c r="F140" s="139"/>
      <c r="G140" s="139"/>
      <c r="H140" s="139"/>
      <c r="I140" s="137"/>
      <c r="J140" s="137"/>
      <c r="K140" s="137"/>
      <c r="L140" s="137"/>
      <c r="M140" s="137"/>
      <c r="N140" s="137"/>
    </row>
    <row r="141" spans="1:730" x14ac:dyDescent="0.2">
      <c r="A141" s="57" t="s">
        <v>93</v>
      </c>
      <c r="B141" s="139"/>
      <c r="C141" s="139">
        <f>C139+C140</f>
        <v>30</v>
      </c>
      <c r="D141" s="139">
        <f>D139+D140</f>
        <v>0</v>
      </c>
      <c r="E141" s="139">
        <f>E139+E140</f>
        <v>30</v>
      </c>
      <c r="F141" s="139">
        <f>F139+F140</f>
        <v>0</v>
      </c>
      <c r="G141" s="139">
        <f>G139+G140</f>
        <v>0</v>
      </c>
      <c r="H141" s="139">
        <f>H139</f>
        <v>0</v>
      </c>
      <c r="I141" s="137"/>
      <c r="J141" s="137"/>
      <c r="K141" s="137"/>
      <c r="L141" s="137"/>
      <c r="M141" s="137"/>
      <c r="N141" s="137"/>
    </row>
    <row r="142" spans="1:730" x14ac:dyDescent="0.2">
      <c r="A142" s="16" t="s">
        <v>17</v>
      </c>
      <c r="B142" s="29"/>
      <c r="C142" s="29">
        <f t="shared" ref="C142:H142" si="26">C141</f>
        <v>30</v>
      </c>
      <c r="D142" s="29">
        <f t="shared" si="26"/>
        <v>0</v>
      </c>
      <c r="E142" s="29">
        <f t="shared" si="26"/>
        <v>30</v>
      </c>
      <c r="F142" s="29">
        <f t="shared" si="26"/>
        <v>0</v>
      </c>
      <c r="G142" s="29">
        <f t="shared" si="26"/>
        <v>0</v>
      </c>
      <c r="H142" s="29">
        <f t="shared" si="26"/>
        <v>0</v>
      </c>
      <c r="I142" s="28"/>
      <c r="J142" s="28"/>
      <c r="K142" s="28"/>
      <c r="L142" s="28"/>
      <c r="M142" s="28"/>
      <c r="N142" s="28"/>
      <c r="S142" s="1"/>
      <c r="T142" s="1"/>
      <c r="U142" s="1"/>
      <c r="V142" s="1"/>
      <c r="W142" s="1"/>
      <c r="X142" s="1"/>
      <c r="Y142" s="1"/>
      <c r="Z142" s="1"/>
      <c r="AA142" s="1"/>
    </row>
    <row r="143" spans="1:730" ht="15.75" x14ac:dyDescent="0.2">
      <c r="A143" s="193" t="s">
        <v>126</v>
      </c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5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  <c r="IW143" s="19"/>
      <c r="IX143" s="19"/>
      <c r="IY143" s="19"/>
      <c r="IZ143" s="19"/>
      <c r="JA143" s="19"/>
      <c r="JB143" s="19"/>
      <c r="JC143" s="19"/>
      <c r="JD143" s="19"/>
      <c r="JE143" s="19"/>
      <c r="JF143" s="19"/>
      <c r="JG143" s="19"/>
      <c r="JH143" s="19"/>
      <c r="JI143" s="19"/>
      <c r="JJ143" s="19"/>
      <c r="JK143" s="19"/>
      <c r="JL143" s="19"/>
      <c r="JM143" s="19"/>
      <c r="JN143" s="19"/>
      <c r="JO143" s="19"/>
      <c r="JP143" s="19"/>
      <c r="JQ143" s="19"/>
      <c r="JR143" s="19"/>
      <c r="JS143" s="19"/>
      <c r="JT143" s="19"/>
      <c r="JU143" s="19"/>
      <c r="JV143" s="19"/>
      <c r="JW143" s="19"/>
      <c r="JX143" s="19"/>
      <c r="JY143" s="19"/>
      <c r="JZ143" s="19"/>
      <c r="KA143" s="19"/>
      <c r="KB143" s="19"/>
      <c r="KC143" s="19"/>
      <c r="KD143" s="19"/>
      <c r="KE143" s="19"/>
      <c r="KF143" s="19"/>
      <c r="KG143" s="19"/>
      <c r="KH143" s="19"/>
      <c r="KI143" s="19"/>
      <c r="KJ143" s="19"/>
      <c r="KK143" s="19"/>
      <c r="KL143" s="19"/>
      <c r="KM143" s="19"/>
      <c r="KN143" s="19"/>
      <c r="KO143" s="19"/>
      <c r="KP143" s="19"/>
      <c r="KQ143" s="19"/>
      <c r="KR143" s="19"/>
      <c r="KS143" s="19"/>
      <c r="KT143" s="19"/>
      <c r="KU143" s="19"/>
      <c r="KV143" s="19"/>
      <c r="KW143" s="19"/>
      <c r="KX143" s="19"/>
      <c r="KY143" s="19"/>
      <c r="KZ143" s="19"/>
      <c r="LA143" s="19"/>
      <c r="LB143" s="19"/>
      <c r="LC143" s="19"/>
      <c r="LD143" s="19"/>
      <c r="LE143" s="19"/>
      <c r="LF143" s="19"/>
      <c r="LG143" s="19"/>
      <c r="LH143" s="19"/>
      <c r="LI143" s="19"/>
      <c r="LJ143" s="19"/>
      <c r="LK143" s="19"/>
      <c r="LL143" s="19"/>
      <c r="LM143" s="19"/>
      <c r="LN143" s="19"/>
      <c r="LO143" s="19"/>
      <c r="LP143" s="19"/>
      <c r="LQ143" s="19"/>
      <c r="LR143" s="19"/>
      <c r="LS143" s="19"/>
      <c r="LT143" s="19"/>
      <c r="LU143" s="19"/>
      <c r="LV143" s="19"/>
      <c r="LW143" s="19"/>
      <c r="LX143" s="19"/>
      <c r="LY143" s="19"/>
      <c r="LZ143" s="19"/>
      <c r="MA143" s="19"/>
      <c r="MB143" s="19"/>
      <c r="MC143" s="19"/>
      <c r="MD143" s="19"/>
      <c r="ME143" s="19"/>
      <c r="MF143" s="19"/>
      <c r="MG143" s="19"/>
      <c r="MH143" s="19"/>
      <c r="MI143" s="19"/>
      <c r="MJ143" s="19"/>
      <c r="MK143" s="19"/>
      <c r="ML143" s="19"/>
      <c r="MM143" s="19"/>
      <c r="MN143" s="19"/>
      <c r="MO143" s="19"/>
      <c r="MP143" s="19"/>
      <c r="MQ143" s="19"/>
      <c r="MR143" s="19"/>
      <c r="MS143" s="19"/>
      <c r="MT143" s="19"/>
      <c r="MU143" s="19"/>
      <c r="MV143" s="19"/>
      <c r="MW143" s="19"/>
      <c r="MX143" s="19"/>
      <c r="MY143" s="19"/>
      <c r="MZ143" s="19"/>
      <c r="NA143" s="19"/>
      <c r="NB143" s="19"/>
      <c r="NC143" s="19"/>
      <c r="ND143" s="19"/>
      <c r="NE143" s="19"/>
      <c r="NF143" s="19"/>
      <c r="NG143" s="19"/>
      <c r="NH143" s="19"/>
      <c r="NI143" s="19"/>
      <c r="NJ143" s="19"/>
      <c r="NK143" s="19"/>
      <c r="NL143" s="19"/>
      <c r="NM143" s="19"/>
      <c r="NN143" s="19"/>
      <c r="NO143" s="19"/>
      <c r="NP143" s="19"/>
      <c r="NQ143" s="19"/>
      <c r="NR143" s="19"/>
      <c r="NS143" s="19"/>
      <c r="NT143" s="19"/>
      <c r="NU143" s="19"/>
      <c r="NV143" s="19"/>
      <c r="NW143" s="19"/>
      <c r="NX143" s="19"/>
      <c r="NY143" s="19"/>
      <c r="NZ143" s="19"/>
      <c r="OA143" s="19"/>
      <c r="OB143" s="19"/>
      <c r="OC143" s="19"/>
      <c r="OD143" s="19"/>
      <c r="OE143" s="19"/>
      <c r="OF143" s="19"/>
      <c r="OG143" s="19"/>
      <c r="OH143" s="19"/>
      <c r="OI143" s="19"/>
      <c r="OJ143" s="19"/>
      <c r="OK143" s="19"/>
      <c r="OL143" s="19"/>
      <c r="OM143" s="19"/>
      <c r="ON143" s="19"/>
      <c r="OO143" s="19"/>
      <c r="OP143" s="19"/>
      <c r="OQ143" s="19"/>
      <c r="OR143" s="19"/>
      <c r="OS143" s="19"/>
      <c r="OT143" s="19"/>
      <c r="OU143" s="19"/>
      <c r="OV143" s="19"/>
      <c r="OW143" s="19"/>
      <c r="OX143" s="19"/>
      <c r="OY143" s="19"/>
      <c r="OZ143" s="19"/>
      <c r="PA143" s="19"/>
      <c r="PB143" s="19"/>
      <c r="PC143" s="19"/>
      <c r="PD143" s="19"/>
      <c r="PE143" s="19"/>
      <c r="PF143" s="19"/>
      <c r="PG143" s="19"/>
      <c r="PH143" s="19"/>
      <c r="PI143" s="19"/>
      <c r="PJ143" s="19"/>
      <c r="PK143" s="19"/>
      <c r="PL143" s="19"/>
      <c r="PM143" s="19"/>
      <c r="PN143" s="19"/>
      <c r="PO143" s="19"/>
      <c r="PP143" s="19"/>
      <c r="PQ143" s="19"/>
      <c r="PR143" s="19"/>
      <c r="PS143" s="19"/>
      <c r="PT143" s="19"/>
      <c r="PU143" s="19"/>
      <c r="PV143" s="19"/>
      <c r="PW143" s="19"/>
      <c r="PX143" s="19"/>
      <c r="PY143" s="19"/>
      <c r="PZ143" s="19"/>
      <c r="QA143" s="19"/>
      <c r="QB143" s="19"/>
      <c r="QC143" s="19"/>
      <c r="QD143" s="19"/>
      <c r="QE143" s="19"/>
      <c r="QF143" s="19"/>
      <c r="QG143" s="19"/>
      <c r="QH143" s="19"/>
      <c r="QI143" s="19"/>
      <c r="QJ143" s="19"/>
      <c r="QK143" s="19"/>
      <c r="QL143" s="19"/>
      <c r="QM143" s="19"/>
      <c r="QN143" s="19"/>
      <c r="QO143" s="19"/>
      <c r="QP143" s="19"/>
      <c r="QQ143" s="19"/>
      <c r="QR143" s="19"/>
      <c r="QS143" s="19"/>
      <c r="QT143" s="19"/>
      <c r="QU143" s="19"/>
      <c r="QV143" s="19"/>
      <c r="QW143" s="19"/>
      <c r="QX143" s="19"/>
      <c r="QY143" s="19"/>
      <c r="QZ143" s="19"/>
      <c r="RA143" s="19"/>
      <c r="RB143" s="19"/>
      <c r="RC143" s="19"/>
      <c r="RD143" s="19"/>
      <c r="RE143" s="19"/>
      <c r="RF143" s="19"/>
      <c r="RG143" s="19"/>
      <c r="RH143" s="19"/>
      <c r="RI143" s="19"/>
      <c r="RJ143" s="19"/>
      <c r="RK143" s="19"/>
      <c r="RL143" s="19"/>
      <c r="RM143" s="19"/>
      <c r="RN143" s="19"/>
      <c r="RO143" s="19"/>
      <c r="RP143" s="19"/>
      <c r="RQ143" s="19"/>
      <c r="RR143" s="19"/>
      <c r="RS143" s="19"/>
      <c r="RT143" s="19"/>
      <c r="RU143" s="19"/>
      <c r="RV143" s="19"/>
      <c r="RW143" s="19"/>
      <c r="RX143" s="19"/>
      <c r="RY143" s="19"/>
      <c r="RZ143" s="19"/>
      <c r="SA143" s="19"/>
      <c r="SB143" s="19"/>
      <c r="SC143" s="19"/>
      <c r="SD143" s="19"/>
      <c r="SE143" s="19"/>
      <c r="SF143" s="19"/>
      <c r="SG143" s="19"/>
      <c r="SH143" s="19"/>
      <c r="SI143" s="19"/>
      <c r="SJ143" s="19"/>
      <c r="SK143" s="19"/>
      <c r="SL143" s="19"/>
      <c r="SM143" s="19"/>
      <c r="SN143" s="19"/>
      <c r="SO143" s="19"/>
      <c r="SP143" s="19"/>
      <c r="SQ143" s="19"/>
      <c r="SR143" s="19"/>
      <c r="SS143" s="19"/>
      <c r="ST143" s="19"/>
      <c r="SU143" s="19"/>
      <c r="SV143" s="19"/>
      <c r="SW143" s="19"/>
      <c r="SX143" s="19"/>
      <c r="SY143" s="19"/>
      <c r="SZ143" s="19"/>
      <c r="TA143" s="19"/>
      <c r="TB143" s="19"/>
      <c r="TC143" s="19"/>
      <c r="TD143" s="19"/>
      <c r="TE143" s="19"/>
      <c r="TF143" s="19"/>
      <c r="TG143" s="19"/>
      <c r="TH143" s="19"/>
      <c r="TI143" s="19"/>
      <c r="TJ143" s="19"/>
      <c r="TK143" s="19"/>
      <c r="TL143" s="19"/>
      <c r="TM143" s="19"/>
      <c r="TN143" s="19"/>
      <c r="TO143" s="19"/>
      <c r="TP143" s="19"/>
      <c r="TQ143" s="19"/>
      <c r="TR143" s="19"/>
      <c r="TS143" s="19"/>
      <c r="TT143" s="19"/>
      <c r="TU143" s="19"/>
      <c r="TV143" s="19"/>
      <c r="TW143" s="19"/>
      <c r="TX143" s="19"/>
      <c r="TY143" s="19"/>
      <c r="TZ143" s="19"/>
      <c r="UA143" s="19"/>
      <c r="UB143" s="19"/>
      <c r="UC143" s="19"/>
      <c r="UD143" s="19"/>
      <c r="UE143" s="19"/>
      <c r="UF143" s="19"/>
      <c r="UG143" s="19"/>
      <c r="UH143" s="19"/>
      <c r="UI143" s="19"/>
      <c r="UJ143" s="19"/>
      <c r="UK143" s="19"/>
      <c r="UL143" s="19"/>
      <c r="UM143" s="19"/>
      <c r="UN143" s="19"/>
      <c r="UO143" s="19"/>
      <c r="UP143" s="19"/>
      <c r="UQ143" s="19"/>
      <c r="UR143" s="19"/>
      <c r="US143" s="19"/>
      <c r="UT143" s="19"/>
      <c r="UU143" s="19"/>
      <c r="UV143" s="19"/>
      <c r="UW143" s="19"/>
      <c r="UX143" s="19"/>
      <c r="UY143" s="19"/>
      <c r="UZ143" s="19"/>
      <c r="VA143" s="19"/>
      <c r="VB143" s="19"/>
      <c r="VC143" s="19"/>
      <c r="VD143" s="19"/>
      <c r="VE143" s="19"/>
      <c r="VF143" s="19"/>
      <c r="VG143" s="19"/>
      <c r="VH143" s="19"/>
      <c r="VI143" s="19"/>
      <c r="VJ143" s="19"/>
      <c r="VK143" s="19"/>
      <c r="VL143" s="19"/>
      <c r="VM143" s="19"/>
      <c r="VN143" s="19"/>
      <c r="VO143" s="19"/>
      <c r="VP143" s="19"/>
      <c r="VQ143" s="19"/>
      <c r="VR143" s="19"/>
      <c r="VS143" s="19"/>
      <c r="VT143" s="19"/>
      <c r="VU143" s="19"/>
      <c r="VV143" s="19"/>
      <c r="VW143" s="19"/>
      <c r="VX143" s="19"/>
      <c r="VY143" s="19"/>
      <c r="VZ143" s="19"/>
      <c r="WA143" s="19"/>
      <c r="WB143" s="19"/>
      <c r="WC143" s="19"/>
      <c r="WD143" s="19"/>
      <c r="WE143" s="19"/>
      <c r="WF143" s="19"/>
      <c r="WG143" s="19"/>
      <c r="WH143" s="19"/>
      <c r="WI143" s="19"/>
      <c r="WJ143" s="19"/>
      <c r="WK143" s="19"/>
      <c r="WL143" s="19"/>
      <c r="WM143" s="19"/>
      <c r="WN143" s="19"/>
      <c r="WO143" s="19"/>
      <c r="WP143" s="19"/>
      <c r="WQ143" s="19"/>
      <c r="WR143" s="19"/>
      <c r="WS143" s="19"/>
      <c r="WT143" s="19"/>
      <c r="WU143" s="19"/>
      <c r="WV143" s="19"/>
      <c r="WW143" s="19"/>
      <c r="WX143" s="19"/>
      <c r="WY143" s="19"/>
      <c r="WZ143" s="19"/>
      <c r="XA143" s="19"/>
      <c r="XB143" s="19"/>
      <c r="XC143" s="19"/>
      <c r="XD143" s="19"/>
      <c r="XE143" s="19"/>
      <c r="XF143" s="19"/>
      <c r="XG143" s="19"/>
      <c r="XH143" s="19"/>
      <c r="XI143" s="19"/>
      <c r="XJ143" s="19"/>
      <c r="XK143" s="19"/>
      <c r="XL143" s="19"/>
      <c r="XM143" s="19"/>
      <c r="XN143" s="19"/>
      <c r="XO143" s="19"/>
      <c r="XP143" s="19"/>
      <c r="XQ143" s="19"/>
      <c r="XR143" s="19"/>
      <c r="XS143" s="19"/>
      <c r="XT143" s="19"/>
      <c r="XU143" s="19"/>
      <c r="XV143" s="19"/>
      <c r="XW143" s="19"/>
      <c r="XX143" s="19"/>
      <c r="XY143" s="19"/>
      <c r="XZ143" s="19"/>
      <c r="YA143" s="19"/>
      <c r="YB143" s="19"/>
      <c r="YC143" s="19"/>
      <c r="YD143" s="19"/>
      <c r="YE143" s="19"/>
      <c r="YF143" s="19"/>
      <c r="YG143" s="19"/>
      <c r="YH143" s="19"/>
      <c r="YI143" s="19"/>
      <c r="YJ143" s="19"/>
      <c r="YK143" s="19"/>
      <c r="YL143" s="19"/>
      <c r="YM143" s="19"/>
      <c r="YN143" s="19"/>
      <c r="YO143" s="19"/>
      <c r="YP143" s="19"/>
      <c r="YQ143" s="19"/>
      <c r="YR143" s="19"/>
      <c r="YS143" s="19"/>
      <c r="YT143" s="19"/>
      <c r="YU143" s="19"/>
      <c r="YV143" s="19"/>
      <c r="YW143" s="19"/>
      <c r="YX143" s="19"/>
      <c r="YY143" s="19"/>
      <c r="YZ143" s="19"/>
      <c r="ZA143" s="19"/>
      <c r="ZB143" s="19"/>
      <c r="ZC143" s="19"/>
      <c r="ZD143" s="19"/>
      <c r="ZE143" s="19"/>
      <c r="ZF143" s="19"/>
      <c r="ZG143" s="19"/>
      <c r="ZH143" s="19"/>
      <c r="ZI143" s="19"/>
      <c r="ZJ143" s="19"/>
      <c r="ZK143" s="19"/>
      <c r="ZL143" s="19"/>
      <c r="ZM143" s="19"/>
      <c r="ZN143" s="19"/>
      <c r="ZO143" s="19"/>
      <c r="ZP143" s="19"/>
      <c r="ZQ143" s="19"/>
      <c r="ZR143" s="19"/>
      <c r="ZS143" s="19"/>
      <c r="ZT143" s="19"/>
      <c r="ZU143" s="19"/>
      <c r="ZV143" s="19"/>
      <c r="ZW143" s="19"/>
      <c r="ZX143" s="19"/>
      <c r="ZY143" s="19"/>
      <c r="ZZ143" s="19"/>
      <c r="AAA143" s="19"/>
      <c r="AAB143" s="19"/>
      <c r="AAC143" s="19"/>
      <c r="AAD143" s="19"/>
      <c r="AAE143" s="19"/>
      <c r="AAF143" s="19"/>
      <c r="AAG143" s="19"/>
      <c r="AAH143" s="19"/>
      <c r="AAI143" s="19"/>
      <c r="AAJ143" s="19"/>
      <c r="AAK143" s="19"/>
      <c r="AAL143" s="19"/>
      <c r="AAM143" s="19"/>
      <c r="AAN143" s="19"/>
      <c r="AAO143" s="19"/>
      <c r="AAP143" s="19"/>
      <c r="AAQ143" s="19"/>
      <c r="AAR143" s="19"/>
      <c r="AAS143" s="19"/>
      <c r="AAT143" s="19"/>
      <c r="AAU143" s="19"/>
      <c r="AAV143" s="19"/>
      <c r="AAW143" s="19"/>
      <c r="AAX143" s="19"/>
      <c r="AAY143" s="19"/>
      <c r="AAZ143" s="19"/>
      <c r="ABA143" s="19"/>
      <c r="ABB143" s="19"/>
    </row>
    <row r="144" spans="1:730" x14ac:dyDescent="0.2">
      <c r="A144" s="178" t="s">
        <v>28</v>
      </c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">
      <c r="A145" s="178" t="s">
        <v>29</v>
      </c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3" x14ac:dyDescent="0.2">
      <c r="A146" s="134" t="s">
        <v>190</v>
      </c>
      <c r="B146" s="139" t="s">
        <v>154</v>
      </c>
      <c r="C146" s="139">
        <v>50</v>
      </c>
      <c r="D146" s="139"/>
      <c r="E146" s="139">
        <v>50</v>
      </c>
      <c r="F146" s="139"/>
      <c r="G146" s="139">
        <v>50</v>
      </c>
      <c r="H146" s="139"/>
      <c r="I146" s="11"/>
      <c r="J146" s="11"/>
      <c r="K146" s="11"/>
      <c r="L146" s="11"/>
      <c r="M146" s="11"/>
      <c r="N146" s="1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">
      <c r="A147" s="24" t="s">
        <v>49</v>
      </c>
      <c r="B147" s="139"/>
      <c r="C147" s="139">
        <f>C146</f>
        <v>50</v>
      </c>
      <c r="D147" s="139">
        <f t="shared" ref="D147:H148" si="27">D146</f>
        <v>0</v>
      </c>
      <c r="E147" s="139">
        <f t="shared" si="27"/>
        <v>50</v>
      </c>
      <c r="F147" s="139">
        <f t="shared" si="27"/>
        <v>0</v>
      </c>
      <c r="G147" s="139">
        <f t="shared" si="27"/>
        <v>50</v>
      </c>
      <c r="H147" s="139">
        <f t="shared" si="27"/>
        <v>0</v>
      </c>
      <c r="I147" s="11"/>
      <c r="J147" s="11"/>
      <c r="K147" s="11"/>
      <c r="L147" s="11"/>
      <c r="M147" s="11"/>
      <c r="N147" s="1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">
      <c r="A148" s="15" t="s">
        <v>59</v>
      </c>
      <c r="B148" s="140"/>
      <c r="C148" s="78">
        <f>C147</f>
        <v>50</v>
      </c>
      <c r="D148" s="78">
        <f t="shared" si="27"/>
        <v>0</v>
      </c>
      <c r="E148" s="78">
        <f t="shared" si="27"/>
        <v>50</v>
      </c>
      <c r="F148" s="78">
        <f t="shared" si="27"/>
        <v>0</v>
      </c>
      <c r="G148" s="78">
        <f t="shared" si="27"/>
        <v>50</v>
      </c>
      <c r="H148" s="78">
        <f t="shared" si="27"/>
        <v>0</v>
      </c>
      <c r="I148" s="4"/>
      <c r="J148" s="4"/>
      <c r="K148" s="4"/>
      <c r="L148" s="4"/>
      <c r="M148" s="4"/>
      <c r="N148" s="4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">
      <c r="A149" s="15"/>
      <c r="B149" s="140"/>
      <c r="C149" s="78"/>
      <c r="D149" s="78"/>
      <c r="E149" s="78"/>
      <c r="F149" s="78"/>
      <c r="G149" s="78"/>
      <c r="H149" s="78"/>
      <c r="I149" s="4"/>
      <c r="J149" s="4"/>
      <c r="K149" s="4"/>
      <c r="L149" s="4"/>
      <c r="M149" s="4"/>
      <c r="N149" s="4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x14ac:dyDescent="0.2">
      <c r="A150" s="179" t="s">
        <v>191</v>
      </c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28.5" customHeight="1" x14ac:dyDescent="0.2">
      <c r="A151" s="178" t="s">
        <v>40</v>
      </c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28.5" customHeight="1" x14ac:dyDescent="0.2">
      <c r="A152" s="178" t="s">
        <v>192</v>
      </c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hidden="1" x14ac:dyDescent="0.2">
      <c r="A153" s="192" t="s">
        <v>41</v>
      </c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72.75" hidden="1" customHeight="1" x14ac:dyDescent="0.2">
      <c r="A154" s="17" t="s">
        <v>149</v>
      </c>
      <c r="B154" s="139" t="s">
        <v>14</v>
      </c>
      <c r="C154" s="139">
        <v>50</v>
      </c>
      <c r="D154" s="139">
        <f>D155+D156+D157</f>
        <v>0</v>
      </c>
      <c r="E154" s="139">
        <f>E155+E156+E157</f>
        <v>50</v>
      </c>
      <c r="F154" s="139">
        <f>F155+F156+F157</f>
        <v>0</v>
      </c>
      <c r="G154" s="139">
        <v>0</v>
      </c>
      <c r="H154" s="140"/>
      <c r="I154" s="138"/>
      <c r="J154" s="138"/>
      <c r="K154" s="138"/>
      <c r="L154" s="138"/>
      <c r="M154" s="138"/>
      <c r="N154" s="138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idden="1" x14ac:dyDescent="0.2">
      <c r="A155" s="17" t="s">
        <v>69</v>
      </c>
      <c r="B155" s="139"/>
      <c r="C155" s="139">
        <f>C154</f>
        <v>50</v>
      </c>
      <c r="D155" s="140"/>
      <c r="E155" s="139">
        <v>50</v>
      </c>
      <c r="F155" s="140"/>
      <c r="G155" s="139">
        <f>G154</f>
        <v>0</v>
      </c>
      <c r="H155" s="140"/>
      <c r="I155" s="138"/>
      <c r="J155" s="138"/>
      <c r="K155" s="138"/>
      <c r="L155" s="138"/>
      <c r="M155" s="138"/>
      <c r="N155" s="138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idden="1" x14ac:dyDescent="0.2">
      <c r="A156" s="17" t="s">
        <v>71</v>
      </c>
      <c r="B156" s="139"/>
      <c r="C156" s="139"/>
      <c r="D156" s="140"/>
      <c r="E156" s="139">
        <v>0</v>
      </c>
      <c r="F156" s="140"/>
      <c r="G156" s="139">
        <v>0</v>
      </c>
      <c r="H156" s="140"/>
      <c r="I156" s="138"/>
      <c r="J156" s="138"/>
      <c r="K156" s="138"/>
      <c r="L156" s="138"/>
      <c r="M156" s="138"/>
      <c r="N156" s="138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idden="1" x14ac:dyDescent="0.2">
      <c r="A157" s="17" t="s">
        <v>84</v>
      </c>
      <c r="B157" s="139"/>
      <c r="C157" s="139"/>
      <c r="D157" s="140"/>
      <c r="E157" s="139">
        <v>0</v>
      </c>
      <c r="F157" s="140"/>
      <c r="G157" s="139">
        <v>0</v>
      </c>
      <c r="H157" s="140"/>
      <c r="I157" s="138"/>
      <c r="J157" s="138"/>
      <c r="K157" s="138"/>
      <c r="L157" s="138"/>
      <c r="M157" s="138"/>
      <c r="N157" s="138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idden="1" x14ac:dyDescent="0.2">
      <c r="A158" s="36" t="s">
        <v>16</v>
      </c>
      <c r="B158" s="41"/>
      <c r="C158" s="41">
        <f t="shared" ref="C158:H158" si="28">C155+C156+C157</f>
        <v>50</v>
      </c>
      <c r="D158" s="41">
        <f t="shared" si="28"/>
        <v>0</v>
      </c>
      <c r="E158" s="41">
        <f t="shared" si="28"/>
        <v>50</v>
      </c>
      <c r="F158" s="41">
        <f t="shared" si="28"/>
        <v>0</v>
      </c>
      <c r="G158" s="41">
        <f t="shared" si="28"/>
        <v>0</v>
      </c>
      <c r="H158" s="41">
        <f t="shared" si="28"/>
        <v>0</v>
      </c>
      <c r="I158" s="107"/>
      <c r="J158" s="138"/>
      <c r="K158" s="138"/>
      <c r="L158" s="138"/>
      <c r="M158" s="138"/>
      <c r="N158" s="138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x14ac:dyDescent="0.2">
      <c r="A159" s="192" t="s">
        <v>42</v>
      </c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67.5" customHeight="1" x14ac:dyDescent="0.2">
      <c r="A160" s="17" t="s">
        <v>236</v>
      </c>
      <c r="B160" s="139" t="s">
        <v>14</v>
      </c>
      <c r="C160" s="139">
        <v>0</v>
      </c>
      <c r="D160" s="140"/>
      <c r="E160" s="139">
        <v>0</v>
      </c>
      <c r="F160" s="140"/>
      <c r="G160" s="140">
        <v>0</v>
      </c>
      <c r="H160" s="140"/>
      <c r="I160" s="139" t="s">
        <v>235</v>
      </c>
      <c r="J160" s="138"/>
      <c r="K160" s="138"/>
      <c r="L160" s="138"/>
      <c r="M160" s="138"/>
      <c r="N160" s="138">
        <v>73</v>
      </c>
      <c r="S160" s="1"/>
      <c r="T160" s="1"/>
      <c r="U160" s="1"/>
      <c r="V160" s="1"/>
      <c r="W160" s="1"/>
      <c r="X160" s="1"/>
      <c r="Y160" s="1"/>
      <c r="Z160" s="1"/>
      <c r="AA160" s="1"/>
    </row>
    <row r="161" spans="1:731" x14ac:dyDescent="0.2">
      <c r="A161" s="40" t="s">
        <v>44</v>
      </c>
      <c r="B161" s="41"/>
      <c r="C161" s="41">
        <f t="shared" ref="C161:H161" si="29">C160</f>
        <v>0</v>
      </c>
      <c r="D161" s="41">
        <f t="shared" si="29"/>
        <v>0</v>
      </c>
      <c r="E161" s="41">
        <f t="shared" si="29"/>
        <v>0</v>
      </c>
      <c r="F161" s="41">
        <f t="shared" si="29"/>
        <v>0</v>
      </c>
      <c r="G161" s="41">
        <f t="shared" si="29"/>
        <v>0</v>
      </c>
      <c r="H161" s="41">
        <f t="shared" si="29"/>
        <v>0</v>
      </c>
      <c r="I161" s="140"/>
      <c r="J161" s="138"/>
      <c r="K161" s="138"/>
      <c r="L161" s="138"/>
      <c r="M161" s="138"/>
      <c r="N161" s="138"/>
      <c r="S161" s="1"/>
      <c r="T161" s="1"/>
      <c r="U161" s="1"/>
      <c r="V161" s="1"/>
      <c r="W161" s="1"/>
      <c r="X161" s="1"/>
      <c r="Y161" s="1"/>
      <c r="Z161" s="1"/>
      <c r="AA161" s="1"/>
    </row>
    <row r="162" spans="1:731" x14ac:dyDescent="0.2">
      <c r="A162" s="35" t="s">
        <v>95</v>
      </c>
      <c r="B162" s="80"/>
      <c r="C162" s="80">
        <f t="shared" ref="C162:H162" si="30">C155+C161</f>
        <v>50</v>
      </c>
      <c r="D162" s="80">
        <f t="shared" si="30"/>
        <v>0</v>
      </c>
      <c r="E162" s="80">
        <f t="shared" si="30"/>
        <v>50</v>
      </c>
      <c r="F162" s="80">
        <f t="shared" si="30"/>
        <v>0</v>
      </c>
      <c r="G162" s="80">
        <f t="shared" si="30"/>
        <v>0</v>
      </c>
      <c r="H162" s="80">
        <f t="shared" si="30"/>
        <v>0</v>
      </c>
      <c r="I162" s="108"/>
      <c r="J162" s="108"/>
      <c r="K162" s="108"/>
      <c r="L162" s="108"/>
      <c r="M162" s="108"/>
      <c r="N162" s="108"/>
      <c r="S162" s="1"/>
      <c r="T162" s="1"/>
      <c r="U162" s="1"/>
      <c r="V162" s="1"/>
      <c r="W162" s="1"/>
      <c r="X162" s="1"/>
      <c r="Y162" s="1"/>
      <c r="Z162" s="1"/>
      <c r="AA162" s="1"/>
    </row>
    <row r="163" spans="1:731" x14ac:dyDescent="0.2">
      <c r="A163" s="35" t="s">
        <v>21</v>
      </c>
      <c r="B163" s="80"/>
      <c r="C163" s="80">
        <f>C156</f>
        <v>0</v>
      </c>
      <c r="D163" s="80">
        <f t="shared" ref="D163:H164" si="31">D156</f>
        <v>0</v>
      </c>
      <c r="E163" s="80">
        <f t="shared" si="31"/>
        <v>0</v>
      </c>
      <c r="F163" s="80">
        <f t="shared" si="31"/>
        <v>0</v>
      </c>
      <c r="G163" s="80">
        <f t="shared" si="31"/>
        <v>0</v>
      </c>
      <c r="H163" s="80">
        <f t="shared" si="31"/>
        <v>0</v>
      </c>
      <c r="I163" s="108"/>
      <c r="J163" s="108"/>
      <c r="K163" s="108"/>
      <c r="L163" s="108"/>
      <c r="M163" s="108"/>
      <c r="N163" s="108"/>
      <c r="S163" s="1"/>
      <c r="T163" s="1"/>
      <c r="U163" s="1"/>
      <c r="V163" s="1"/>
      <c r="W163" s="1"/>
      <c r="X163" s="1"/>
      <c r="Y163" s="1"/>
      <c r="Z163" s="1"/>
      <c r="AA163" s="1"/>
    </row>
    <row r="164" spans="1:731" x14ac:dyDescent="0.2">
      <c r="A164" s="35" t="s">
        <v>54</v>
      </c>
      <c r="B164" s="80"/>
      <c r="C164" s="80">
        <f>C157</f>
        <v>0</v>
      </c>
      <c r="D164" s="80">
        <f t="shared" si="31"/>
        <v>0</v>
      </c>
      <c r="E164" s="80">
        <f t="shared" si="31"/>
        <v>0</v>
      </c>
      <c r="F164" s="80">
        <f t="shared" si="31"/>
        <v>0</v>
      </c>
      <c r="G164" s="80">
        <f t="shared" si="31"/>
        <v>0</v>
      </c>
      <c r="H164" s="80">
        <f t="shared" si="31"/>
        <v>0</v>
      </c>
      <c r="I164" s="108"/>
      <c r="J164" s="108"/>
      <c r="K164" s="108"/>
      <c r="L164" s="108"/>
      <c r="M164" s="108"/>
      <c r="N164" s="108"/>
      <c r="S164" s="1"/>
      <c r="T164" s="1"/>
      <c r="U164" s="1"/>
      <c r="V164" s="1"/>
      <c r="W164" s="1"/>
      <c r="X164" s="1"/>
      <c r="Y164" s="1"/>
      <c r="Z164" s="1"/>
      <c r="AA164" s="1"/>
    </row>
    <row r="165" spans="1:731" x14ac:dyDescent="0.2">
      <c r="A165" s="16" t="s">
        <v>20</v>
      </c>
      <c r="B165" s="29"/>
      <c r="C165" s="29">
        <f t="shared" ref="C165:H165" si="32">C162+C163+C164</f>
        <v>50</v>
      </c>
      <c r="D165" s="29">
        <f t="shared" si="32"/>
        <v>0</v>
      </c>
      <c r="E165" s="29">
        <f t="shared" si="32"/>
        <v>50</v>
      </c>
      <c r="F165" s="29">
        <f t="shared" si="32"/>
        <v>0</v>
      </c>
      <c r="G165" s="29">
        <f t="shared" si="32"/>
        <v>0</v>
      </c>
      <c r="H165" s="29">
        <f t="shared" si="32"/>
        <v>0</v>
      </c>
      <c r="I165" s="109"/>
      <c r="J165" s="109"/>
      <c r="K165" s="109"/>
      <c r="L165" s="109"/>
      <c r="M165" s="109"/>
      <c r="N165" s="109"/>
      <c r="S165" s="1"/>
      <c r="T165" s="1"/>
      <c r="U165" s="1"/>
      <c r="V165" s="1"/>
      <c r="W165" s="1"/>
      <c r="X165" s="1"/>
      <c r="Y165" s="1"/>
      <c r="Z165" s="1"/>
      <c r="AA165" s="1"/>
    </row>
    <row r="166" spans="1:731" x14ac:dyDescent="0.2">
      <c r="A166" s="2"/>
      <c r="B166" s="140"/>
      <c r="C166" s="140"/>
      <c r="D166" s="140"/>
      <c r="E166" s="140"/>
      <c r="F166" s="140"/>
      <c r="G166" s="140"/>
      <c r="H166" s="140"/>
      <c r="I166" s="138"/>
      <c r="J166" s="138"/>
      <c r="K166" s="138"/>
      <c r="L166" s="138"/>
      <c r="M166" s="138"/>
      <c r="N166" s="138"/>
      <c r="S166" s="1"/>
      <c r="T166" s="1"/>
      <c r="U166" s="1"/>
      <c r="V166" s="1"/>
      <c r="W166" s="1"/>
      <c r="X166" s="1"/>
      <c r="Y166" s="1"/>
      <c r="Z166" s="1"/>
      <c r="AA166" s="1"/>
    </row>
    <row r="167" spans="1:731" ht="31.5" customHeight="1" x14ac:dyDescent="0.2">
      <c r="A167" s="179" t="s">
        <v>127</v>
      </c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S167" s="1"/>
      <c r="T167" s="1"/>
      <c r="U167" s="1"/>
      <c r="V167" s="1"/>
      <c r="W167" s="1"/>
      <c r="X167" s="1"/>
      <c r="Y167" s="1"/>
      <c r="Z167" s="1"/>
      <c r="AA167" s="1"/>
    </row>
    <row r="168" spans="1:731" ht="28.5" customHeight="1" x14ac:dyDescent="0.2">
      <c r="A168" s="178" t="s">
        <v>45</v>
      </c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S168" s="1"/>
      <c r="T168" s="1"/>
      <c r="U168" s="1"/>
      <c r="V168" s="1"/>
      <c r="W168" s="1"/>
      <c r="X168" s="1"/>
      <c r="Y168" s="1"/>
      <c r="Z168" s="1"/>
      <c r="AA168" s="1"/>
    </row>
    <row r="169" spans="1:731" ht="32.25" customHeight="1" x14ac:dyDescent="0.2">
      <c r="A169" s="178" t="s">
        <v>46</v>
      </c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S169" s="1"/>
      <c r="T169" s="1"/>
      <c r="U169" s="1"/>
      <c r="V169" s="1"/>
      <c r="W169" s="1"/>
      <c r="X169" s="1"/>
      <c r="Y169" s="1"/>
      <c r="Z169" s="1"/>
      <c r="AA169" s="1"/>
    </row>
    <row r="170" spans="1:731" ht="50.25" customHeight="1" x14ac:dyDescent="0.2">
      <c r="A170" s="134" t="s">
        <v>64</v>
      </c>
      <c r="B170" s="110" t="s">
        <v>47</v>
      </c>
      <c r="C170" s="140"/>
      <c r="D170" s="140"/>
      <c r="E170" s="140"/>
      <c r="F170" s="140"/>
      <c r="G170" s="140"/>
      <c r="H170" s="140"/>
      <c r="I170" s="138"/>
      <c r="J170" s="138"/>
      <c r="K170" s="138"/>
      <c r="L170" s="138"/>
      <c r="M170" s="138"/>
      <c r="N170" s="138"/>
      <c r="S170" s="1"/>
      <c r="T170" s="1"/>
      <c r="U170" s="1"/>
      <c r="V170" s="1"/>
      <c r="W170" s="1"/>
      <c r="X170" s="1"/>
      <c r="Y170" s="1"/>
      <c r="Z170" s="1"/>
      <c r="AA170" s="1"/>
    </row>
    <row r="171" spans="1:731" ht="16.5" customHeight="1" x14ac:dyDescent="0.2">
      <c r="A171" s="35" t="s">
        <v>93</v>
      </c>
      <c r="B171" s="142"/>
      <c r="C171" s="92">
        <v>1200</v>
      </c>
      <c r="D171" s="92"/>
      <c r="E171" s="92">
        <v>1200</v>
      </c>
      <c r="F171" s="92"/>
      <c r="G171" s="92"/>
      <c r="H171" s="92"/>
      <c r="I171" s="108"/>
      <c r="J171" s="108"/>
      <c r="K171" s="108"/>
      <c r="L171" s="108"/>
      <c r="M171" s="108"/>
      <c r="N171" s="108"/>
      <c r="S171" s="1"/>
      <c r="T171" s="1"/>
      <c r="U171" s="1"/>
      <c r="V171" s="1"/>
      <c r="W171" s="1"/>
      <c r="X171" s="1"/>
      <c r="Y171" s="1"/>
      <c r="Z171" s="1"/>
      <c r="AA171" s="1"/>
    </row>
    <row r="172" spans="1:731" x14ac:dyDescent="0.2">
      <c r="A172" s="35" t="s">
        <v>21</v>
      </c>
      <c r="B172" s="80"/>
      <c r="C172" s="92">
        <v>0</v>
      </c>
      <c r="D172" s="92">
        <f>D170</f>
        <v>0</v>
      </c>
      <c r="E172" s="92">
        <v>4800</v>
      </c>
      <c r="F172" s="92">
        <f>F170</f>
        <v>0</v>
      </c>
      <c r="G172" s="92">
        <f>G170</f>
        <v>0</v>
      </c>
      <c r="H172" s="92">
        <f>H170</f>
        <v>0</v>
      </c>
      <c r="I172" s="108"/>
      <c r="J172" s="108"/>
      <c r="K172" s="108"/>
      <c r="L172" s="108"/>
      <c r="M172" s="108"/>
      <c r="N172" s="108"/>
      <c r="S172" s="1"/>
      <c r="T172" s="1"/>
      <c r="U172" s="1"/>
      <c r="V172" s="1"/>
      <c r="W172" s="1"/>
      <c r="X172" s="1"/>
      <c r="Y172" s="1"/>
      <c r="Z172" s="1"/>
      <c r="AA172" s="1"/>
    </row>
    <row r="173" spans="1:731" x14ac:dyDescent="0.2">
      <c r="A173" s="13" t="s">
        <v>20</v>
      </c>
      <c r="B173" s="29"/>
      <c r="C173" s="29">
        <f>C171+C172</f>
        <v>1200</v>
      </c>
      <c r="D173" s="29">
        <f t="shared" ref="D173:H173" si="33">D171+D172</f>
        <v>0</v>
      </c>
      <c r="E173" s="29">
        <f t="shared" si="33"/>
        <v>6000</v>
      </c>
      <c r="F173" s="29">
        <f t="shared" si="33"/>
        <v>0</v>
      </c>
      <c r="G173" s="29">
        <f t="shared" si="33"/>
        <v>0</v>
      </c>
      <c r="H173" s="29">
        <f t="shared" si="33"/>
        <v>0</v>
      </c>
      <c r="I173" s="28"/>
      <c r="J173" s="28"/>
      <c r="K173" s="28"/>
      <c r="L173" s="28"/>
      <c r="M173" s="28"/>
      <c r="N173" s="28"/>
      <c r="S173" s="1"/>
      <c r="T173" s="1"/>
      <c r="U173" s="1"/>
      <c r="V173" s="1"/>
      <c r="W173" s="1"/>
      <c r="X173" s="1"/>
      <c r="Y173" s="1"/>
      <c r="Z173" s="1"/>
      <c r="AA173" s="1"/>
    </row>
    <row r="174" spans="1:731" x14ac:dyDescent="0.2">
      <c r="A174" s="2"/>
      <c r="B174" s="140"/>
      <c r="C174" s="140"/>
      <c r="D174" s="140"/>
      <c r="E174" s="140"/>
      <c r="F174" s="140"/>
      <c r="G174" s="140"/>
      <c r="H174" s="140"/>
      <c r="I174" s="138"/>
      <c r="J174" s="138"/>
      <c r="K174" s="138"/>
      <c r="L174" s="138"/>
      <c r="M174" s="138"/>
      <c r="N174" s="138"/>
      <c r="S174" s="1"/>
      <c r="T174" s="1"/>
      <c r="U174" s="1"/>
      <c r="V174" s="1"/>
      <c r="W174" s="1"/>
      <c r="X174" s="1"/>
      <c r="Y174" s="1"/>
      <c r="Z174" s="1"/>
      <c r="AA174" s="1"/>
    </row>
    <row r="175" spans="1:731" s="2" customFormat="1" ht="33" customHeight="1" x14ac:dyDescent="0.2">
      <c r="A175" s="179" t="s">
        <v>212</v>
      </c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  <c r="IW175" s="19"/>
      <c r="IX175" s="19"/>
      <c r="IY175" s="19"/>
      <c r="IZ175" s="19"/>
      <c r="JA175" s="19"/>
      <c r="JB175" s="19"/>
      <c r="JC175" s="19"/>
      <c r="JD175" s="19"/>
      <c r="JE175" s="19"/>
      <c r="JF175" s="19"/>
      <c r="JG175" s="19"/>
      <c r="JH175" s="19"/>
      <c r="JI175" s="19"/>
      <c r="JJ175" s="19"/>
      <c r="JK175" s="19"/>
      <c r="JL175" s="19"/>
      <c r="JM175" s="19"/>
      <c r="JN175" s="19"/>
      <c r="JO175" s="19"/>
      <c r="JP175" s="19"/>
      <c r="JQ175" s="19"/>
      <c r="JR175" s="19"/>
      <c r="JS175" s="19"/>
      <c r="JT175" s="19"/>
      <c r="JU175" s="19"/>
      <c r="JV175" s="19"/>
      <c r="JW175" s="19"/>
      <c r="JX175" s="19"/>
      <c r="JY175" s="19"/>
      <c r="JZ175" s="19"/>
      <c r="KA175" s="19"/>
      <c r="KB175" s="19"/>
      <c r="KC175" s="19"/>
      <c r="KD175" s="19"/>
      <c r="KE175" s="19"/>
      <c r="KF175" s="19"/>
      <c r="KG175" s="19"/>
      <c r="KH175" s="19"/>
      <c r="KI175" s="19"/>
      <c r="KJ175" s="19"/>
      <c r="KK175" s="19"/>
      <c r="KL175" s="19"/>
      <c r="KM175" s="19"/>
      <c r="KN175" s="19"/>
      <c r="KO175" s="19"/>
      <c r="KP175" s="19"/>
      <c r="KQ175" s="19"/>
      <c r="KR175" s="19"/>
      <c r="KS175" s="19"/>
      <c r="KT175" s="19"/>
      <c r="KU175" s="19"/>
      <c r="KV175" s="19"/>
      <c r="KW175" s="19"/>
      <c r="KX175" s="19"/>
      <c r="KY175" s="19"/>
      <c r="KZ175" s="19"/>
      <c r="LA175" s="19"/>
      <c r="LB175" s="19"/>
      <c r="LC175" s="19"/>
      <c r="LD175" s="19"/>
      <c r="LE175" s="19"/>
      <c r="LF175" s="19"/>
      <c r="LG175" s="19"/>
      <c r="LH175" s="19"/>
      <c r="LI175" s="19"/>
      <c r="LJ175" s="19"/>
      <c r="LK175" s="19"/>
      <c r="LL175" s="19"/>
      <c r="LM175" s="19"/>
      <c r="LN175" s="19"/>
      <c r="LO175" s="19"/>
      <c r="LP175" s="19"/>
      <c r="LQ175" s="19"/>
      <c r="LR175" s="19"/>
      <c r="LS175" s="19"/>
      <c r="LT175" s="19"/>
      <c r="LU175" s="19"/>
      <c r="LV175" s="19"/>
      <c r="LW175" s="19"/>
      <c r="LX175" s="19"/>
      <c r="LY175" s="19"/>
      <c r="LZ175" s="19"/>
      <c r="MA175" s="19"/>
      <c r="MB175" s="19"/>
      <c r="MC175" s="19"/>
      <c r="MD175" s="19"/>
      <c r="ME175" s="19"/>
      <c r="MF175" s="19"/>
      <c r="MG175" s="19"/>
      <c r="MH175" s="19"/>
      <c r="MI175" s="19"/>
      <c r="MJ175" s="19"/>
      <c r="MK175" s="19"/>
      <c r="ML175" s="19"/>
      <c r="MM175" s="19"/>
      <c r="MN175" s="19"/>
      <c r="MO175" s="19"/>
      <c r="MP175" s="19"/>
      <c r="MQ175" s="19"/>
      <c r="MR175" s="19"/>
      <c r="MS175" s="19"/>
      <c r="MT175" s="19"/>
      <c r="MU175" s="19"/>
      <c r="MV175" s="19"/>
      <c r="MW175" s="19"/>
      <c r="MX175" s="19"/>
      <c r="MY175" s="19"/>
      <c r="MZ175" s="19"/>
      <c r="NA175" s="19"/>
      <c r="NB175" s="19"/>
      <c r="NC175" s="19"/>
      <c r="ND175" s="19"/>
      <c r="NE175" s="19"/>
      <c r="NF175" s="19"/>
      <c r="NG175" s="19"/>
      <c r="NH175" s="19"/>
      <c r="NI175" s="19"/>
      <c r="NJ175" s="19"/>
      <c r="NK175" s="19"/>
      <c r="NL175" s="19"/>
      <c r="NM175" s="19"/>
      <c r="NN175" s="19"/>
      <c r="NO175" s="19"/>
      <c r="NP175" s="19"/>
      <c r="NQ175" s="19"/>
      <c r="NR175" s="19"/>
      <c r="NS175" s="19"/>
      <c r="NT175" s="19"/>
      <c r="NU175" s="19"/>
      <c r="NV175" s="19"/>
      <c r="NW175" s="19"/>
      <c r="NX175" s="19"/>
      <c r="NY175" s="19"/>
      <c r="NZ175" s="19"/>
      <c r="OA175" s="19"/>
      <c r="OB175" s="19"/>
      <c r="OC175" s="19"/>
      <c r="OD175" s="19"/>
      <c r="OE175" s="19"/>
      <c r="OF175" s="19"/>
      <c r="OG175" s="19"/>
      <c r="OH175" s="19"/>
      <c r="OI175" s="19"/>
      <c r="OJ175" s="19"/>
      <c r="OK175" s="19"/>
      <c r="OL175" s="19"/>
      <c r="OM175" s="19"/>
      <c r="ON175" s="19"/>
      <c r="OO175" s="19"/>
      <c r="OP175" s="19"/>
      <c r="OQ175" s="19"/>
      <c r="OR175" s="19"/>
      <c r="OS175" s="19"/>
      <c r="OT175" s="19"/>
      <c r="OU175" s="19"/>
      <c r="OV175" s="19"/>
      <c r="OW175" s="19"/>
      <c r="OX175" s="19"/>
      <c r="OY175" s="19"/>
      <c r="OZ175" s="19"/>
      <c r="PA175" s="19"/>
      <c r="PB175" s="19"/>
      <c r="PC175" s="19"/>
      <c r="PD175" s="19"/>
      <c r="PE175" s="19"/>
      <c r="PF175" s="19"/>
      <c r="PG175" s="19"/>
      <c r="PH175" s="19"/>
      <c r="PI175" s="19"/>
      <c r="PJ175" s="19"/>
      <c r="PK175" s="19"/>
      <c r="PL175" s="19"/>
      <c r="PM175" s="19"/>
      <c r="PN175" s="19"/>
      <c r="PO175" s="19"/>
      <c r="PP175" s="19"/>
      <c r="PQ175" s="19"/>
      <c r="PR175" s="19"/>
      <c r="PS175" s="19"/>
      <c r="PT175" s="19"/>
      <c r="PU175" s="19"/>
      <c r="PV175" s="19"/>
      <c r="PW175" s="19"/>
      <c r="PX175" s="19"/>
      <c r="PY175" s="19"/>
      <c r="PZ175" s="19"/>
      <c r="QA175" s="19"/>
      <c r="QB175" s="19"/>
      <c r="QC175" s="19"/>
      <c r="QD175" s="19"/>
      <c r="QE175" s="19"/>
      <c r="QF175" s="19"/>
      <c r="QG175" s="19"/>
      <c r="QH175" s="19"/>
      <c r="QI175" s="19"/>
      <c r="QJ175" s="19"/>
      <c r="QK175" s="19"/>
      <c r="QL175" s="19"/>
      <c r="QM175" s="19"/>
      <c r="QN175" s="19"/>
      <c r="QO175" s="19"/>
      <c r="QP175" s="19"/>
      <c r="QQ175" s="19"/>
      <c r="QR175" s="19"/>
      <c r="QS175" s="19"/>
      <c r="QT175" s="19"/>
      <c r="QU175" s="19"/>
      <c r="QV175" s="19"/>
      <c r="QW175" s="19"/>
      <c r="QX175" s="19"/>
      <c r="QY175" s="19"/>
      <c r="QZ175" s="19"/>
      <c r="RA175" s="19"/>
      <c r="RB175" s="19"/>
      <c r="RC175" s="19"/>
      <c r="RD175" s="19"/>
      <c r="RE175" s="19"/>
      <c r="RF175" s="19"/>
      <c r="RG175" s="19"/>
      <c r="RH175" s="19"/>
      <c r="RI175" s="19"/>
      <c r="RJ175" s="19"/>
      <c r="RK175" s="19"/>
      <c r="RL175" s="19"/>
      <c r="RM175" s="19"/>
      <c r="RN175" s="19"/>
      <c r="RO175" s="19"/>
      <c r="RP175" s="19"/>
      <c r="RQ175" s="19"/>
      <c r="RR175" s="19"/>
      <c r="RS175" s="19"/>
      <c r="RT175" s="19"/>
      <c r="RU175" s="19"/>
      <c r="RV175" s="19"/>
      <c r="RW175" s="19"/>
      <c r="RX175" s="19"/>
      <c r="RY175" s="19"/>
      <c r="RZ175" s="19"/>
      <c r="SA175" s="19"/>
      <c r="SB175" s="19"/>
      <c r="SC175" s="19"/>
      <c r="SD175" s="19"/>
      <c r="SE175" s="19"/>
      <c r="SF175" s="19"/>
      <c r="SG175" s="19"/>
      <c r="SH175" s="19"/>
      <c r="SI175" s="19"/>
      <c r="SJ175" s="19"/>
      <c r="SK175" s="19"/>
      <c r="SL175" s="19"/>
      <c r="SM175" s="19"/>
      <c r="SN175" s="19"/>
      <c r="SO175" s="19"/>
      <c r="SP175" s="19"/>
      <c r="SQ175" s="19"/>
      <c r="SR175" s="19"/>
      <c r="SS175" s="19"/>
      <c r="ST175" s="19"/>
      <c r="SU175" s="19"/>
      <c r="SV175" s="19"/>
      <c r="SW175" s="19"/>
      <c r="SX175" s="19"/>
      <c r="SY175" s="19"/>
      <c r="SZ175" s="19"/>
      <c r="TA175" s="19"/>
      <c r="TB175" s="19"/>
      <c r="TC175" s="19"/>
      <c r="TD175" s="19"/>
      <c r="TE175" s="19"/>
      <c r="TF175" s="19"/>
      <c r="TG175" s="19"/>
      <c r="TH175" s="19"/>
      <c r="TI175" s="19"/>
      <c r="TJ175" s="19"/>
      <c r="TK175" s="19"/>
      <c r="TL175" s="19"/>
      <c r="TM175" s="19"/>
      <c r="TN175" s="19"/>
      <c r="TO175" s="19"/>
      <c r="TP175" s="19"/>
      <c r="TQ175" s="19"/>
      <c r="TR175" s="19"/>
      <c r="TS175" s="19"/>
      <c r="TT175" s="19"/>
      <c r="TU175" s="19"/>
      <c r="TV175" s="19"/>
      <c r="TW175" s="19"/>
      <c r="TX175" s="19"/>
      <c r="TY175" s="19"/>
      <c r="TZ175" s="19"/>
      <c r="UA175" s="19"/>
      <c r="UB175" s="19"/>
      <c r="UC175" s="19"/>
      <c r="UD175" s="19"/>
      <c r="UE175" s="19"/>
      <c r="UF175" s="19"/>
      <c r="UG175" s="19"/>
      <c r="UH175" s="19"/>
      <c r="UI175" s="19"/>
      <c r="UJ175" s="19"/>
      <c r="UK175" s="19"/>
      <c r="UL175" s="19"/>
      <c r="UM175" s="19"/>
      <c r="UN175" s="19"/>
      <c r="UO175" s="19"/>
      <c r="UP175" s="19"/>
      <c r="UQ175" s="19"/>
      <c r="UR175" s="19"/>
      <c r="US175" s="19"/>
      <c r="UT175" s="19"/>
      <c r="UU175" s="19"/>
      <c r="UV175" s="19"/>
      <c r="UW175" s="19"/>
      <c r="UX175" s="19"/>
      <c r="UY175" s="19"/>
      <c r="UZ175" s="19"/>
      <c r="VA175" s="19"/>
      <c r="VB175" s="19"/>
      <c r="VC175" s="19"/>
      <c r="VD175" s="19"/>
      <c r="VE175" s="19"/>
      <c r="VF175" s="19"/>
      <c r="VG175" s="19"/>
      <c r="VH175" s="19"/>
      <c r="VI175" s="19"/>
      <c r="VJ175" s="19"/>
      <c r="VK175" s="19"/>
      <c r="VL175" s="19"/>
      <c r="VM175" s="19"/>
      <c r="VN175" s="19"/>
      <c r="VO175" s="19"/>
      <c r="VP175" s="19"/>
      <c r="VQ175" s="19"/>
      <c r="VR175" s="19"/>
      <c r="VS175" s="19"/>
      <c r="VT175" s="19"/>
      <c r="VU175" s="19"/>
      <c r="VV175" s="19"/>
      <c r="VW175" s="19"/>
      <c r="VX175" s="19"/>
      <c r="VY175" s="19"/>
      <c r="VZ175" s="19"/>
      <c r="WA175" s="19"/>
      <c r="WB175" s="19"/>
      <c r="WC175" s="19"/>
      <c r="WD175" s="19"/>
      <c r="WE175" s="19"/>
      <c r="WF175" s="19"/>
      <c r="WG175" s="19"/>
      <c r="WH175" s="19"/>
      <c r="WI175" s="19"/>
      <c r="WJ175" s="19"/>
      <c r="WK175" s="19"/>
      <c r="WL175" s="19"/>
      <c r="WM175" s="19"/>
      <c r="WN175" s="19"/>
      <c r="WO175" s="19"/>
      <c r="WP175" s="19"/>
      <c r="WQ175" s="19"/>
      <c r="WR175" s="19"/>
      <c r="WS175" s="19"/>
      <c r="WT175" s="19"/>
      <c r="WU175" s="19"/>
      <c r="WV175" s="19"/>
      <c r="WW175" s="19"/>
      <c r="WX175" s="19"/>
      <c r="WY175" s="19"/>
      <c r="WZ175" s="19"/>
      <c r="XA175" s="19"/>
      <c r="XB175" s="19"/>
      <c r="XC175" s="19"/>
      <c r="XD175" s="19"/>
      <c r="XE175" s="19"/>
      <c r="XF175" s="19"/>
      <c r="XG175" s="19"/>
      <c r="XH175" s="19"/>
      <c r="XI175" s="19"/>
      <c r="XJ175" s="19"/>
      <c r="XK175" s="19"/>
      <c r="XL175" s="19"/>
      <c r="XM175" s="19"/>
      <c r="XN175" s="19"/>
      <c r="XO175" s="19"/>
      <c r="XP175" s="19"/>
      <c r="XQ175" s="19"/>
      <c r="XR175" s="19"/>
      <c r="XS175" s="19"/>
      <c r="XT175" s="19"/>
      <c r="XU175" s="19"/>
      <c r="XV175" s="19"/>
      <c r="XW175" s="19"/>
      <c r="XX175" s="19"/>
      <c r="XY175" s="19"/>
      <c r="XZ175" s="19"/>
      <c r="YA175" s="19"/>
      <c r="YB175" s="19"/>
      <c r="YC175" s="19"/>
      <c r="YD175" s="19"/>
      <c r="YE175" s="19"/>
      <c r="YF175" s="19"/>
      <c r="YG175" s="19"/>
      <c r="YH175" s="19"/>
      <c r="YI175" s="19"/>
      <c r="YJ175" s="19"/>
      <c r="YK175" s="19"/>
      <c r="YL175" s="19"/>
      <c r="YM175" s="19"/>
      <c r="YN175" s="19"/>
      <c r="YO175" s="19"/>
      <c r="YP175" s="19"/>
      <c r="YQ175" s="19"/>
      <c r="YR175" s="19"/>
      <c r="YS175" s="19"/>
      <c r="YT175" s="19"/>
      <c r="YU175" s="19"/>
      <c r="YV175" s="19"/>
      <c r="YW175" s="19"/>
      <c r="YX175" s="19"/>
      <c r="YY175" s="19"/>
      <c r="YZ175" s="19"/>
      <c r="ZA175" s="19"/>
      <c r="ZB175" s="19"/>
      <c r="ZC175" s="19"/>
      <c r="ZD175" s="19"/>
      <c r="ZE175" s="19"/>
      <c r="ZF175" s="19"/>
      <c r="ZG175" s="19"/>
      <c r="ZH175" s="19"/>
      <c r="ZI175" s="19"/>
      <c r="ZJ175" s="19"/>
      <c r="ZK175" s="19"/>
      <c r="ZL175" s="19"/>
      <c r="ZM175" s="19"/>
      <c r="ZN175" s="19"/>
      <c r="ZO175" s="19"/>
      <c r="ZP175" s="19"/>
      <c r="ZQ175" s="19"/>
      <c r="ZR175" s="19"/>
      <c r="ZS175" s="19"/>
      <c r="ZT175" s="19"/>
      <c r="ZU175" s="19"/>
      <c r="ZV175" s="19"/>
      <c r="ZW175" s="19"/>
      <c r="ZX175" s="19"/>
      <c r="ZY175" s="19"/>
      <c r="ZZ175" s="19"/>
      <c r="AAA175" s="19"/>
      <c r="AAB175" s="19"/>
      <c r="AAC175" s="19"/>
      <c r="AAD175" s="19"/>
      <c r="AAE175" s="19"/>
      <c r="AAF175" s="19"/>
      <c r="AAG175" s="19"/>
      <c r="AAH175" s="19"/>
      <c r="AAI175" s="19"/>
      <c r="AAJ175" s="19"/>
      <c r="AAK175" s="19"/>
      <c r="AAL175" s="19"/>
      <c r="AAM175" s="19"/>
      <c r="AAN175" s="19"/>
      <c r="AAO175" s="19"/>
      <c r="AAP175" s="19"/>
      <c r="AAQ175" s="19"/>
      <c r="AAR175" s="19"/>
      <c r="AAS175" s="19"/>
      <c r="AAT175" s="19"/>
      <c r="AAU175" s="19"/>
      <c r="AAV175" s="19"/>
      <c r="AAW175" s="19"/>
      <c r="AAX175" s="19"/>
      <c r="AAY175" s="19"/>
      <c r="AAZ175" s="19"/>
      <c r="ABA175" s="19"/>
      <c r="ABB175" s="19"/>
      <c r="ABC175" s="18"/>
    </row>
    <row r="176" spans="1:731" s="2" customFormat="1" x14ac:dyDescent="0.2">
      <c r="A176" s="178" t="s">
        <v>224</v>
      </c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  <c r="IW176" s="19"/>
      <c r="IX176" s="19"/>
      <c r="IY176" s="19"/>
      <c r="IZ176" s="19"/>
      <c r="JA176" s="19"/>
      <c r="JB176" s="19"/>
      <c r="JC176" s="19"/>
      <c r="JD176" s="19"/>
      <c r="JE176" s="19"/>
      <c r="JF176" s="19"/>
      <c r="JG176" s="19"/>
      <c r="JH176" s="19"/>
      <c r="JI176" s="19"/>
      <c r="JJ176" s="19"/>
      <c r="JK176" s="19"/>
      <c r="JL176" s="19"/>
      <c r="JM176" s="19"/>
      <c r="JN176" s="19"/>
      <c r="JO176" s="19"/>
      <c r="JP176" s="19"/>
      <c r="JQ176" s="19"/>
      <c r="JR176" s="19"/>
      <c r="JS176" s="19"/>
      <c r="JT176" s="19"/>
      <c r="JU176" s="19"/>
      <c r="JV176" s="19"/>
      <c r="JW176" s="19"/>
      <c r="JX176" s="19"/>
      <c r="JY176" s="19"/>
      <c r="JZ176" s="19"/>
      <c r="KA176" s="19"/>
      <c r="KB176" s="19"/>
      <c r="KC176" s="19"/>
      <c r="KD176" s="19"/>
      <c r="KE176" s="19"/>
      <c r="KF176" s="19"/>
      <c r="KG176" s="19"/>
      <c r="KH176" s="19"/>
      <c r="KI176" s="19"/>
      <c r="KJ176" s="19"/>
      <c r="KK176" s="19"/>
      <c r="KL176" s="19"/>
      <c r="KM176" s="19"/>
      <c r="KN176" s="19"/>
      <c r="KO176" s="19"/>
      <c r="KP176" s="19"/>
      <c r="KQ176" s="19"/>
      <c r="KR176" s="19"/>
      <c r="KS176" s="19"/>
      <c r="KT176" s="19"/>
      <c r="KU176" s="19"/>
      <c r="KV176" s="19"/>
      <c r="KW176" s="19"/>
      <c r="KX176" s="19"/>
      <c r="KY176" s="19"/>
      <c r="KZ176" s="19"/>
      <c r="LA176" s="19"/>
      <c r="LB176" s="19"/>
      <c r="LC176" s="19"/>
      <c r="LD176" s="19"/>
      <c r="LE176" s="19"/>
      <c r="LF176" s="19"/>
      <c r="LG176" s="19"/>
      <c r="LH176" s="19"/>
      <c r="LI176" s="19"/>
      <c r="LJ176" s="19"/>
      <c r="LK176" s="19"/>
      <c r="LL176" s="19"/>
      <c r="LM176" s="19"/>
      <c r="LN176" s="19"/>
      <c r="LO176" s="19"/>
      <c r="LP176" s="19"/>
      <c r="LQ176" s="19"/>
      <c r="LR176" s="19"/>
      <c r="LS176" s="19"/>
      <c r="LT176" s="19"/>
      <c r="LU176" s="19"/>
      <c r="LV176" s="19"/>
      <c r="LW176" s="19"/>
      <c r="LX176" s="19"/>
      <c r="LY176" s="19"/>
      <c r="LZ176" s="19"/>
      <c r="MA176" s="19"/>
      <c r="MB176" s="19"/>
      <c r="MC176" s="19"/>
      <c r="MD176" s="19"/>
      <c r="ME176" s="19"/>
      <c r="MF176" s="19"/>
      <c r="MG176" s="19"/>
      <c r="MH176" s="19"/>
      <c r="MI176" s="19"/>
      <c r="MJ176" s="19"/>
      <c r="MK176" s="19"/>
      <c r="ML176" s="19"/>
      <c r="MM176" s="19"/>
      <c r="MN176" s="19"/>
      <c r="MO176" s="19"/>
      <c r="MP176" s="19"/>
      <c r="MQ176" s="19"/>
      <c r="MR176" s="19"/>
      <c r="MS176" s="19"/>
      <c r="MT176" s="19"/>
      <c r="MU176" s="19"/>
      <c r="MV176" s="19"/>
      <c r="MW176" s="19"/>
      <c r="MX176" s="19"/>
      <c r="MY176" s="19"/>
      <c r="MZ176" s="19"/>
      <c r="NA176" s="19"/>
      <c r="NB176" s="19"/>
      <c r="NC176" s="19"/>
      <c r="ND176" s="19"/>
      <c r="NE176" s="19"/>
      <c r="NF176" s="19"/>
      <c r="NG176" s="19"/>
      <c r="NH176" s="19"/>
      <c r="NI176" s="19"/>
      <c r="NJ176" s="19"/>
      <c r="NK176" s="19"/>
      <c r="NL176" s="19"/>
      <c r="NM176" s="19"/>
      <c r="NN176" s="19"/>
      <c r="NO176" s="19"/>
      <c r="NP176" s="19"/>
      <c r="NQ176" s="19"/>
      <c r="NR176" s="19"/>
      <c r="NS176" s="19"/>
      <c r="NT176" s="19"/>
      <c r="NU176" s="19"/>
      <c r="NV176" s="19"/>
      <c r="NW176" s="19"/>
      <c r="NX176" s="19"/>
      <c r="NY176" s="19"/>
      <c r="NZ176" s="19"/>
      <c r="OA176" s="19"/>
      <c r="OB176" s="19"/>
      <c r="OC176" s="19"/>
      <c r="OD176" s="19"/>
      <c r="OE176" s="19"/>
      <c r="OF176" s="19"/>
      <c r="OG176" s="19"/>
      <c r="OH176" s="19"/>
      <c r="OI176" s="19"/>
      <c r="OJ176" s="19"/>
      <c r="OK176" s="19"/>
      <c r="OL176" s="19"/>
      <c r="OM176" s="19"/>
      <c r="ON176" s="19"/>
      <c r="OO176" s="19"/>
      <c r="OP176" s="19"/>
      <c r="OQ176" s="19"/>
      <c r="OR176" s="19"/>
      <c r="OS176" s="19"/>
      <c r="OT176" s="19"/>
      <c r="OU176" s="19"/>
      <c r="OV176" s="19"/>
      <c r="OW176" s="19"/>
      <c r="OX176" s="19"/>
      <c r="OY176" s="19"/>
      <c r="OZ176" s="19"/>
      <c r="PA176" s="19"/>
      <c r="PB176" s="19"/>
      <c r="PC176" s="19"/>
      <c r="PD176" s="19"/>
      <c r="PE176" s="19"/>
      <c r="PF176" s="19"/>
      <c r="PG176" s="19"/>
      <c r="PH176" s="19"/>
      <c r="PI176" s="19"/>
      <c r="PJ176" s="19"/>
      <c r="PK176" s="19"/>
      <c r="PL176" s="19"/>
      <c r="PM176" s="19"/>
      <c r="PN176" s="19"/>
      <c r="PO176" s="19"/>
      <c r="PP176" s="19"/>
      <c r="PQ176" s="19"/>
      <c r="PR176" s="19"/>
      <c r="PS176" s="19"/>
      <c r="PT176" s="19"/>
      <c r="PU176" s="19"/>
      <c r="PV176" s="19"/>
      <c r="PW176" s="19"/>
      <c r="PX176" s="19"/>
      <c r="PY176" s="19"/>
      <c r="PZ176" s="19"/>
      <c r="QA176" s="19"/>
      <c r="QB176" s="19"/>
      <c r="QC176" s="19"/>
      <c r="QD176" s="19"/>
      <c r="QE176" s="19"/>
      <c r="QF176" s="19"/>
      <c r="QG176" s="19"/>
      <c r="QH176" s="19"/>
      <c r="QI176" s="19"/>
      <c r="QJ176" s="19"/>
      <c r="QK176" s="19"/>
      <c r="QL176" s="19"/>
      <c r="QM176" s="19"/>
      <c r="QN176" s="19"/>
      <c r="QO176" s="19"/>
      <c r="QP176" s="19"/>
      <c r="QQ176" s="19"/>
      <c r="QR176" s="19"/>
      <c r="QS176" s="19"/>
      <c r="QT176" s="19"/>
      <c r="QU176" s="19"/>
      <c r="QV176" s="19"/>
      <c r="QW176" s="19"/>
      <c r="QX176" s="19"/>
      <c r="QY176" s="19"/>
      <c r="QZ176" s="19"/>
      <c r="RA176" s="19"/>
      <c r="RB176" s="19"/>
      <c r="RC176" s="19"/>
      <c r="RD176" s="19"/>
      <c r="RE176" s="19"/>
      <c r="RF176" s="19"/>
      <c r="RG176" s="19"/>
      <c r="RH176" s="19"/>
      <c r="RI176" s="19"/>
      <c r="RJ176" s="19"/>
      <c r="RK176" s="19"/>
      <c r="RL176" s="19"/>
      <c r="RM176" s="19"/>
      <c r="RN176" s="19"/>
      <c r="RO176" s="19"/>
      <c r="RP176" s="19"/>
      <c r="RQ176" s="19"/>
      <c r="RR176" s="19"/>
      <c r="RS176" s="19"/>
      <c r="RT176" s="19"/>
      <c r="RU176" s="19"/>
      <c r="RV176" s="19"/>
      <c r="RW176" s="19"/>
      <c r="RX176" s="19"/>
      <c r="RY176" s="19"/>
      <c r="RZ176" s="19"/>
      <c r="SA176" s="19"/>
      <c r="SB176" s="19"/>
      <c r="SC176" s="19"/>
      <c r="SD176" s="19"/>
      <c r="SE176" s="19"/>
      <c r="SF176" s="19"/>
      <c r="SG176" s="19"/>
      <c r="SH176" s="19"/>
      <c r="SI176" s="19"/>
      <c r="SJ176" s="19"/>
      <c r="SK176" s="19"/>
      <c r="SL176" s="19"/>
      <c r="SM176" s="19"/>
      <c r="SN176" s="19"/>
      <c r="SO176" s="19"/>
      <c r="SP176" s="19"/>
      <c r="SQ176" s="19"/>
      <c r="SR176" s="19"/>
      <c r="SS176" s="19"/>
      <c r="ST176" s="19"/>
      <c r="SU176" s="19"/>
      <c r="SV176" s="19"/>
      <c r="SW176" s="19"/>
      <c r="SX176" s="19"/>
      <c r="SY176" s="19"/>
      <c r="SZ176" s="19"/>
      <c r="TA176" s="19"/>
      <c r="TB176" s="19"/>
      <c r="TC176" s="19"/>
      <c r="TD176" s="19"/>
      <c r="TE176" s="19"/>
      <c r="TF176" s="19"/>
      <c r="TG176" s="19"/>
      <c r="TH176" s="19"/>
      <c r="TI176" s="19"/>
      <c r="TJ176" s="19"/>
      <c r="TK176" s="19"/>
      <c r="TL176" s="19"/>
      <c r="TM176" s="19"/>
      <c r="TN176" s="19"/>
      <c r="TO176" s="19"/>
      <c r="TP176" s="19"/>
      <c r="TQ176" s="19"/>
      <c r="TR176" s="19"/>
      <c r="TS176" s="19"/>
      <c r="TT176" s="19"/>
      <c r="TU176" s="19"/>
      <c r="TV176" s="19"/>
      <c r="TW176" s="19"/>
      <c r="TX176" s="19"/>
      <c r="TY176" s="19"/>
      <c r="TZ176" s="19"/>
      <c r="UA176" s="19"/>
      <c r="UB176" s="19"/>
      <c r="UC176" s="19"/>
      <c r="UD176" s="19"/>
      <c r="UE176" s="19"/>
      <c r="UF176" s="19"/>
      <c r="UG176" s="19"/>
      <c r="UH176" s="19"/>
      <c r="UI176" s="19"/>
      <c r="UJ176" s="19"/>
      <c r="UK176" s="19"/>
      <c r="UL176" s="19"/>
      <c r="UM176" s="19"/>
      <c r="UN176" s="19"/>
      <c r="UO176" s="19"/>
      <c r="UP176" s="19"/>
      <c r="UQ176" s="19"/>
      <c r="UR176" s="19"/>
      <c r="US176" s="19"/>
      <c r="UT176" s="19"/>
      <c r="UU176" s="19"/>
      <c r="UV176" s="19"/>
      <c r="UW176" s="19"/>
      <c r="UX176" s="19"/>
      <c r="UY176" s="19"/>
      <c r="UZ176" s="19"/>
      <c r="VA176" s="19"/>
      <c r="VB176" s="19"/>
      <c r="VC176" s="19"/>
      <c r="VD176" s="19"/>
      <c r="VE176" s="19"/>
      <c r="VF176" s="19"/>
      <c r="VG176" s="19"/>
      <c r="VH176" s="19"/>
      <c r="VI176" s="19"/>
      <c r="VJ176" s="19"/>
      <c r="VK176" s="19"/>
      <c r="VL176" s="19"/>
      <c r="VM176" s="19"/>
      <c r="VN176" s="19"/>
      <c r="VO176" s="19"/>
      <c r="VP176" s="19"/>
      <c r="VQ176" s="19"/>
      <c r="VR176" s="19"/>
      <c r="VS176" s="19"/>
      <c r="VT176" s="19"/>
      <c r="VU176" s="19"/>
      <c r="VV176" s="19"/>
      <c r="VW176" s="19"/>
      <c r="VX176" s="19"/>
      <c r="VY176" s="19"/>
      <c r="VZ176" s="19"/>
      <c r="WA176" s="19"/>
      <c r="WB176" s="19"/>
      <c r="WC176" s="19"/>
      <c r="WD176" s="19"/>
      <c r="WE176" s="19"/>
      <c r="WF176" s="19"/>
      <c r="WG176" s="19"/>
      <c r="WH176" s="19"/>
      <c r="WI176" s="19"/>
      <c r="WJ176" s="19"/>
      <c r="WK176" s="19"/>
      <c r="WL176" s="19"/>
      <c r="WM176" s="19"/>
      <c r="WN176" s="19"/>
      <c r="WO176" s="19"/>
      <c r="WP176" s="19"/>
      <c r="WQ176" s="19"/>
      <c r="WR176" s="19"/>
      <c r="WS176" s="19"/>
      <c r="WT176" s="19"/>
      <c r="WU176" s="19"/>
      <c r="WV176" s="19"/>
      <c r="WW176" s="19"/>
      <c r="WX176" s="19"/>
      <c r="WY176" s="19"/>
      <c r="WZ176" s="19"/>
      <c r="XA176" s="19"/>
      <c r="XB176" s="19"/>
      <c r="XC176" s="19"/>
      <c r="XD176" s="19"/>
      <c r="XE176" s="19"/>
      <c r="XF176" s="19"/>
      <c r="XG176" s="19"/>
      <c r="XH176" s="19"/>
      <c r="XI176" s="19"/>
      <c r="XJ176" s="19"/>
      <c r="XK176" s="19"/>
      <c r="XL176" s="19"/>
      <c r="XM176" s="19"/>
      <c r="XN176" s="19"/>
      <c r="XO176" s="19"/>
      <c r="XP176" s="19"/>
      <c r="XQ176" s="19"/>
      <c r="XR176" s="19"/>
      <c r="XS176" s="19"/>
      <c r="XT176" s="19"/>
      <c r="XU176" s="19"/>
      <c r="XV176" s="19"/>
      <c r="XW176" s="19"/>
      <c r="XX176" s="19"/>
      <c r="XY176" s="19"/>
      <c r="XZ176" s="19"/>
      <c r="YA176" s="19"/>
      <c r="YB176" s="19"/>
      <c r="YC176" s="19"/>
      <c r="YD176" s="19"/>
      <c r="YE176" s="19"/>
      <c r="YF176" s="19"/>
      <c r="YG176" s="19"/>
      <c r="YH176" s="19"/>
      <c r="YI176" s="19"/>
      <c r="YJ176" s="19"/>
      <c r="YK176" s="19"/>
      <c r="YL176" s="19"/>
      <c r="YM176" s="19"/>
      <c r="YN176" s="19"/>
      <c r="YO176" s="19"/>
      <c r="YP176" s="19"/>
      <c r="YQ176" s="19"/>
      <c r="YR176" s="19"/>
      <c r="YS176" s="19"/>
      <c r="YT176" s="19"/>
      <c r="YU176" s="19"/>
      <c r="YV176" s="19"/>
      <c r="YW176" s="19"/>
      <c r="YX176" s="19"/>
      <c r="YY176" s="19"/>
      <c r="YZ176" s="19"/>
      <c r="ZA176" s="19"/>
      <c r="ZB176" s="19"/>
      <c r="ZC176" s="19"/>
      <c r="ZD176" s="19"/>
      <c r="ZE176" s="19"/>
      <c r="ZF176" s="19"/>
      <c r="ZG176" s="19"/>
      <c r="ZH176" s="19"/>
      <c r="ZI176" s="19"/>
      <c r="ZJ176" s="19"/>
      <c r="ZK176" s="19"/>
      <c r="ZL176" s="19"/>
      <c r="ZM176" s="19"/>
      <c r="ZN176" s="19"/>
      <c r="ZO176" s="19"/>
      <c r="ZP176" s="19"/>
      <c r="ZQ176" s="19"/>
      <c r="ZR176" s="19"/>
      <c r="ZS176" s="19"/>
      <c r="ZT176" s="19"/>
      <c r="ZU176" s="19"/>
      <c r="ZV176" s="19"/>
      <c r="ZW176" s="19"/>
      <c r="ZX176" s="19"/>
      <c r="ZY176" s="19"/>
      <c r="ZZ176" s="19"/>
      <c r="AAA176" s="19"/>
      <c r="AAB176" s="19"/>
      <c r="AAC176" s="19"/>
      <c r="AAD176" s="19"/>
      <c r="AAE176" s="19"/>
      <c r="AAF176" s="19"/>
      <c r="AAG176" s="19"/>
      <c r="AAH176" s="19"/>
      <c r="AAI176" s="19"/>
      <c r="AAJ176" s="19"/>
      <c r="AAK176" s="19"/>
      <c r="AAL176" s="19"/>
      <c r="AAM176" s="19"/>
      <c r="AAN176" s="19"/>
      <c r="AAO176" s="19"/>
      <c r="AAP176" s="19"/>
      <c r="AAQ176" s="19"/>
      <c r="AAR176" s="19"/>
      <c r="AAS176" s="19"/>
      <c r="AAT176" s="19"/>
      <c r="AAU176" s="19"/>
      <c r="AAV176" s="19"/>
      <c r="AAW176" s="19"/>
      <c r="AAX176" s="19"/>
      <c r="AAY176" s="19"/>
      <c r="AAZ176" s="19"/>
      <c r="ABA176" s="19"/>
      <c r="ABB176" s="19"/>
      <c r="ABC176" s="18"/>
    </row>
    <row r="177" spans="1:731" s="2" customFormat="1" x14ac:dyDescent="0.2">
      <c r="A177" s="178" t="s">
        <v>106</v>
      </c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  <c r="IW177" s="19"/>
      <c r="IX177" s="19"/>
      <c r="IY177" s="19"/>
      <c r="IZ177" s="19"/>
      <c r="JA177" s="19"/>
      <c r="JB177" s="19"/>
      <c r="JC177" s="19"/>
      <c r="JD177" s="19"/>
      <c r="JE177" s="19"/>
      <c r="JF177" s="19"/>
      <c r="JG177" s="19"/>
      <c r="JH177" s="19"/>
      <c r="JI177" s="19"/>
      <c r="JJ177" s="19"/>
      <c r="JK177" s="19"/>
      <c r="JL177" s="19"/>
      <c r="JM177" s="19"/>
      <c r="JN177" s="19"/>
      <c r="JO177" s="19"/>
      <c r="JP177" s="19"/>
      <c r="JQ177" s="19"/>
      <c r="JR177" s="19"/>
      <c r="JS177" s="19"/>
      <c r="JT177" s="19"/>
      <c r="JU177" s="19"/>
      <c r="JV177" s="19"/>
      <c r="JW177" s="19"/>
      <c r="JX177" s="19"/>
      <c r="JY177" s="19"/>
      <c r="JZ177" s="19"/>
      <c r="KA177" s="19"/>
      <c r="KB177" s="19"/>
      <c r="KC177" s="19"/>
      <c r="KD177" s="19"/>
      <c r="KE177" s="19"/>
      <c r="KF177" s="19"/>
      <c r="KG177" s="19"/>
      <c r="KH177" s="19"/>
      <c r="KI177" s="19"/>
      <c r="KJ177" s="19"/>
      <c r="KK177" s="19"/>
      <c r="KL177" s="19"/>
      <c r="KM177" s="19"/>
      <c r="KN177" s="19"/>
      <c r="KO177" s="19"/>
      <c r="KP177" s="19"/>
      <c r="KQ177" s="19"/>
      <c r="KR177" s="19"/>
      <c r="KS177" s="19"/>
      <c r="KT177" s="19"/>
      <c r="KU177" s="19"/>
      <c r="KV177" s="19"/>
      <c r="KW177" s="19"/>
      <c r="KX177" s="19"/>
      <c r="KY177" s="19"/>
      <c r="KZ177" s="19"/>
      <c r="LA177" s="19"/>
      <c r="LB177" s="19"/>
      <c r="LC177" s="19"/>
      <c r="LD177" s="19"/>
      <c r="LE177" s="19"/>
      <c r="LF177" s="19"/>
      <c r="LG177" s="19"/>
      <c r="LH177" s="19"/>
      <c r="LI177" s="19"/>
      <c r="LJ177" s="19"/>
      <c r="LK177" s="19"/>
      <c r="LL177" s="19"/>
      <c r="LM177" s="19"/>
      <c r="LN177" s="19"/>
      <c r="LO177" s="19"/>
      <c r="LP177" s="19"/>
      <c r="LQ177" s="19"/>
      <c r="LR177" s="19"/>
      <c r="LS177" s="19"/>
      <c r="LT177" s="19"/>
      <c r="LU177" s="19"/>
      <c r="LV177" s="19"/>
      <c r="LW177" s="19"/>
      <c r="LX177" s="19"/>
      <c r="LY177" s="19"/>
      <c r="LZ177" s="19"/>
      <c r="MA177" s="19"/>
      <c r="MB177" s="19"/>
      <c r="MC177" s="19"/>
      <c r="MD177" s="19"/>
      <c r="ME177" s="19"/>
      <c r="MF177" s="19"/>
      <c r="MG177" s="19"/>
      <c r="MH177" s="19"/>
      <c r="MI177" s="19"/>
      <c r="MJ177" s="19"/>
      <c r="MK177" s="19"/>
      <c r="ML177" s="19"/>
      <c r="MM177" s="19"/>
      <c r="MN177" s="19"/>
      <c r="MO177" s="19"/>
      <c r="MP177" s="19"/>
      <c r="MQ177" s="19"/>
      <c r="MR177" s="19"/>
      <c r="MS177" s="19"/>
      <c r="MT177" s="19"/>
      <c r="MU177" s="19"/>
      <c r="MV177" s="19"/>
      <c r="MW177" s="19"/>
      <c r="MX177" s="19"/>
      <c r="MY177" s="19"/>
      <c r="MZ177" s="19"/>
      <c r="NA177" s="19"/>
      <c r="NB177" s="19"/>
      <c r="NC177" s="19"/>
      <c r="ND177" s="19"/>
      <c r="NE177" s="19"/>
      <c r="NF177" s="19"/>
      <c r="NG177" s="19"/>
      <c r="NH177" s="19"/>
      <c r="NI177" s="19"/>
      <c r="NJ177" s="19"/>
      <c r="NK177" s="19"/>
      <c r="NL177" s="19"/>
      <c r="NM177" s="19"/>
      <c r="NN177" s="19"/>
      <c r="NO177" s="19"/>
      <c r="NP177" s="19"/>
      <c r="NQ177" s="19"/>
      <c r="NR177" s="19"/>
      <c r="NS177" s="19"/>
      <c r="NT177" s="19"/>
      <c r="NU177" s="19"/>
      <c r="NV177" s="19"/>
      <c r="NW177" s="19"/>
      <c r="NX177" s="19"/>
      <c r="NY177" s="19"/>
      <c r="NZ177" s="19"/>
      <c r="OA177" s="19"/>
      <c r="OB177" s="19"/>
      <c r="OC177" s="19"/>
      <c r="OD177" s="19"/>
      <c r="OE177" s="19"/>
      <c r="OF177" s="19"/>
      <c r="OG177" s="19"/>
      <c r="OH177" s="19"/>
      <c r="OI177" s="19"/>
      <c r="OJ177" s="19"/>
      <c r="OK177" s="19"/>
      <c r="OL177" s="19"/>
      <c r="OM177" s="19"/>
      <c r="ON177" s="19"/>
      <c r="OO177" s="19"/>
      <c r="OP177" s="19"/>
      <c r="OQ177" s="19"/>
      <c r="OR177" s="19"/>
      <c r="OS177" s="19"/>
      <c r="OT177" s="19"/>
      <c r="OU177" s="19"/>
      <c r="OV177" s="19"/>
      <c r="OW177" s="19"/>
      <c r="OX177" s="19"/>
      <c r="OY177" s="19"/>
      <c r="OZ177" s="19"/>
      <c r="PA177" s="19"/>
      <c r="PB177" s="19"/>
      <c r="PC177" s="19"/>
      <c r="PD177" s="19"/>
      <c r="PE177" s="19"/>
      <c r="PF177" s="19"/>
      <c r="PG177" s="19"/>
      <c r="PH177" s="19"/>
      <c r="PI177" s="19"/>
      <c r="PJ177" s="19"/>
      <c r="PK177" s="19"/>
      <c r="PL177" s="19"/>
      <c r="PM177" s="19"/>
      <c r="PN177" s="19"/>
      <c r="PO177" s="19"/>
      <c r="PP177" s="19"/>
      <c r="PQ177" s="19"/>
      <c r="PR177" s="19"/>
      <c r="PS177" s="19"/>
      <c r="PT177" s="19"/>
      <c r="PU177" s="19"/>
      <c r="PV177" s="19"/>
      <c r="PW177" s="19"/>
      <c r="PX177" s="19"/>
      <c r="PY177" s="19"/>
      <c r="PZ177" s="19"/>
      <c r="QA177" s="19"/>
      <c r="QB177" s="19"/>
      <c r="QC177" s="19"/>
      <c r="QD177" s="19"/>
      <c r="QE177" s="19"/>
      <c r="QF177" s="19"/>
      <c r="QG177" s="19"/>
      <c r="QH177" s="19"/>
      <c r="QI177" s="19"/>
      <c r="QJ177" s="19"/>
      <c r="QK177" s="19"/>
      <c r="QL177" s="19"/>
      <c r="QM177" s="19"/>
      <c r="QN177" s="19"/>
      <c r="QO177" s="19"/>
      <c r="QP177" s="19"/>
      <c r="QQ177" s="19"/>
      <c r="QR177" s="19"/>
      <c r="QS177" s="19"/>
      <c r="QT177" s="19"/>
      <c r="QU177" s="19"/>
      <c r="QV177" s="19"/>
      <c r="QW177" s="19"/>
      <c r="QX177" s="19"/>
      <c r="QY177" s="19"/>
      <c r="QZ177" s="19"/>
      <c r="RA177" s="19"/>
      <c r="RB177" s="19"/>
      <c r="RC177" s="19"/>
      <c r="RD177" s="19"/>
      <c r="RE177" s="19"/>
      <c r="RF177" s="19"/>
      <c r="RG177" s="19"/>
      <c r="RH177" s="19"/>
      <c r="RI177" s="19"/>
      <c r="RJ177" s="19"/>
      <c r="RK177" s="19"/>
      <c r="RL177" s="19"/>
      <c r="RM177" s="19"/>
      <c r="RN177" s="19"/>
      <c r="RO177" s="19"/>
      <c r="RP177" s="19"/>
      <c r="RQ177" s="19"/>
      <c r="RR177" s="19"/>
      <c r="RS177" s="19"/>
      <c r="RT177" s="19"/>
      <c r="RU177" s="19"/>
      <c r="RV177" s="19"/>
      <c r="RW177" s="19"/>
      <c r="RX177" s="19"/>
      <c r="RY177" s="19"/>
      <c r="RZ177" s="19"/>
      <c r="SA177" s="19"/>
      <c r="SB177" s="19"/>
      <c r="SC177" s="19"/>
      <c r="SD177" s="19"/>
      <c r="SE177" s="19"/>
      <c r="SF177" s="19"/>
      <c r="SG177" s="19"/>
      <c r="SH177" s="19"/>
      <c r="SI177" s="19"/>
      <c r="SJ177" s="19"/>
      <c r="SK177" s="19"/>
      <c r="SL177" s="19"/>
      <c r="SM177" s="19"/>
      <c r="SN177" s="19"/>
      <c r="SO177" s="19"/>
      <c r="SP177" s="19"/>
      <c r="SQ177" s="19"/>
      <c r="SR177" s="19"/>
      <c r="SS177" s="19"/>
      <c r="ST177" s="19"/>
      <c r="SU177" s="19"/>
      <c r="SV177" s="19"/>
      <c r="SW177" s="19"/>
      <c r="SX177" s="19"/>
      <c r="SY177" s="19"/>
      <c r="SZ177" s="19"/>
      <c r="TA177" s="19"/>
      <c r="TB177" s="19"/>
      <c r="TC177" s="19"/>
      <c r="TD177" s="19"/>
      <c r="TE177" s="19"/>
      <c r="TF177" s="19"/>
      <c r="TG177" s="19"/>
      <c r="TH177" s="19"/>
      <c r="TI177" s="19"/>
      <c r="TJ177" s="19"/>
      <c r="TK177" s="19"/>
      <c r="TL177" s="19"/>
      <c r="TM177" s="19"/>
      <c r="TN177" s="19"/>
      <c r="TO177" s="19"/>
      <c r="TP177" s="19"/>
      <c r="TQ177" s="19"/>
      <c r="TR177" s="19"/>
      <c r="TS177" s="19"/>
      <c r="TT177" s="19"/>
      <c r="TU177" s="19"/>
      <c r="TV177" s="19"/>
      <c r="TW177" s="19"/>
      <c r="TX177" s="19"/>
      <c r="TY177" s="19"/>
      <c r="TZ177" s="19"/>
      <c r="UA177" s="19"/>
      <c r="UB177" s="19"/>
      <c r="UC177" s="19"/>
      <c r="UD177" s="19"/>
      <c r="UE177" s="19"/>
      <c r="UF177" s="19"/>
      <c r="UG177" s="19"/>
      <c r="UH177" s="19"/>
      <c r="UI177" s="19"/>
      <c r="UJ177" s="19"/>
      <c r="UK177" s="19"/>
      <c r="UL177" s="19"/>
      <c r="UM177" s="19"/>
      <c r="UN177" s="19"/>
      <c r="UO177" s="19"/>
      <c r="UP177" s="19"/>
      <c r="UQ177" s="19"/>
      <c r="UR177" s="19"/>
      <c r="US177" s="19"/>
      <c r="UT177" s="19"/>
      <c r="UU177" s="19"/>
      <c r="UV177" s="19"/>
      <c r="UW177" s="19"/>
      <c r="UX177" s="19"/>
      <c r="UY177" s="19"/>
      <c r="UZ177" s="19"/>
      <c r="VA177" s="19"/>
      <c r="VB177" s="19"/>
      <c r="VC177" s="19"/>
      <c r="VD177" s="19"/>
      <c r="VE177" s="19"/>
      <c r="VF177" s="19"/>
      <c r="VG177" s="19"/>
      <c r="VH177" s="19"/>
      <c r="VI177" s="19"/>
      <c r="VJ177" s="19"/>
      <c r="VK177" s="19"/>
      <c r="VL177" s="19"/>
      <c r="VM177" s="19"/>
      <c r="VN177" s="19"/>
      <c r="VO177" s="19"/>
      <c r="VP177" s="19"/>
      <c r="VQ177" s="19"/>
      <c r="VR177" s="19"/>
      <c r="VS177" s="19"/>
      <c r="VT177" s="19"/>
      <c r="VU177" s="19"/>
      <c r="VV177" s="19"/>
      <c r="VW177" s="19"/>
      <c r="VX177" s="19"/>
      <c r="VY177" s="19"/>
      <c r="VZ177" s="19"/>
      <c r="WA177" s="19"/>
      <c r="WB177" s="19"/>
      <c r="WC177" s="19"/>
      <c r="WD177" s="19"/>
      <c r="WE177" s="19"/>
      <c r="WF177" s="19"/>
      <c r="WG177" s="19"/>
      <c r="WH177" s="19"/>
      <c r="WI177" s="19"/>
      <c r="WJ177" s="19"/>
      <c r="WK177" s="19"/>
      <c r="WL177" s="19"/>
      <c r="WM177" s="19"/>
      <c r="WN177" s="19"/>
      <c r="WO177" s="19"/>
      <c r="WP177" s="19"/>
      <c r="WQ177" s="19"/>
      <c r="WR177" s="19"/>
      <c r="WS177" s="19"/>
      <c r="WT177" s="19"/>
      <c r="WU177" s="19"/>
      <c r="WV177" s="19"/>
      <c r="WW177" s="19"/>
      <c r="WX177" s="19"/>
      <c r="WY177" s="19"/>
      <c r="WZ177" s="19"/>
      <c r="XA177" s="19"/>
      <c r="XB177" s="19"/>
      <c r="XC177" s="19"/>
      <c r="XD177" s="19"/>
      <c r="XE177" s="19"/>
      <c r="XF177" s="19"/>
      <c r="XG177" s="19"/>
      <c r="XH177" s="19"/>
      <c r="XI177" s="19"/>
      <c r="XJ177" s="19"/>
      <c r="XK177" s="19"/>
      <c r="XL177" s="19"/>
      <c r="XM177" s="19"/>
      <c r="XN177" s="19"/>
      <c r="XO177" s="19"/>
      <c r="XP177" s="19"/>
      <c r="XQ177" s="19"/>
      <c r="XR177" s="19"/>
      <c r="XS177" s="19"/>
      <c r="XT177" s="19"/>
      <c r="XU177" s="19"/>
      <c r="XV177" s="19"/>
      <c r="XW177" s="19"/>
      <c r="XX177" s="19"/>
      <c r="XY177" s="19"/>
      <c r="XZ177" s="19"/>
      <c r="YA177" s="19"/>
      <c r="YB177" s="19"/>
      <c r="YC177" s="19"/>
      <c r="YD177" s="19"/>
      <c r="YE177" s="19"/>
      <c r="YF177" s="19"/>
      <c r="YG177" s="19"/>
      <c r="YH177" s="19"/>
      <c r="YI177" s="19"/>
      <c r="YJ177" s="19"/>
      <c r="YK177" s="19"/>
      <c r="YL177" s="19"/>
      <c r="YM177" s="19"/>
      <c r="YN177" s="19"/>
      <c r="YO177" s="19"/>
      <c r="YP177" s="19"/>
      <c r="YQ177" s="19"/>
      <c r="YR177" s="19"/>
      <c r="YS177" s="19"/>
      <c r="YT177" s="19"/>
      <c r="YU177" s="19"/>
      <c r="YV177" s="19"/>
      <c r="YW177" s="19"/>
      <c r="YX177" s="19"/>
      <c r="YY177" s="19"/>
      <c r="YZ177" s="19"/>
      <c r="ZA177" s="19"/>
      <c r="ZB177" s="19"/>
      <c r="ZC177" s="19"/>
      <c r="ZD177" s="19"/>
      <c r="ZE177" s="19"/>
      <c r="ZF177" s="19"/>
      <c r="ZG177" s="19"/>
      <c r="ZH177" s="19"/>
      <c r="ZI177" s="19"/>
      <c r="ZJ177" s="19"/>
      <c r="ZK177" s="19"/>
      <c r="ZL177" s="19"/>
      <c r="ZM177" s="19"/>
      <c r="ZN177" s="19"/>
      <c r="ZO177" s="19"/>
      <c r="ZP177" s="19"/>
      <c r="ZQ177" s="19"/>
      <c r="ZR177" s="19"/>
      <c r="ZS177" s="19"/>
      <c r="ZT177" s="19"/>
      <c r="ZU177" s="19"/>
      <c r="ZV177" s="19"/>
      <c r="ZW177" s="19"/>
      <c r="ZX177" s="19"/>
      <c r="ZY177" s="19"/>
      <c r="ZZ177" s="19"/>
      <c r="AAA177" s="19"/>
      <c r="AAB177" s="19"/>
      <c r="AAC177" s="19"/>
      <c r="AAD177" s="19"/>
      <c r="AAE177" s="19"/>
      <c r="AAF177" s="19"/>
      <c r="AAG177" s="19"/>
      <c r="AAH177" s="19"/>
      <c r="AAI177" s="19"/>
      <c r="AAJ177" s="19"/>
      <c r="AAK177" s="19"/>
      <c r="AAL177" s="19"/>
      <c r="AAM177" s="19"/>
      <c r="AAN177" s="19"/>
      <c r="AAO177" s="19"/>
      <c r="AAP177" s="19"/>
      <c r="AAQ177" s="19"/>
      <c r="AAR177" s="19"/>
      <c r="AAS177" s="19"/>
      <c r="AAT177" s="19"/>
      <c r="AAU177" s="19"/>
      <c r="AAV177" s="19"/>
      <c r="AAW177" s="19"/>
      <c r="AAX177" s="19"/>
      <c r="AAY177" s="19"/>
      <c r="AAZ177" s="19"/>
      <c r="ABA177" s="19"/>
      <c r="ABB177" s="19"/>
      <c r="ABC177" s="18"/>
    </row>
    <row r="178" spans="1:731" s="19" customFormat="1" ht="39" customHeight="1" x14ac:dyDescent="0.2">
      <c r="A178" s="134" t="s">
        <v>103</v>
      </c>
      <c r="B178" s="189"/>
      <c r="C178" s="140">
        <v>6883.8</v>
      </c>
      <c r="D178" s="140"/>
      <c r="E178" s="140">
        <v>7283.7879999999996</v>
      </c>
      <c r="F178" s="140"/>
      <c r="G178" s="140">
        <v>617.44000000000005</v>
      </c>
      <c r="H178" s="140"/>
      <c r="I178" s="191" t="s">
        <v>109</v>
      </c>
      <c r="J178" s="138"/>
      <c r="K178" s="138"/>
      <c r="L178" s="138"/>
      <c r="M178" s="138"/>
      <c r="N178" s="138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</row>
    <row r="179" spans="1:731" s="19" customFormat="1" ht="42.75" customHeight="1" x14ac:dyDescent="0.2">
      <c r="A179" s="134" t="s">
        <v>104</v>
      </c>
      <c r="B179" s="190"/>
      <c r="C179" s="140">
        <v>3441.2</v>
      </c>
      <c r="D179" s="140"/>
      <c r="E179" s="140">
        <v>7041.2120000000004</v>
      </c>
      <c r="F179" s="140"/>
      <c r="G179" s="140">
        <v>872.52599999999995</v>
      </c>
      <c r="H179" s="140"/>
      <c r="I179" s="184"/>
      <c r="J179" s="138"/>
      <c r="K179" s="138"/>
      <c r="L179" s="138"/>
      <c r="M179" s="138"/>
      <c r="N179" s="138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</row>
    <row r="180" spans="1:731" s="19" customFormat="1" x14ac:dyDescent="0.2">
      <c r="A180" s="20" t="s">
        <v>93</v>
      </c>
      <c r="B180" s="89"/>
      <c r="C180" s="87">
        <f>C178+C179</f>
        <v>10325</v>
      </c>
      <c r="D180" s="87">
        <f t="shared" ref="D180:H180" si="34">D178+D179</f>
        <v>0</v>
      </c>
      <c r="E180" s="87">
        <f t="shared" si="34"/>
        <v>14325</v>
      </c>
      <c r="F180" s="87">
        <f t="shared" si="34"/>
        <v>0</v>
      </c>
      <c r="G180" s="87">
        <f t="shared" si="34"/>
        <v>1489.9659999999999</v>
      </c>
      <c r="H180" s="87">
        <f t="shared" si="34"/>
        <v>0</v>
      </c>
      <c r="I180" s="111"/>
      <c r="J180" s="111"/>
      <c r="K180" s="111"/>
      <c r="L180" s="111"/>
      <c r="M180" s="111"/>
      <c r="N180" s="111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</row>
    <row r="181" spans="1:731" s="19" customFormat="1" x14ac:dyDescent="0.2">
      <c r="A181" s="20" t="s">
        <v>148</v>
      </c>
      <c r="B181" s="89"/>
      <c r="C181" s="87"/>
      <c r="D181" s="87"/>
      <c r="E181" s="87">
        <v>12404</v>
      </c>
      <c r="F181" s="87"/>
      <c r="G181" s="87"/>
      <c r="H181" s="87"/>
      <c r="I181" s="111"/>
      <c r="J181" s="111"/>
      <c r="K181" s="111"/>
      <c r="L181" s="111"/>
      <c r="M181" s="111"/>
      <c r="N181" s="111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</row>
    <row r="182" spans="1:731" s="19" customFormat="1" x14ac:dyDescent="0.2">
      <c r="A182" s="13" t="s">
        <v>20</v>
      </c>
      <c r="B182" s="14"/>
      <c r="C182" s="29">
        <f t="shared" ref="C182:H182" si="35">C180+C181</f>
        <v>10325</v>
      </c>
      <c r="D182" s="29">
        <f t="shared" si="35"/>
        <v>0</v>
      </c>
      <c r="E182" s="29">
        <f t="shared" si="35"/>
        <v>26729</v>
      </c>
      <c r="F182" s="29">
        <f t="shared" si="35"/>
        <v>0</v>
      </c>
      <c r="G182" s="29">
        <f t="shared" si="35"/>
        <v>1489.9659999999999</v>
      </c>
      <c r="H182" s="29">
        <f t="shared" si="35"/>
        <v>0</v>
      </c>
      <c r="I182" s="109"/>
      <c r="J182" s="109"/>
      <c r="K182" s="109"/>
      <c r="L182" s="109"/>
      <c r="M182" s="109"/>
      <c r="N182" s="109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</row>
    <row r="183" spans="1:731" x14ac:dyDescent="0.2">
      <c r="A183" s="2"/>
      <c r="B183" s="140"/>
      <c r="C183" s="140"/>
      <c r="D183" s="140"/>
      <c r="E183" s="140"/>
      <c r="F183" s="140"/>
      <c r="G183" s="140"/>
      <c r="H183" s="140"/>
      <c r="I183" s="138"/>
      <c r="J183" s="138"/>
      <c r="K183" s="138"/>
      <c r="L183" s="138"/>
      <c r="M183" s="138"/>
      <c r="N183" s="138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  <c r="IW183" s="19"/>
      <c r="IX183" s="19"/>
      <c r="IY183" s="19"/>
      <c r="IZ183" s="19"/>
      <c r="JA183" s="19"/>
      <c r="JB183" s="19"/>
      <c r="JC183" s="19"/>
      <c r="JD183" s="19"/>
      <c r="JE183" s="19"/>
      <c r="JF183" s="19"/>
      <c r="JG183" s="19"/>
      <c r="JH183" s="19"/>
      <c r="JI183" s="19"/>
      <c r="JJ183" s="19"/>
      <c r="JK183" s="19"/>
      <c r="JL183" s="19"/>
      <c r="JM183" s="19"/>
      <c r="JN183" s="19"/>
      <c r="JO183" s="19"/>
      <c r="JP183" s="19"/>
      <c r="JQ183" s="19"/>
      <c r="JR183" s="19"/>
      <c r="JS183" s="19"/>
      <c r="JT183" s="19"/>
      <c r="JU183" s="19"/>
      <c r="JV183" s="19"/>
      <c r="JW183" s="19"/>
      <c r="JX183" s="19"/>
      <c r="JY183" s="19"/>
      <c r="JZ183" s="19"/>
      <c r="KA183" s="19"/>
      <c r="KB183" s="19"/>
      <c r="KC183" s="19"/>
      <c r="KD183" s="19"/>
      <c r="KE183" s="19"/>
      <c r="KF183" s="19"/>
      <c r="KG183" s="19"/>
      <c r="KH183" s="19"/>
      <c r="KI183" s="19"/>
      <c r="KJ183" s="19"/>
      <c r="KK183" s="19"/>
      <c r="KL183" s="19"/>
      <c r="KM183" s="19"/>
      <c r="KN183" s="19"/>
      <c r="KO183" s="19"/>
      <c r="KP183" s="19"/>
      <c r="KQ183" s="19"/>
      <c r="KR183" s="19"/>
      <c r="KS183" s="19"/>
      <c r="KT183" s="19"/>
      <c r="KU183" s="19"/>
      <c r="KV183" s="19"/>
      <c r="KW183" s="19"/>
      <c r="KX183" s="19"/>
      <c r="KY183" s="19"/>
      <c r="KZ183" s="19"/>
      <c r="LA183" s="19"/>
      <c r="LB183" s="19"/>
      <c r="LC183" s="19"/>
      <c r="LD183" s="19"/>
      <c r="LE183" s="19"/>
      <c r="LF183" s="19"/>
      <c r="LG183" s="19"/>
      <c r="LH183" s="19"/>
      <c r="LI183" s="19"/>
      <c r="LJ183" s="19"/>
      <c r="LK183" s="19"/>
      <c r="LL183" s="19"/>
      <c r="LM183" s="19"/>
      <c r="LN183" s="19"/>
      <c r="LO183" s="19"/>
      <c r="LP183" s="19"/>
      <c r="LQ183" s="19"/>
      <c r="LR183" s="19"/>
      <c r="LS183" s="19"/>
      <c r="LT183" s="19"/>
      <c r="LU183" s="19"/>
      <c r="LV183" s="19"/>
      <c r="LW183" s="19"/>
      <c r="LX183" s="19"/>
      <c r="LY183" s="19"/>
      <c r="LZ183" s="19"/>
      <c r="MA183" s="19"/>
      <c r="MB183" s="19"/>
      <c r="MC183" s="19"/>
      <c r="MD183" s="19"/>
      <c r="ME183" s="19"/>
      <c r="MF183" s="19"/>
      <c r="MG183" s="19"/>
      <c r="MH183" s="19"/>
      <c r="MI183" s="19"/>
      <c r="MJ183" s="19"/>
      <c r="MK183" s="19"/>
      <c r="ML183" s="19"/>
      <c r="MM183" s="19"/>
      <c r="MN183" s="19"/>
      <c r="MO183" s="19"/>
      <c r="MP183" s="19"/>
      <c r="MQ183" s="19"/>
      <c r="MR183" s="19"/>
      <c r="MS183" s="19"/>
      <c r="MT183" s="19"/>
      <c r="MU183" s="19"/>
      <c r="MV183" s="19"/>
      <c r="MW183" s="19"/>
      <c r="MX183" s="19"/>
      <c r="MY183" s="19"/>
      <c r="MZ183" s="19"/>
      <c r="NA183" s="19"/>
      <c r="NB183" s="19"/>
      <c r="NC183" s="19"/>
      <c r="ND183" s="19"/>
      <c r="NE183" s="19"/>
      <c r="NF183" s="19"/>
      <c r="NG183" s="19"/>
      <c r="NH183" s="19"/>
      <c r="NI183" s="19"/>
      <c r="NJ183" s="19"/>
      <c r="NK183" s="19"/>
      <c r="NL183" s="19"/>
      <c r="NM183" s="19"/>
      <c r="NN183" s="19"/>
      <c r="NO183" s="19"/>
      <c r="NP183" s="19"/>
      <c r="NQ183" s="19"/>
      <c r="NR183" s="19"/>
      <c r="NS183" s="19"/>
      <c r="NT183" s="19"/>
      <c r="NU183" s="19"/>
      <c r="NV183" s="19"/>
      <c r="NW183" s="19"/>
      <c r="NX183" s="19"/>
      <c r="NY183" s="19"/>
      <c r="NZ183" s="19"/>
      <c r="OA183" s="19"/>
      <c r="OB183" s="19"/>
      <c r="OC183" s="19"/>
      <c r="OD183" s="19"/>
      <c r="OE183" s="19"/>
      <c r="OF183" s="19"/>
      <c r="OG183" s="19"/>
      <c r="OH183" s="19"/>
      <c r="OI183" s="19"/>
      <c r="OJ183" s="19"/>
      <c r="OK183" s="19"/>
      <c r="OL183" s="19"/>
      <c r="OM183" s="19"/>
      <c r="ON183" s="19"/>
      <c r="OO183" s="19"/>
      <c r="OP183" s="19"/>
      <c r="OQ183" s="19"/>
      <c r="OR183" s="19"/>
      <c r="OS183" s="19"/>
      <c r="OT183" s="19"/>
      <c r="OU183" s="19"/>
      <c r="OV183" s="19"/>
      <c r="OW183" s="19"/>
      <c r="OX183" s="19"/>
      <c r="OY183" s="19"/>
      <c r="OZ183" s="19"/>
      <c r="PA183" s="19"/>
      <c r="PB183" s="19"/>
      <c r="PC183" s="19"/>
      <c r="PD183" s="19"/>
      <c r="PE183" s="19"/>
      <c r="PF183" s="19"/>
      <c r="PG183" s="19"/>
      <c r="PH183" s="19"/>
      <c r="PI183" s="19"/>
      <c r="PJ183" s="19"/>
      <c r="PK183" s="19"/>
      <c r="PL183" s="19"/>
      <c r="PM183" s="19"/>
      <c r="PN183" s="19"/>
      <c r="PO183" s="19"/>
      <c r="PP183" s="19"/>
      <c r="PQ183" s="19"/>
      <c r="PR183" s="19"/>
      <c r="PS183" s="19"/>
      <c r="PT183" s="19"/>
      <c r="PU183" s="19"/>
      <c r="PV183" s="19"/>
      <c r="PW183" s="19"/>
      <c r="PX183" s="19"/>
      <c r="PY183" s="19"/>
      <c r="PZ183" s="19"/>
      <c r="QA183" s="19"/>
      <c r="QB183" s="19"/>
      <c r="QC183" s="19"/>
      <c r="QD183" s="19"/>
      <c r="QE183" s="19"/>
      <c r="QF183" s="19"/>
      <c r="QG183" s="19"/>
      <c r="QH183" s="19"/>
      <c r="QI183" s="19"/>
      <c r="QJ183" s="19"/>
      <c r="QK183" s="19"/>
      <c r="QL183" s="19"/>
      <c r="QM183" s="19"/>
      <c r="QN183" s="19"/>
      <c r="QO183" s="19"/>
      <c r="QP183" s="19"/>
      <c r="QQ183" s="19"/>
      <c r="QR183" s="19"/>
      <c r="QS183" s="19"/>
      <c r="QT183" s="19"/>
      <c r="QU183" s="19"/>
      <c r="QV183" s="19"/>
      <c r="QW183" s="19"/>
      <c r="QX183" s="19"/>
      <c r="QY183" s="19"/>
      <c r="QZ183" s="19"/>
      <c r="RA183" s="19"/>
      <c r="RB183" s="19"/>
      <c r="RC183" s="19"/>
      <c r="RD183" s="19"/>
      <c r="RE183" s="19"/>
      <c r="RF183" s="19"/>
      <c r="RG183" s="19"/>
      <c r="RH183" s="19"/>
      <c r="RI183" s="19"/>
      <c r="RJ183" s="19"/>
      <c r="RK183" s="19"/>
      <c r="RL183" s="19"/>
      <c r="RM183" s="19"/>
      <c r="RN183" s="19"/>
      <c r="RO183" s="19"/>
      <c r="RP183" s="19"/>
      <c r="RQ183" s="19"/>
      <c r="RR183" s="19"/>
      <c r="RS183" s="19"/>
      <c r="RT183" s="19"/>
      <c r="RU183" s="19"/>
      <c r="RV183" s="19"/>
      <c r="RW183" s="19"/>
      <c r="RX183" s="19"/>
      <c r="RY183" s="19"/>
      <c r="RZ183" s="19"/>
      <c r="SA183" s="19"/>
      <c r="SB183" s="19"/>
      <c r="SC183" s="19"/>
      <c r="SD183" s="19"/>
      <c r="SE183" s="19"/>
      <c r="SF183" s="19"/>
      <c r="SG183" s="19"/>
      <c r="SH183" s="19"/>
      <c r="SI183" s="19"/>
      <c r="SJ183" s="19"/>
      <c r="SK183" s="19"/>
      <c r="SL183" s="19"/>
      <c r="SM183" s="19"/>
      <c r="SN183" s="19"/>
      <c r="SO183" s="19"/>
      <c r="SP183" s="19"/>
      <c r="SQ183" s="19"/>
      <c r="SR183" s="19"/>
      <c r="SS183" s="19"/>
      <c r="ST183" s="19"/>
      <c r="SU183" s="19"/>
      <c r="SV183" s="19"/>
      <c r="SW183" s="19"/>
      <c r="SX183" s="19"/>
      <c r="SY183" s="19"/>
      <c r="SZ183" s="19"/>
      <c r="TA183" s="19"/>
      <c r="TB183" s="19"/>
      <c r="TC183" s="19"/>
      <c r="TD183" s="19"/>
      <c r="TE183" s="19"/>
      <c r="TF183" s="19"/>
      <c r="TG183" s="19"/>
      <c r="TH183" s="19"/>
      <c r="TI183" s="19"/>
      <c r="TJ183" s="19"/>
      <c r="TK183" s="19"/>
      <c r="TL183" s="19"/>
      <c r="TM183" s="19"/>
      <c r="TN183" s="19"/>
      <c r="TO183" s="19"/>
      <c r="TP183" s="19"/>
      <c r="TQ183" s="19"/>
      <c r="TR183" s="19"/>
      <c r="TS183" s="19"/>
      <c r="TT183" s="19"/>
      <c r="TU183" s="19"/>
      <c r="TV183" s="19"/>
      <c r="TW183" s="19"/>
      <c r="TX183" s="19"/>
      <c r="TY183" s="19"/>
      <c r="TZ183" s="19"/>
      <c r="UA183" s="19"/>
      <c r="UB183" s="19"/>
      <c r="UC183" s="19"/>
      <c r="UD183" s="19"/>
      <c r="UE183" s="19"/>
      <c r="UF183" s="19"/>
      <c r="UG183" s="19"/>
      <c r="UH183" s="19"/>
      <c r="UI183" s="19"/>
      <c r="UJ183" s="19"/>
      <c r="UK183" s="19"/>
      <c r="UL183" s="19"/>
      <c r="UM183" s="19"/>
      <c r="UN183" s="19"/>
      <c r="UO183" s="19"/>
      <c r="UP183" s="19"/>
      <c r="UQ183" s="19"/>
      <c r="UR183" s="19"/>
      <c r="US183" s="19"/>
      <c r="UT183" s="19"/>
      <c r="UU183" s="19"/>
      <c r="UV183" s="19"/>
      <c r="UW183" s="19"/>
      <c r="UX183" s="19"/>
      <c r="UY183" s="19"/>
      <c r="UZ183" s="19"/>
      <c r="VA183" s="19"/>
      <c r="VB183" s="19"/>
      <c r="VC183" s="19"/>
      <c r="VD183" s="19"/>
      <c r="VE183" s="19"/>
      <c r="VF183" s="19"/>
      <c r="VG183" s="19"/>
      <c r="VH183" s="19"/>
      <c r="VI183" s="19"/>
      <c r="VJ183" s="19"/>
      <c r="VK183" s="19"/>
      <c r="VL183" s="19"/>
      <c r="VM183" s="19"/>
      <c r="VN183" s="19"/>
      <c r="VO183" s="19"/>
      <c r="VP183" s="19"/>
      <c r="VQ183" s="19"/>
      <c r="VR183" s="19"/>
      <c r="VS183" s="19"/>
      <c r="VT183" s="19"/>
      <c r="VU183" s="19"/>
      <c r="VV183" s="19"/>
      <c r="VW183" s="19"/>
      <c r="VX183" s="19"/>
      <c r="VY183" s="19"/>
      <c r="VZ183" s="19"/>
      <c r="WA183" s="19"/>
      <c r="WB183" s="19"/>
      <c r="WC183" s="19"/>
      <c r="WD183" s="19"/>
      <c r="WE183" s="19"/>
      <c r="WF183" s="19"/>
      <c r="WG183" s="19"/>
      <c r="WH183" s="19"/>
      <c r="WI183" s="19"/>
      <c r="WJ183" s="19"/>
      <c r="WK183" s="19"/>
      <c r="WL183" s="19"/>
      <c r="WM183" s="19"/>
      <c r="WN183" s="19"/>
      <c r="WO183" s="19"/>
      <c r="WP183" s="19"/>
      <c r="WQ183" s="19"/>
      <c r="WR183" s="19"/>
      <c r="WS183" s="19"/>
      <c r="WT183" s="19"/>
      <c r="WU183" s="19"/>
      <c r="WV183" s="19"/>
      <c r="WW183" s="19"/>
      <c r="WX183" s="19"/>
      <c r="WY183" s="19"/>
      <c r="WZ183" s="19"/>
      <c r="XA183" s="19"/>
      <c r="XB183" s="19"/>
      <c r="XC183" s="19"/>
      <c r="XD183" s="19"/>
      <c r="XE183" s="19"/>
      <c r="XF183" s="19"/>
      <c r="XG183" s="19"/>
      <c r="XH183" s="19"/>
      <c r="XI183" s="19"/>
      <c r="XJ183" s="19"/>
      <c r="XK183" s="19"/>
      <c r="XL183" s="19"/>
      <c r="XM183" s="19"/>
      <c r="XN183" s="19"/>
      <c r="XO183" s="19"/>
      <c r="XP183" s="19"/>
      <c r="XQ183" s="19"/>
      <c r="XR183" s="19"/>
      <c r="XS183" s="19"/>
      <c r="XT183" s="19"/>
      <c r="XU183" s="19"/>
      <c r="XV183" s="19"/>
      <c r="XW183" s="19"/>
      <c r="XX183" s="19"/>
      <c r="XY183" s="19"/>
      <c r="XZ183" s="19"/>
      <c r="YA183" s="19"/>
      <c r="YB183" s="19"/>
      <c r="YC183" s="19"/>
      <c r="YD183" s="19"/>
      <c r="YE183" s="19"/>
      <c r="YF183" s="19"/>
      <c r="YG183" s="19"/>
      <c r="YH183" s="19"/>
      <c r="YI183" s="19"/>
      <c r="YJ183" s="19"/>
      <c r="YK183" s="19"/>
      <c r="YL183" s="19"/>
      <c r="YM183" s="19"/>
      <c r="YN183" s="19"/>
      <c r="YO183" s="19"/>
      <c r="YP183" s="19"/>
      <c r="YQ183" s="19"/>
      <c r="YR183" s="19"/>
      <c r="YS183" s="19"/>
      <c r="YT183" s="19"/>
      <c r="YU183" s="19"/>
      <c r="YV183" s="19"/>
      <c r="YW183" s="19"/>
      <c r="YX183" s="19"/>
      <c r="YY183" s="19"/>
      <c r="YZ183" s="19"/>
      <c r="ZA183" s="19"/>
      <c r="ZB183" s="19"/>
      <c r="ZC183" s="19"/>
      <c r="ZD183" s="19"/>
      <c r="ZE183" s="19"/>
      <c r="ZF183" s="19"/>
      <c r="ZG183" s="19"/>
      <c r="ZH183" s="19"/>
      <c r="ZI183" s="19"/>
      <c r="ZJ183" s="19"/>
      <c r="ZK183" s="19"/>
      <c r="ZL183" s="19"/>
      <c r="ZM183" s="19"/>
      <c r="ZN183" s="19"/>
      <c r="ZO183" s="19"/>
      <c r="ZP183" s="19"/>
      <c r="ZQ183" s="19"/>
      <c r="ZR183" s="19"/>
      <c r="ZS183" s="19"/>
      <c r="ZT183" s="19"/>
      <c r="ZU183" s="19"/>
      <c r="ZV183" s="19"/>
      <c r="ZW183" s="19"/>
      <c r="ZX183" s="19"/>
      <c r="ZY183" s="19"/>
      <c r="ZZ183" s="19"/>
      <c r="AAA183" s="19"/>
      <c r="AAB183" s="19"/>
      <c r="AAC183" s="19"/>
      <c r="AAD183" s="19"/>
      <c r="AAE183" s="19"/>
      <c r="AAF183" s="19"/>
      <c r="AAG183" s="19"/>
      <c r="AAH183" s="19"/>
      <c r="AAI183" s="19"/>
      <c r="AAJ183" s="19"/>
      <c r="AAK183" s="19"/>
      <c r="AAL183" s="19"/>
      <c r="AAM183" s="19"/>
      <c r="AAN183" s="19"/>
      <c r="AAO183" s="19"/>
      <c r="AAP183" s="19"/>
      <c r="AAQ183" s="19"/>
      <c r="AAR183" s="19"/>
      <c r="AAS183" s="19"/>
      <c r="AAT183" s="19"/>
      <c r="AAU183" s="19"/>
      <c r="AAV183" s="19"/>
      <c r="AAW183" s="19"/>
      <c r="AAX183" s="19"/>
      <c r="AAY183" s="19"/>
      <c r="AAZ183" s="19"/>
      <c r="ABA183" s="19"/>
      <c r="ABB183" s="19"/>
    </row>
    <row r="184" spans="1:731" ht="15.75" x14ac:dyDescent="0.2">
      <c r="A184" s="179" t="s">
        <v>128</v>
      </c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S184" s="1"/>
      <c r="T184" s="1"/>
      <c r="U184" s="1"/>
      <c r="V184" s="1"/>
      <c r="W184" s="1"/>
      <c r="X184" s="1"/>
      <c r="Y184" s="1"/>
      <c r="Z184" s="1"/>
      <c r="AA184" s="1"/>
    </row>
    <row r="185" spans="1:731" x14ac:dyDescent="0.2">
      <c r="A185" s="178" t="s">
        <v>22</v>
      </c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S185" s="1"/>
      <c r="T185" s="1"/>
      <c r="U185" s="1"/>
      <c r="V185" s="1"/>
      <c r="W185" s="1"/>
      <c r="X185" s="1"/>
      <c r="Y185" s="1"/>
      <c r="Z185" s="1"/>
      <c r="AA185" s="1"/>
    </row>
    <row r="186" spans="1:731" ht="79.5" customHeight="1" x14ac:dyDescent="0.2">
      <c r="A186" s="178" t="s">
        <v>78</v>
      </c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S186" s="1"/>
      <c r="T186" s="1"/>
      <c r="U186" s="1"/>
      <c r="V186" s="1"/>
      <c r="W186" s="1"/>
      <c r="X186" s="1"/>
      <c r="Y186" s="1"/>
      <c r="Z186" s="1"/>
      <c r="AA186" s="1"/>
    </row>
    <row r="187" spans="1:731" x14ac:dyDescent="0.2">
      <c r="A187" s="178" t="s">
        <v>18</v>
      </c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S187" s="1"/>
      <c r="T187" s="1"/>
      <c r="U187" s="1"/>
      <c r="V187" s="1"/>
      <c r="W187" s="1"/>
      <c r="X187" s="1"/>
      <c r="Y187" s="1"/>
      <c r="Z187" s="1"/>
      <c r="AA187" s="1"/>
    </row>
    <row r="188" spans="1:731" ht="54.75" customHeight="1" x14ac:dyDescent="0.2">
      <c r="A188" s="134" t="s">
        <v>146</v>
      </c>
      <c r="B188" s="139" t="s">
        <v>19</v>
      </c>
      <c r="C188" s="139">
        <v>80</v>
      </c>
      <c r="D188" s="139"/>
      <c r="E188" s="139">
        <v>80</v>
      </c>
      <c r="F188" s="139"/>
      <c r="G188" s="139">
        <v>0</v>
      </c>
      <c r="H188" s="139"/>
      <c r="I188" s="137"/>
      <c r="J188" s="137"/>
      <c r="K188" s="139"/>
      <c r="L188" s="139"/>
      <c r="M188" s="139"/>
      <c r="N188" s="139"/>
      <c r="S188" s="1"/>
      <c r="T188" s="1"/>
      <c r="U188" s="1"/>
      <c r="V188" s="1"/>
      <c r="W188" s="1"/>
      <c r="X188" s="1"/>
      <c r="Y188" s="1"/>
      <c r="Z188" s="1"/>
      <c r="AA188" s="1"/>
    </row>
    <row r="189" spans="1:731" x14ac:dyDescent="0.2">
      <c r="A189" s="36" t="s">
        <v>93</v>
      </c>
      <c r="B189" s="139"/>
      <c r="C189" s="139">
        <f>C188</f>
        <v>80</v>
      </c>
      <c r="D189" s="139">
        <f t="shared" ref="D189:H190" si="36">D188</f>
        <v>0</v>
      </c>
      <c r="E189" s="139">
        <f t="shared" si="36"/>
        <v>80</v>
      </c>
      <c r="F189" s="139">
        <f t="shared" si="36"/>
        <v>0</v>
      </c>
      <c r="G189" s="139">
        <f t="shared" si="36"/>
        <v>0</v>
      </c>
      <c r="H189" s="139">
        <f t="shared" si="36"/>
        <v>0</v>
      </c>
      <c r="I189" s="137"/>
      <c r="J189" s="137"/>
      <c r="K189" s="139"/>
      <c r="L189" s="139"/>
      <c r="M189" s="139"/>
      <c r="N189" s="139"/>
      <c r="S189" s="1"/>
      <c r="T189" s="1"/>
      <c r="U189" s="1"/>
      <c r="V189" s="1"/>
      <c r="W189" s="1"/>
      <c r="X189" s="1"/>
      <c r="Y189" s="1"/>
      <c r="Z189" s="1"/>
      <c r="AA189" s="1"/>
    </row>
    <row r="190" spans="1:731" x14ac:dyDescent="0.2">
      <c r="A190" s="13" t="s">
        <v>17</v>
      </c>
      <c r="B190" s="14"/>
      <c r="C190" s="7">
        <f>C189</f>
        <v>80</v>
      </c>
      <c r="D190" s="7">
        <f t="shared" si="36"/>
        <v>0</v>
      </c>
      <c r="E190" s="7">
        <f t="shared" si="36"/>
        <v>80</v>
      </c>
      <c r="F190" s="7">
        <f t="shared" si="36"/>
        <v>0</v>
      </c>
      <c r="G190" s="7">
        <f t="shared" si="36"/>
        <v>0</v>
      </c>
      <c r="H190" s="7">
        <f t="shared" si="36"/>
        <v>0</v>
      </c>
      <c r="I190" s="7"/>
      <c r="J190" s="7"/>
      <c r="K190" s="7">
        <f>K188</f>
        <v>0</v>
      </c>
      <c r="L190" s="7">
        <f>L188</f>
        <v>0</v>
      </c>
      <c r="M190" s="7">
        <f>M188</f>
        <v>0</v>
      </c>
      <c r="N190" s="7">
        <f>N188</f>
        <v>0</v>
      </c>
      <c r="S190" s="1"/>
      <c r="T190" s="1"/>
      <c r="U190" s="1"/>
      <c r="V190" s="1"/>
      <c r="W190" s="1"/>
      <c r="X190" s="1"/>
      <c r="Y190" s="1"/>
      <c r="Z190" s="1"/>
      <c r="AA190" s="1"/>
    </row>
    <row r="191" spans="1:731" x14ac:dyDescent="0.2">
      <c r="A191" s="2"/>
      <c r="B191" s="140"/>
      <c r="C191" s="140"/>
      <c r="D191" s="140"/>
      <c r="E191" s="140"/>
      <c r="F191" s="140"/>
      <c r="G191" s="140"/>
      <c r="H191" s="140"/>
      <c r="I191" s="138"/>
      <c r="J191" s="138"/>
      <c r="K191" s="138"/>
      <c r="L191" s="138"/>
      <c r="M191" s="138"/>
      <c r="N191" s="138"/>
      <c r="S191" s="1"/>
      <c r="T191" s="1"/>
      <c r="U191" s="1"/>
      <c r="V191" s="1"/>
      <c r="W191" s="1"/>
      <c r="X191" s="1"/>
      <c r="Y191" s="1"/>
      <c r="Z191" s="1"/>
      <c r="AA191" s="1"/>
    </row>
    <row r="192" spans="1:731" ht="15.75" x14ac:dyDescent="0.2">
      <c r="A192" s="179" t="s">
        <v>147</v>
      </c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51" customHeight="1" x14ac:dyDescent="0.2">
      <c r="A193" s="178" t="s">
        <v>26</v>
      </c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54.75" customHeight="1" x14ac:dyDescent="0.2">
      <c r="A194" s="178" t="s">
        <v>27</v>
      </c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38.25" customHeight="1" x14ac:dyDescent="0.2">
      <c r="A195" s="42" t="s">
        <v>89</v>
      </c>
      <c r="B195" s="139" t="s">
        <v>58</v>
      </c>
      <c r="C195" s="140">
        <v>42.4</v>
      </c>
      <c r="D195" s="140"/>
      <c r="E195" s="140">
        <v>42.4</v>
      </c>
      <c r="F195" s="140"/>
      <c r="G195" s="140">
        <v>8</v>
      </c>
      <c r="H195" s="140"/>
      <c r="I195" s="140"/>
      <c r="J195" s="140"/>
      <c r="K195" s="139"/>
      <c r="L195" s="139"/>
      <c r="M195" s="139"/>
      <c r="N195" s="139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">
      <c r="A196" s="36" t="s">
        <v>93</v>
      </c>
      <c r="B196" s="41"/>
      <c r="C196" s="78">
        <f>C195</f>
        <v>42.4</v>
      </c>
      <c r="D196" s="78">
        <f t="shared" ref="D196:N197" si="37">D195</f>
        <v>0</v>
      </c>
      <c r="E196" s="78">
        <f t="shared" si="37"/>
        <v>42.4</v>
      </c>
      <c r="F196" s="78">
        <f t="shared" si="37"/>
        <v>0</v>
      </c>
      <c r="G196" s="78">
        <f t="shared" si="37"/>
        <v>8</v>
      </c>
      <c r="H196" s="78">
        <f t="shared" si="37"/>
        <v>0</v>
      </c>
      <c r="I196" s="78"/>
      <c r="J196" s="78"/>
      <c r="K196" s="41"/>
      <c r="L196" s="41"/>
      <c r="M196" s="41"/>
      <c r="N196" s="4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">
      <c r="A197" s="13" t="s">
        <v>17</v>
      </c>
      <c r="B197" s="29"/>
      <c r="C197" s="29">
        <f>C196</f>
        <v>42.4</v>
      </c>
      <c r="D197" s="29">
        <f t="shared" si="37"/>
        <v>0</v>
      </c>
      <c r="E197" s="29">
        <f t="shared" si="37"/>
        <v>42.4</v>
      </c>
      <c r="F197" s="29">
        <f t="shared" si="37"/>
        <v>0</v>
      </c>
      <c r="G197" s="29">
        <f t="shared" si="37"/>
        <v>8</v>
      </c>
      <c r="H197" s="29">
        <f t="shared" si="37"/>
        <v>0</v>
      </c>
      <c r="I197" s="29"/>
      <c r="J197" s="29">
        <f t="shared" si="37"/>
        <v>0</v>
      </c>
      <c r="K197" s="29">
        <f t="shared" si="37"/>
        <v>0</v>
      </c>
      <c r="L197" s="29">
        <f t="shared" si="37"/>
        <v>0</v>
      </c>
      <c r="M197" s="29">
        <f t="shared" si="37"/>
        <v>0</v>
      </c>
      <c r="N197" s="29">
        <f t="shared" si="37"/>
        <v>0</v>
      </c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">
      <c r="A198" s="2"/>
      <c r="B198" s="140"/>
      <c r="C198" s="140"/>
      <c r="D198" s="140"/>
      <c r="E198" s="140"/>
      <c r="F198" s="140"/>
      <c r="G198" s="140"/>
      <c r="H198" s="140"/>
      <c r="I198" s="138"/>
      <c r="J198" s="138"/>
      <c r="K198" s="138"/>
      <c r="L198" s="138"/>
      <c r="M198" s="138"/>
      <c r="N198" s="138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x14ac:dyDescent="0.2">
      <c r="A199" s="179" t="s">
        <v>129</v>
      </c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30" customHeight="1" x14ac:dyDescent="0.2">
      <c r="A200" s="178" t="s">
        <v>24</v>
      </c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54.75" customHeight="1" x14ac:dyDescent="0.2">
      <c r="A201" s="178" t="s">
        <v>25</v>
      </c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30.75" customHeight="1" x14ac:dyDescent="0.2">
      <c r="A202" s="32" t="s">
        <v>91</v>
      </c>
      <c r="B202" s="139" t="s">
        <v>186</v>
      </c>
      <c r="C202" s="140">
        <v>30</v>
      </c>
      <c r="D202" s="140"/>
      <c r="E202" s="140">
        <v>30</v>
      </c>
      <c r="F202" s="140"/>
      <c r="G202" s="140">
        <v>10</v>
      </c>
      <c r="H202" s="140"/>
      <c r="I202" s="138"/>
      <c r="J202" s="138"/>
      <c r="K202" s="139"/>
      <c r="L202" s="139"/>
      <c r="M202" s="139"/>
      <c r="N202" s="139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">
      <c r="A203" s="36" t="s">
        <v>93</v>
      </c>
      <c r="B203" s="139"/>
      <c r="C203" s="140">
        <f>C202</f>
        <v>30</v>
      </c>
      <c r="D203" s="140">
        <f t="shared" ref="D203:H204" si="38">D202</f>
        <v>0</v>
      </c>
      <c r="E203" s="140">
        <f t="shared" si="38"/>
        <v>30</v>
      </c>
      <c r="F203" s="140">
        <f t="shared" si="38"/>
        <v>0</v>
      </c>
      <c r="G203" s="140">
        <f t="shared" si="38"/>
        <v>10</v>
      </c>
      <c r="H203" s="140">
        <f t="shared" si="38"/>
        <v>0</v>
      </c>
      <c r="I203" s="138"/>
      <c r="J203" s="138"/>
      <c r="K203" s="139"/>
      <c r="L203" s="139"/>
      <c r="M203" s="139"/>
      <c r="N203" s="139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">
      <c r="A204" s="13" t="s">
        <v>17</v>
      </c>
      <c r="B204" s="6"/>
      <c r="C204" s="6">
        <f>C203</f>
        <v>30</v>
      </c>
      <c r="D204" s="6">
        <f t="shared" si="38"/>
        <v>0</v>
      </c>
      <c r="E204" s="6">
        <f t="shared" si="38"/>
        <v>30</v>
      </c>
      <c r="F204" s="6">
        <f t="shared" si="38"/>
        <v>0</v>
      </c>
      <c r="G204" s="6">
        <f t="shared" si="38"/>
        <v>10</v>
      </c>
      <c r="H204" s="6">
        <f t="shared" si="38"/>
        <v>0</v>
      </c>
      <c r="I204" s="28"/>
      <c r="J204" s="28">
        <f>J202</f>
        <v>0</v>
      </c>
      <c r="K204" s="28">
        <f>K202</f>
        <v>0</v>
      </c>
      <c r="L204" s="28">
        <f>L202</f>
        <v>0</v>
      </c>
      <c r="M204" s="28">
        <f>M202</f>
        <v>0</v>
      </c>
      <c r="N204" s="28">
        <f>N202</f>
        <v>0</v>
      </c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">
      <c r="A205" s="15"/>
      <c r="B205" s="140"/>
      <c r="C205" s="140"/>
      <c r="D205" s="140"/>
      <c r="E205" s="140"/>
      <c r="F205" s="140"/>
      <c r="G205" s="140"/>
      <c r="H205" s="140"/>
      <c r="I205" s="138"/>
      <c r="J205" s="138"/>
      <c r="K205" s="139"/>
      <c r="L205" s="139"/>
      <c r="M205" s="139"/>
      <c r="N205" s="139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9.5" customHeight="1" x14ac:dyDescent="0.2">
      <c r="A206" s="179" t="s">
        <v>130</v>
      </c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Z206" s="1"/>
      <c r="AA206" s="1"/>
    </row>
    <row r="207" spans="1:27" ht="16.5" customHeight="1" x14ac:dyDescent="0.25">
      <c r="A207" s="185" t="s">
        <v>65</v>
      </c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7"/>
      <c r="Z207" s="1"/>
      <c r="AA207" s="1"/>
    </row>
    <row r="208" spans="1:27" ht="29.25" customHeight="1" x14ac:dyDescent="0.2">
      <c r="A208" s="178" t="s">
        <v>66</v>
      </c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Z208" s="1"/>
      <c r="AA208" s="1"/>
    </row>
    <row r="209" spans="1:27" x14ac:dyDescent="0.2">
      <c r="A209" s="178" t="s">
        <v>18</v>
      </c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95.25" customHeight="1" x14ac:dyDescent="0.2">
      <c r="A210" s="47" t="s">
        <v>193</v>
      </c>
      <c r="B210" s="139" t="s">
        <v>19</v>
      </c>
      <c r="C210" s="139">
        <v>122</v>
      </c>
      <c r="D210" s="139"/>
      <c r="E210" s="139">
        <v>122</v>
      </c>
      <c r="F210" s="139"/>
      <c r="G210" s="139">
        <v>66.2</v>
      </c>
      <c r="H210" s="139"/>
      <c r="I210" s="137"/>
      <c r="J210" s="137"/>
      <c r="K210" s="139"/>
      <c r="L210" s="139"/>
      <c r="M210" s="139"/>
      <c r="N210" s="139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">
      <c r="A211" s="8" t="s">
        <v>93</v>
      </c>
      <c r="B211" s="10"/>
      <c r="C211" s="10">
        <f t="shared" ref="C211:H211" si="39">C210</f>
        <v>122</v>
      </c>
      <c r="D211" s="10">
        <f t="shared" si="39"/>
        <v>0</v>
      </c>
      <c r="E211" s="10">
        <f t="shared" si="39"/>
        <v>122</v>
      </c>
      <c r="F211" s="10">
        <f t="shared" si="39"/>
        <v>0</v>
      </c>
      <c r="G211" s="10">
        <f t="shared" si="39"/>
        <v>66.2</v>
      </c>
      <c r="H211" s="10">
        <f t="shared" si="39"/>
        <v>0</v>
      </c>
      <c r="I211" s="10"/>
      <c r="J211" s="10"/>
      <c r="K211" s="10"/>
      <c r="L211" s="10"/>
      <c r="M211" s="10"/>
      <c r="N211" s="10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">
      <c r="A212" s="8" t="s">
        <v>15</v>
      </c>
      <c r="B212" s="10"/>
      <c r="C212" s="10"/>
      <c r="D212" s="10"/>
      <c r="E212" s="10"/>
      <c r="F212" s="10"/>
      <c r="G212" s="10"/>
      <c r="H212" s="10"/>
      <c r="I212" s="12"/>
      <c r="J212" s="12"/>
      <c r="K212" s="10"/>
      <c r="L212" s="10"/>
      <c r="M212" s="10"/>
      <c r="N212" s="10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">
      <c r="A213" s="8" t="s">
        <v>21</v>
      </c>
      <c r="B213" s="10"/>
      <c r="C213" s="10"/>
      <c r="D213" s="10"/>
      <c r="E213" s="10"/>
      <c r="F213" s="10"/>
      <c r="G213" s="10"/>
      <c r="H213" s="10"/>
      <c r="I213" s="12"/>
      <c r="J213" s="12"/>
      <c r="K213" s="10"/>
      <c r="L213" s="10"/>
      <c r="M213" s="10"/>
      <c r="N213" s="10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">
      <c r="A214" s="8" t="s">
        <v>54</v>
      </c>
      <c r="B214" s="10"/>
      <c r="C214" s="10"/>
      <c r="D214" s="10"/>
      <c r="E214" s="10"/>
      <c r="F214" s="10"/>
      <c r="G214" s="10"/>
      <c r="H214" s="10"/>
      <c r="I214" s="12"/>
      <c r="J214" s="12"/>
      <c r="K214" s="10"/>
      <c r="L214" s="10"/>
      <c r="M214" s="10"/>
      <c r="N214" s="10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">
      <c r="A215" s="13" t="s">
        <v>20</v>
      </c>
      <c r="B215" s="29"/>
      <c r="C215" s="14">
        <f>C211+C212+C213+C214</f>
        <v>122</v>
      </c>
      <c r="D215" s="14">
        <f t="shared" ref="D215:N215" si="40">D211+D212+D213+D214</f>
        <v>0</v>
      </c>
      <c r="E215" s="14">
        <f t="shared" si="40"/>
        <v>122</v>
      </c>
      <c r="F215" s="14">
        <f t="shared" si="40"/>
        <v>0</v>
      </c>
      <c r="G215" s="14">
        <f t="shared" si="40"/>
        <v>66.2</v>
      </c>
      <c r="H215" s="14">
        <f t="shared" si="40"/>
        <v>0</v>
      </c>
      <c r="I215" s="14"/>
      <c r="J215" s="14"/>
      <c r="K215" s="14">
        <f t="shared" si="40"/>
        <v>0</v>
      </c>
      <c r="L215" s="14">
        <f t="shared" si="40"/>
        <v>0</v>
      </c>
      <c r="M215" s="14">
        <f t="shared" si="40"/>
        <v>0</v>
      </c>
      <c r="N215" s="14">
        <f t="shared" si="40"/>
        <v>0</v>
      </c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">
      <c r="A216" s="2"/>
      <c r="B216" s="140"/>
      <c r="C216" s="140"/>
      <c r="D216" s="140"/>
      <c r="E216" s="140"/>
      <c r="F216" s="140"/>
      <c r="G216" s="140"/>
      <c r="H216" s="140"/>
      <c r="I216" s="138"/>
      <c r="J216" s="138"/>
      <c r="K216" s="138"/>
      <c r="L216" s="138"/>
      <c r="M216" s="138"/>
      <c r="N216" s="138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1" customHeight="1" x14ac:dyDescent="0.2">
      <c r="A217" s="179" t="s">
        <v>131</v>
      </c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 x14ac:dyDescent="0.2">
      <c r="A218" s="178" t="s">
        <v>23</v>
      </c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67.5" customHeight="1" x14ac:dyDescent="0.2">
      <c r="A219" s="178" t="s">
        <v>67</v>
      </c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">
      <c r="A220" s="178" t="s">
        <v>18</v>
      </c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57.75" customHeight="1" x14ac:dyDescent="0.2">
      <c r="A221" s="48" t="s">
        <v>233</v>
      </c>
      <c r="B221" s="139" t="s">
        <v>19</v>
      </c>
      <c r="C221" s="140">
        <v>4050</v>
      </c>
      <c r="D221" s="140"/>
      <c r="E221" s="140">
        <v>20990</v>
      </c>
      <c r="F221" s="140"/>
      <c r="G221" s="140">
        <v>0</v>
      </c>
      <c r="H221" s="140"/>
      <c r="I221" s="137"/>
      <c r="J221" s="137"/>
      <c r="K221" s="139"/>
      <c r="L221" s="139"/>
      <c r="M221" s="139"/>
      <c r="N221" s="139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7.75" customHeight="1" x14ac:dyDescent="0.2">
      <c r="A222" s="48" t="s">
        <v>79</v>
      </c>
      <c r="B222" s="66" t="s">
        <v>57</v>
      </c>
      <c r="C222" s="140">
        <v>18693.8</v>
      </c>
      <c r="D222" s="140">
        <v>757.3</v>
      </c>
      <c r="E222" s="140">
        <v>20880</v>
      </c>
      <c r="F222" s="140">
        <v>665.1</v>
      </c>
      <c r="G222" s="140">
        <v>10118.700000000001</v>
      </c>
      <c r="H222" s="140">
        <v>292.10000000000002</v>
      </c>
      <c r="I222" s="137" t="s">
        <v>138</v>
      </c>
      <c r="J222" s="137" t="s">
        <v>77</v>
      </c>
      <c r="K222" s="26"/>
      <c r="L222" s="26">
        <v>62000</v>
      </c>
      <c r="M222" s="26"/>
      <c r="N222" s="26">
        <v>15070</v>
      </c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30" customHeight="1" x14ac:dyDescent="0.2">
      <c r="A223" s="48" t="s">
        <v>80</v>
      </c>
      <c r="B223" s="66" t="s">
        <v>57</v>
      </c>
      <c r="C223" s="140">
        <v>306.2</v>
      </c>
      <c r="D223" s="140">
        <v>24.6</v>
      </c>
      <c r="E223" s="140">
        <v>431</v>
      </c>
      <c r="F223" s="140">
        <v>87.4</v>
      </c>
      <c r="G223" s="140">
        <v>214</v>
      </c>
      <c r="H223" s="140">
        <v>65.400000000000006</v>
      </c>
      <c r="I223" s="137" t="s">
        <v>83</v>
      </c>
      <c r="J223" s="137" t="s">
        <v>77</v>
      </c>
      <c r="K223" s="62"/>
      <c r="L223" s="26">
        <v>5900</v>
      </c>
      <c r="M223" s="46"/>
      <c r="N223" s="46">
        <v>1461</v>
      </c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9.25" customHeight="1" x14ac:dyDescent="0.2">
      <c r="A224" s="134" t="s">
        <v>81</v>
      </c>
      <c r="B224" s="66" t="s">
        <v>57</v>
      </c>
      <c r="C224" s="140">
        <v>0</v>
      </c>
      <c r="D224" s="140">
        <v>0</v>
      </c>
      <c r="E224" s="140">
        <v>0</v>
      </c>
      <c r="F224" s="140">
        <v>29.4</v>
      </c>
      <c r="G224" s="140">
        <v>0</v>
      </c>
      <c r="H224" s="140">
        <v>29.4</v>
      </c>
      <c r="I224" s="137" t="s">
        <v>139</v>
      </c>
      <c r="J224" s="137" t="s">
        <v>77</v>
      </c>
      <c r="K224" s="26"/>
      <c r="L224" s="26">
        <v>98850</v>
      </c>
      <c r="M224" s="26"/>
      <c r="N224" s="26">
        <v>23796</v>
      </c>
      <c r="S224" s="1"/>
      <c r="T224" s="1"/>
      <c r="U224" s="1"/>
      <c r="V224" s="1"/>
      <c r="W224" s="1"/>
      <c r="X224" s="1"/>
      <c r="Y224" s="1"/>
      <c r="Z224" s="1"/>
      <c r="AA224" s="1"/>
    </row>
    <row r="225" spans="1:731" x14ac:dyDescent="0.2">
      <c r="A225" s="8" t="s">
        <v>93</v>
      </c>
      <c r="B225" s="10"/>
      <c r="C225" s="79">
        <f t="shared" ref="C225:H225" si="41">C221+C222+C223+C224</f>
        <v>23050</v>
      </c>
      <c r="D225" s="79">
        <f t="shared" si="41"/>
        <v>781.9</v>
      </c>
      <c r="E225" s="79">
        <f t="shared" si="41"/>
        <v>42301</v>
      </c>
      <c r="F225" s="79">
        <f t="shared" si="41"/>
        <v>781.9</v>
      </c>
      <c r="G225" s="79">
        <f t="shared" si="41"/>
        <v>10332.700000000001</v>
      </c>
      <c r="H225" s="79">
        <f t="shared" si="41"/>
        <v>386.9</v>
      </c>
      <c r="I225" s="27"/>
      <c r="J225" s="27"/>
      <c r="K225" s="58"/>
      <c r="L225" s="59"/>
      <c r="M225" s="58"/>
      <c r="N225" s="58"/>
      <c r="S225" s="1"/>
      <c r="T225" s="1"/>
      <c r="U225" s="1"/>
      <c r="V225" s="1"/>
      <c r="W225" s="1"/>
      <c r="X225" s="1"/>
      <c r="Y225" s="1"/>
      <c r="Z225" s="1"/>
      <c r="AA225" s="1"/>
    </row>
    <row r="226" spans="1:731" x14ac:dyDescent="0.2">
      <c r="A226" s="13" t="s">
        <v>17</v>
      </c>
      <c r="B226" s="14"/>
      <c r="C226" s="6">
        <f t="shared" ref="C226:H226" si="42">C225</f>
        <v>23050</v>
      </c>
      <c r="D226" s="6">
        <f t="shared" si="42"/>
        <v>781.9</v>
      </c>
      <c r="E226" s="6">
        <f t="shared" si="42"/>
        <v>42301</v>
      </c>
      <c r="F226" s="6">
        <f t="shared" si="42"/>
        <v>781.9</v>
      </c>
      <c r="G226" s="6">
        <f t="shared" si="42"/>
        <v>10332.700000000001</v>
      </c>
      <c r="H226" s="6">
        <f t="shared" si="42"/>
        <v>386.9</v>
      </c>
      <c r="I226" s="6"/>
      <c r="J226" s="6"/>
      <c r="K226" s="43">
        <f>K221+K224</f>
        <v>0</v>
      </c>
      <c r="L226" s="43"/>
      <c r="M226" s="43">
        <f>M221+M224</f>
        <v>0</v>
      </c>
      <c r="N226" s="43"/>
      <c r="S226" s="1"/>
      <c r="T226" s="1"/>
      <c r="U226" s="1"/>
      <c r="V226" s="1"/>
      <c r="W226" s="1"/>
      <c r="X226" s="1"/>
      <c r="Y226" s="1"/>
      <c r="Z226" s="1"/>
      <c r="AA226" s="1"/>
    </row>
    <row r="227" spans="1:731" x14ac:dyDescent="0.2">
      <c r="A227" s="2"/>
      <c r="B227" s="140"/>
      <c r="C227" s="140"/>
      <c r="D227" s="140"/>
      <c r="E227" s="140"/>
      <c r="F227" s="140"/>
      <c r="G227" s="140"/>
      <c r="H227" s="140"/>
      <c r="I227" s="138"/>
      <c r="J227" s="138"/>
      <c r="K227" s="138"/>
      <c r="L227" s="138"/>
      <c r="M227" s="138"/>
      <c r="N227" s="138"/>
      <c r="S227" s="1"/>
      <c r="T227" s="1"/>
      <c r="U227" s="1"/>
      <c r="V227" s="1"/>
      <c r="W227" s="1"/>
      <c r="X227" s="1"/>
      <c r="Y227" s="1"/>
      <c r="Z227" s="1"/>
      <c r="AA227" s="1"/>
    </row>
    <row r="228" spans="1:731" s="2" customFormat="1" ht="31.5" customHeight="1" x14ac:dyDescent="0.2">
      <c r="A228" s="179" t="s">
        <v>132</v>
      </c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  <c r="IW228" s="19"/>
      <c r="IX228" s="19"/>
      <c r="IY228" s="19"/>
      <c r="IZ228" s="19"/>
      <c r="JA228" s="19"/>
      <c r="JB228" s="19"/>
      <c r="JC228" s="19"/>
      <c r="JD228" s="19"/>
      <c r="JE228" s="19"/>
      <c r="JF228" s="19"/>
      <c r="JG228" s="19"/>
      <c r="JH228" s="19"/>
      <c r="JI228" s="19"/>
      <c r="JJ228" s="19"/>
      <c r="JK228" s="19"/>
      <c r="JL228" s="19"/>
      <c r="JM228" s="19"/>
      <c r="JN228" s="19"/>
      <c r="JO228" s="19"/>
      <c r="JP228" s="19"/>
      <c r="JQ228" s="19"/>
      <c r="JR228" s="19"/>
      <c r="JS228" s="19"/>
      <c r="JT228" s="19"/>
      <c r="JU228" s="19"/>
      <c r="JV228" s="19"/>
      <c r="JW228" s="19"/>
      <c r="JX228" s="19"/>
      <c r="JY228" s="19"/>
      <c r="JZ228" s="19"/>
      <c r="KA228" s="19"/>
      <c r="KB228" s="19"/>
      <c r="KC228" s="19"/>
      <c r="KD228" s="19"/>
      <c r="KE228" s="19"/>
      <c r="KF228" s="19"/>
      <c r="KG228" s="19"/>
      <c r="KH228" s="19"/>
      <c r="KI228" s="19"/>
      <c r="KJ228" s="19"/>
      <c r="KK228" s="19"/>
      <c r="KL228" s="19"/>
      <c r="KM228" s="19"/>
      <c r="KN228" s="19"/>
      <c r="KO228" s="19"/>
      <c r="KP228" s="19"/>
      <c r="KQ228" s="19"/>
      <c r="KR228" s="19"/>
      <c r="KS228" s="19"/>
      <c r="KT228" s="19"/>
      <c r="KU228" s="19"/>
      <c r="KV228" s="19"/>
      <c r="KW228" s="19"/>
      <c r="KX228" s="19"/>
      <c r="KY228" s="19"/>
      <c r="KZ228" s="19"/>
      <c r="LA228" s="19"/>
      <c r="LB228" s="19"/>
      <c r="LC228" s="19"/>
      <c r="LD228" s="19"/>
      <c r="LE228" s="19"/>
      <c r="LF228" s="19"/>
      <c r="LG228" s="19"/>
      <c r="LH228" s="19"/>
      <c r="LI228" s="19"/>
      <c r="LJ228" s="19"/>
      <c r="LK228" s="19"/>
      <c r="LL228" s="19"/>
      <c r="LM228" s="19"/>
      <c r="LN228" s="19"/>
      <c r="LO228" s="19"/>
      <c r="LP228" s="19"/>
      <c r="LQ228" s="19"/>
      <c r="LR228" s="19"/>
      <c r="LS228" s="19"/>
      <c r="LT228" s="19"/>
      <c r="LU228" s="19"/>
      <c r="LV228" s="19"/>
      <c r="LW228" s="19"/>
      <c r="LX228" s="19"/>
      <c r="LY228" s="19"/>
      <c r="LZ228" s="19"/>
      <c r="MA228" s="19"/>
      <c r="MB228" s="19"/>
      <c r="MC228" s="19"/>
      <c r="MD228" s="19"/>
      <c r="ME228" s="19"/>
      <c r="MF228" s="19"/>
      <c r="MG228" s="19"/>
      <c r="MH228" s="19"/>
      <c r="MI228" s="19"/>
      <c r="MJ228" s="19"/>
      <c r="MK228" s="19"/>
      <c r="ML228" s="19"/>
      <c r="MM228" s="19"/>
      <c r="MN228" s="19"/>
      <c r="MO228" s="19"/>
      <c r="MP228" s="19"/>
      <c r="MQ228" s="19"/>
      <c r="MR228" s="19"/>
      <c r="MS228" s="19"/>
      <c r="MT228" s="19"/>
      <c r="MU228" s="19"/>
      <c r="MV228" s="19"/>
      <c r="MW228" s="19"/>
      <c r="MX228" s="19"/>
      <c r="MY228" s="19"/>
      <c r="MZ228" s="19"/>
      <c r="NA228" s="19"/>
      <c r="NB228" s="19"/>
      <c r="NC228" s="19"/>
      <c r="ND228" s="19"/>
      <c r="NE228" s="19"/>
      <c r="NF228" s="19"/>
      <c r="NG228" s="19"/>
      <c r="NH228" s="19"/>
      <c r="NI228" s="19"/>
      <c r="NJ228" s="19"/>
      <c r="NK228" s="19"/>
      <c r="NL228" s="19"/>
      <c r="NM228" s="19"/>
      <c r="NN228" s="19"/>
      <c r="NO228" s="19"/>
      <c r="NP228" s="19"/>
      <c r="NQ228" s="19"/>
      <c r="NR228" s="19"/>
      <c r="NS228" s="19"/>
      <c r="NT228" s="19"/>
      <c r="NU228" s="19"/>
      <c r="NV228" s="19"/>
      <c r="NW228" s="19"/>
      <c r="NX228" s="19"/>
      <c r="NY228" s="19"/>
      <c r="NZ228" s="19"/>
      <c r="OA228" s="19"/>
      <c r="OB228" s="19"/>
      <c r="OC228" s="19"/>
      <c r="OD228" s="19"/>
      <c r="OE228" s="19"/>
      <c r="OF228" s="19"/>
      <c r="OG228" s="19"/>
      <c r="OH228" s="19"/>
      <c r="OI228" s="19"/>
      <c r="OJ228" s="19"/>
      <c r="OK228" s="19"/>
      <c r="OL228" s="19"/>
      <c r="OM228" s="19"/>
      <c r="ON228" s="19"/>
      <c r="OO228" s="19"/>
      <c r="OP228" s="19"/>
      <c r="OQ228" s="19"/>
      <c r="OR228" s="19"/>
      <c r="OS228" s="19"/>
      <c r="OT228" s="19"/>
      <c r="OU228" s="19"/>
      <c r="OV228" s="19"/>
      <c r="OW228" s="19"/>
      <c r="OX228" s="19"/>
      <c r="OY228" s="19"/>
      <c r="OZ228" s="19"/>
      <c r="PA228" s="19"/>
      <c r="PB228" s="19"/>
      <c r="PC228" s="19"/>
      <c r="PD228" s="19"/>
      <c r="PE228" s="19"/>
      <c r="PF228" s="19"/>
      <c r="PG228" s="19"/>
      <c r="PH228" s="19"/>
      <c r="PI228" s="19"/>
      <c r="PJ228" s="19"/>
      <c r="PK228" s="19"/>
      <c r="PL228" s="19"/>
      <c r="PM228" s="19"/>
      <c r="PN228" s="19"/>
      <c r="PO228" s="19"/>
      <c r="PP228" s="19"/>
      <c r="PQ228" s="19"/>
      <c r="PR228" s="19"/>
      <c r="PS228" s="19"/>
      <c r="PT228" s="19"/>
      <c r="PU228" s="19"/>
      <c r="PV228" s="19"/>
      <c r="PW228" s="19"/>
      <c r="PX228" s="19"/>
      <c r="PY228" s="19"/>
      <c r="PZ228" s="19"/>
      <c r="QA228" s="19"/>
      <c r="QB228" s="19"/>
      <c r="QC228" s="19"/>
      <c r="QD228" s="19"/>
      <c r="QE228" s="19"/>
      <c r="QF228" s="19"/>
      <c r="QG228" s="19"/>
      <c r="QH228" s="19"/>
      <c r="QI228" s="19"/>
      <c r="QJ228" s="19"/>
      <c r="QK228" s="19"/>
      <c r="QL228" s="19"/>
      <c r="QM228" s="19"/>
      <c r="QN228" s="19"/>
      <c r="QO228" s="19"/>
      <c r="QP228" s="19"/>
      <c r="QQ228" s="19"/>
      <c r="QR228" s="19"/>
      <c r="QS228" s="19"/>
      <c r="QT228" s="19"/>
      <c r="QU228" s="19"/>
      <c r="QV228" s="19"/>
      <c r="QW228" s="19"/>
      <c r="QX228" s="19"/>
      <c r="QY228" s="19"/>
      <c r="QZ228" s="19"/>
      <c r="RA228" s="19"/>
      <c r="RB228" s="19"/>
      <c r="RC228" s="19"/>
      <c r="RD228" s="19"/>
      <c r="RE228" s="19"/>
      <c r="RF228" s="19"/>
      <c r="RG228" s="19"/>
      <c r="RH228" s="19"/>
      <c r="RI228" s="19"/>
      <c r="RJ228" s="19"/>
      <c r="RK228" s="19"/>
      <c r="RL228" s="19"/>
      <c r="RM228" s="19"/>
      <c r="RN228" s="19"/>
      <c r="RO228" s="19"/>
      <c r="RP228" s="19"/>
      <c r="RQ228" s="19"/>
      <c r="RR228" s="19"/>
      <c r="RS228" s="19"/>
      <c r="RT228" s="19"/>
      <c r="RU228" s="19"/>
      <c r="RV228" s="19"/>
      <c r="RW228" s="19"/>
      <c r="RX228" s="19"/>
      <c r="RY228" s="19"/>
      <c r="RZ228" s="19"/>
      <c r="SA228" s="19"/>
      <c r="SB228" s="19"/>
      <c r="SC228" s="19"/>
      <c r="SD228" s="19"/>
      <c r="SE228" s="19"/>
      <c r="SF228" s="19"/>
      <c r="SG228" s="19"/>
      <c r="SH228" s="19"/>
      <c r="SI228" s="19"/>
      <c r="SJ228" s="19"/>
      <c r="SK228" s="19"/>
      <c r="SL228" s="19"/>
      <c r="SM228" s="19"/>
      <c r="SN228" s="19"/>
      <c r="SO228" s="19"/>
      <c r="SP228" s="19"/>
      <c r="SQ228" s="19"/>
      <c r="SR228" s="19"/>
      <c r="SS228" s="19"/>
      <c r="ST228" s="19"/>
      <c r="SU228" s="19"/>
      <c r="SV228" s="19"/>
      <c r="SW228" s="19"/>
      <c r="SX228" s="19"/>
      <c r="SY228" s="19"/>
      <c r="SZ228" s="19"/>
      <c r="TA228" s="19"/>
      <c r="TB228" s="19"/>
      <c r="TC228" s="19"/>
      <c r="TD228" s="19"/>
      <c r="TE228" s="19"/>
      <c r="TF228" s="19"/>
      <c r="TG228" s="19"/>
      <c r="TH228" s="19"/>
      <c r="TI228" s="19"/>
      <c r="TJ228" s="19"/>
      <c r="TK228" s="19"/>
      <c r="TL228" s="19"/>
      <c r="TM228" s="19"/>
      <c r="TN228" s="19"/>
      <c r="TO228" s="19"/>
      <c r="TP228" s="19"/>
      <c r="TQ228" s="19"/>
      <c r="TR228" s="19"/>
      <c r="TS228" s="19"/>
      <c r="TT228" s="19"/>
      <c r="TU228" s="19"/>
      <c r="TV228" s="19"/>
      <c r="TW228" s="19"/>
      <c r="TX228" s="19"/>
      <c r="TY228" s="19"/>
      <c r="TZ228" s="19"/>
      <c r="UA228" s="19"/>
      <c r="UB228" s="19"/>
      <c r="UC228" s="19"/>
      <c r="UD228" s="19"/>
      <c r="UE228" s="19"/>
      <c r="UF228" s="19"/>
      <c r="UG228" s="19"/>
      <c r="UH228" s="19"/>
      <c r="UI228" s="19"/>
      <c r="UJ228" s="19"/>
      <c r="UK228" s="19"/>
      <c r="UL228" s="19"/>
      <c r="UM228" s="19"/>
      <c r="UN228" s="19"/>
      <c r="UO228" s="19"/>
      <c r="UP228" s="19"/>
      <c r="UQ228" s="19"/>
      <c r="UR228" s="19"/>
      <c r="US228" s="19"/>
      <c r="UT228" s="19"/>
      <c r="UU228" s="19"/>
      <c r="UV228" s="19"/>
      <c r="UW228" s="19"/>
      <c r="UX228" s="19"/>
      <c r="UY228" s="19"/>
      <c r="UZ228" s="19"/>
      <c r="VA228" s="19"/>
      <c r="VB228" s="19"/>
      <c r="VC228" s="19"/>
      <c r="VD228" s="19"/>
      <c r="VE228" s="19"/>
      <c r="VF228" s="19"/>
      <c r="VG228" s="19"/>
      <c r="VH228" s="19"/>
      <c r="VI228" s="19"/>
      <c r="VJ228" s="19"/>
      <c r="VK228" s="19"/>
      <c r="VL228" s="19"/>
      <c r="VM228" s="19"/>
      <c r="VN228" s="19"/>
      <c r="VO228" s="19"/>
      <c r="VP228" s="19"/>
      <c r="VQ228" s="19"/>
      <c r="VR228" s="19"/>
      <c r="VS228" s="19"/>
      <c r="VT228" s="19"/>
      <c r="VU228" s="19"/>
      <c r="VV228" s="19"/>
      <c r="VW228" s="19"/>
      <c r="VX228" s="19"/>
      <c r="VY228" s="19"/>
      <c r="VZ228" s="19"/>
      <c r="WA228" s="19"/>
      <c r="WB228" s="19"/>
      <c r="WC228" s="19"/>
      <c r="WD228" s="19"/>
      <c r="WE228" s="19"/>
      <c r="WF228" s="19"/>
      <c r="WG228" s="19"/>
      <c r="WH228" s="19"/>
      <c r="WI228" s="19"/>
      <c r="WJ228" s="19"/>
      <c r="WK228" s="19"/>
      <c r="WL228" s="19"/>
      <c r="WM228" s="19"/>
      <c r="WN228" s="19"/>
      <c r="WO228" s="19"/>
      <c r="WP228" s="19"/>
      <c r="WQ228" s="19"/>
      <c r="WR228" s="19"/>
      <c r="WS228" s="19"/>
      <c r="WT228" s="19"/>
      <c r="WU228" s="19"/>
      <c r="WV228" s="19"/>
      <c r="WW228" s="19"/>
      <c r="WX228" s="19"/>
      <c r="WY228" s="19"/>
      <c r="WZ228" s="19"/>
      <c r="XA228" s="19"/>
      <c r="XB228" s="19"/>
      <c r="XC228" s="19"/>
      <c r="XD228" s="19"/>
      <c r="XE228" s="19"/>
      <c r="XF228" s="19"/>
      <c r="XG228" s="19"/>
      <c r="XH228" s="19"/>
      <c r="XI228" s="19"/>
      <c r="XJ228" s="19"/>
      <c r="XK228" s="19"/>
      <c r="XL228" s="19"/>
      <c r="XM228" s="19"/>
      <c r="XN228" s="19"/>
      <c r="XO228" s="19"/>
      <c r="XP228" s="19"/>
      <c r="XQ228" s="19"/>
      <c r="XR228" s="19"/>
      <c r="XS228" s="19"/>
      <c r="XT228" s="19"/>
      <c r="XU228" s="19"/>
      <c r="XV228" s="19"/>
      <c r="XW228" s="19"/>
      <c r="XX228" s="19"/>
      <c r="XY228" s="19"/>
      <c r="XZ228" s="19"/>
      <c r="YA228" s="19"/>
      <c r="YB228" s="19"/>
      <c r="YC228" s="19"/>
      <c r="YD228" s="19"/>
      <c r="YE228" s="19"/>
      <c r="YF228" s="19"/>
      <c r="YG228" s="19"/>
      <c r="YH228" s="19"/>
      <c r="YI228" s="19"/>
      <c r="YJ228" s="19"/>
      <c r="YK228" s="19"/>
      <c r="YL228" s="19"/>
      <c r="YM228" s="19"/>
      <c r="YN228" s="19"/>
      <c r="YO228" s="19"/>
      <c r="YP228" s="19"/>
      <c r="YQ228" s="19"/>
      <c r="YR228" s="19"/>
      <c r="YS228" s="19"/>
      <c r="YT228" s="19"/>
      <c r="YU228" s="19"/>
      <c r="YV228" s="19"/>
      <c r="YW228" s="19"/>
      <c r="YX228" s="19"/>
      <c r="YY228" s="19"/>
      <c r="YZ228" s="19"/>
      <c r="ZA228" s="19"/>
      <c r="ZB228" s="19"/>
      <c r="ZC228" s="19"/>
      <c r="ZD228" s="19"/>
      <c r="ZE228" s="19"/>
      <c r="ZF228" s="19"/>
      <c r="ZG228" s="19"/>
      <c r="ZH228" s="19"/>
      <c r="ZI228" s="19"/>
      <c r="ZJ228" s="19"/>
      <c r="ZK228" s="19"/>
      <c r="ZL228" s="19"/>
      <c r="ZM228" s="19"/>
      <c r="ZN228" s="19"/>
      <c r="ZO228" s="19"/>
      <c r="ZP228" s="19"/>
      <c r="ZQ228" s="19"/>
      <c r="ZR228" s="19"/>
      <c r="ZS228" s="19"/>
      <c r="ZT228" s="19"/>
      <c r="ZU228" s="19"/>
      <c r="ZV228" s="19"/>
      <c r="ZW228" s="19"/>
      <c r="ZX228" s="19"/>
      <c r="ZY228" s="19"/>
      <c r="ZZ228" s="19"/>
      <c r="AAA228" s="19"/>
      <c r="AAB228" s="19"/>
      <c r="AAC228" s="19"/>
      <c r="AAD228" s="19"/>
      <c r="AAE228" s="19"/>
      <c r="AAF228" s="19"/>
      <c r="AAG228" s="19"/>
      <c r="AAH228" s="19"/>
      <c r="AAI228" s="19"/>
      <c r="AAJ228" s="19"/>
      <c r="AAK228" s="19"/>
      <c r="AAL228" s="19"/>
      <c r="AAM228" s="19"/>
      <c r="AAN228" s="19"/>
      <c r="AAO228" s="19"/>
      <c r="AAP228" s="19"/>
      <c r="AAQ228" s="19"/>
      <c r="AAR228" s="19"/>
      <c r="AAS228" s="19"/>
      <c r="AAT228" s="19"/>
      <c r="AAU228" s="19"/>
      <c r="AAV228" s="19"/>
      <c r="AAW228" s="19"/>
      <c r="AAX228" s="19"/>
      <c r="AAY228" s="19"/>
      <c r="AAZ228" s="19"/>
      <c r="ABA228" s="19"/>
      <c r="ABB228" s="19"/>
      <c r="ABC228" s="18"/>
    </row>
    <row r="229" spans="1:731" s="2" customFormat="1" x14ac:dyDescent="0.2">
      <c r="A229" s="178" t="s">
        <v>51</v>
      </c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  <c r="IW229" s="19"/>
      <c r="IX229" s="19"/>
      <c r="IY229" s="19"/>
      <c r="IZ229" s="19"/>
      <c r="JA229" s="19"/>
      <c r="JB229" s="19"/>
      <c r="JC229" s="19"/>
      <c r="JD229" s="19"/>
      <c r="JE229" s="19"/>
      <c r="JF229" s="19"/>
      <c r="JG229" s="19"/>
      <c r="JH229" s="19"/>
      <c r="JI229" s="19"/>
      <c r="JJ229" s="19"/>
      <c r="JK229" s="19"/>
      <c r="JL229" s="19"/>
      <c r="JM229" s="19"/>
      <c r="JN229" s="19"/>
      <c r="JO229" s="19"/>
      <c r="JP229" s="19"/>
      <c r="JQ229" s="19"/>
      <c r="JR229" s="19"/>
      <c r="JS229" s="19"/>
      <c r="JT229" s="19"/>
      <c r="JU229" s="19"/>
      <c r="JV229" s="19"/>
      <c r="JW229" s="19"/>
      <c r="JX229" s="19"/>
      <c r="JY229" s="19"/>
      <c r="JZ229" s="19"/>
      <c r="KA229" s="19"/>
      <c r="KB229" s="19"/>
      <c r="KC229" s="19"/>
      <c r="KD229" s="19"/>
      <c r="KE229" s="19"/>
      <c r="KF229" s="19"/>
      <c r="KG229" s="19"/>
      <c r="KH229" s="19"/>
      <c r="KI229" s="19"/>
      <c r="KJ229" s="19"/>
      <c r="KK229" s="19"/>
      <c r="KL229" s="19"/>
      <c r="KM229" s="19"/>
      <c r="KN229" s="19"/>
      <c r="KO229" s="19"/>
      <c r="KP229" s="19"/>
      <c r="KQ229" s="19"/>
      <c r="KR229" s="19"/>
      <c r="KS229" s="19"/>
      <c r="KT229" s="19"/>
      <c r="KU229" s="19"/>
      <c r="KV229" s="19"/>
      <c r="KW229" s="19"/>
      <c r="KX229" s="19"/>
      <c r="KY229" s="19"/>
      <c r="KZ229" s="19"/>
      <c r="LA229" s="19"/>
      <c r="LB229" s="19"/>
      <c r="LC229" s="19"/>
      <c r="LD229" s="19"/>
      <c r="LE229" s="19"/>
      <c r="LF229" s="19"/>
      <c r="LG229" s="19"/>
      <c r="LH229" s="19"/>
      <c r="LI229" s="19"/>
      <c r="LJ229" s="19"/>
      <c r="LK229" s="19"/>
      <c r="LL229" s="19"/>
      <c r="LM229" s="19"/>
      <c r="LN229" s="19"/>
      <c r="LO229" s="19"/>
      <c r="LP229" s="19"/>
      <c r="LQ229" s="19"/>
      <c r="LR229" s="19"/>
      <c r="LS229" s="19"/>
      <c r="LT229" s="19"/>
      <c r="LU229" s="19"/>
      <c r="LV229" s="19"/>
      <c r="LW229" s="19"/>
      <c r="LX229" s="19"/>
      <c r="LY229" s="19"/>
      <c r="LZ229" s="19"/>
      <c r="MA229" s="19"/>
      <c r="MB229" s="19"/>
      <c r="MC229" s="19"/>
      <c r="MD229" s="19"/>
      <c r="ME229" s="19"/>
      <c r="MF229" s="19"/>
      <c r="MG229" s="19"/>
      <c r="MH229" s="19"/>
      <c r="MI229" s="19"/>
      <c r="MJ229" s="19"/>
      <c r="MK229" s="19"/>
      <c r="ML229" s="19"/>
      <c r="MM229" s="19"/>
      <c r="MN229" s="19"/>
      <c r="MO229" s="19"/>
      <c r="MP229" s="19"/>
      <c r="MQ229" s="19"/>
      <c r="MR229" s="19"/>
      <c r="MS229" s="19"/>
      <c r="MT229" s="19"/>
      <c r="MU229" s="19"/>
      <c r="MV229" s="19"/>
      <c r="MW229" s="19"/>
      <c r="MX229" s="19"/>
      <c r="MY229" s="19"/>
      <c r="MZ229" s="19"/>
      <c r="NA229" s="19"/>
      <c r="NB229" s="19"/>
      <c r="NC229" s="19"/>
      <c r="ND229" s="19"/>
      <c r="NE229" s="19"/>
      <c r="NF229" s="19"/>
      <c r="NG229" s="19"/>
      <c r="NH229" s="19"/>
      <c r="NI229" s="19"/>
      <c r="NJ229" s="19"/>
      <c r="NK229" s="19"/>
      <c r="NL229" s="19"/>
      <c r="NM229" s="19"/>
      <c r="NN229" s="19"/>
      <c r="NO229" s="19"/>
      <c r="NP229" s="19"/>
      <c r="NQ229" s="19"/>
      <c r="NR229" s="19"/>
      <c r="NS229" s="19"/>
      <c r="NT229" s="19"/>
      <c r="NU229" s="19"/>
      <c r="NV229" s="19"/>
      <c r="NW229" s="19"/>
      <c r="NX229" s="19"/>
      <c r="NY229" s="19"/>
      <c r="NZ229" s="19"/>
      <c r="OA229" s="19"/>
      <c r="OB229" s="19"/>
      <c r="OC229" s="19"/>
      <c r="OD229" s="19"/>
      <c r="OE229" s="19"/>
      <c r="OF229" s="19"/>
      <c r="OG229" s="19"/>
      <c r="OH229" s="19"/>
      <c r="OI229" s="19"/>
      <c r="OJ229" s="19"/>
      <c r="OK229" s="19"/>
      <c r="OL229" s="19"/>
      <c r="OM229" s="19"/>
      <c r="ON229" s="19"/>
      <c r="OO229" s="19"/>
      <c r="OP229" s="19"/>
      <c r="OQ229" s="19"/>
      <c r="OR229" s="19"/>
      <c r="OS229" s="19"/>
      <c r="OT229" s="19"/>
      <c r="OU229" s="19"/>
      <c r="OV229" s="19"/>
      <c r="OW229" s="19"/>
      <c r="OX229" s="19"/>
      <c r="OY229" s="19"/>
      <c r="OZ229" s="19"/>
      <c r="PA229" s="19"/>
      <c r="PB229" s="19"/>
      <c r="PC229" s="19"/>
      <c r="PD229" s="19"/>
      <c r="PE229" s="19"/>
      <c r="PF229" s="19"/>
      <c r="PG229" s="19"/>
      <c r="PH229" s="19"/>
      <c r="PI229" s="19"/>
      <c r="PJ229" s="19"/>
      <c r="PK229" s="19"/>
      <c r="PL229" s="19"/>
      <c r="PM229" s="19"/>
      <c r="PN229" s="19"/>
      <c r="PO229" s="19"/>
      <c r="PP229" s="19"/>
      <c r="PQ229" s="19"/>
      <c r="PR229" s="19"/>
      <c r="PS229" s="19"/>
      <c r="PT229" s="19"/>
      <c r="PU229" s="19"/>
      <c r="PV229" s="19"/>
      <c r="PW229" s="19"/>
      <c r="PX229" s="19"/>
      <c r="PY229" s="19"/>
      <c r="PZ229" s="19"/>
      <c r="QA229" s="19"/>
      <c r="QB229" s="19"/>
      <c r="QC229" s="19"/>
      <c r="QD229" s="19"/>
      <c r="QE229" s="19"/>
      <c r="QF229" s="19"/>
      <c r="QG229" s="19"/>
      <c r="QH229" s="19"/>
      <c r="QI229" s="19"/>
      <c r="QJ229" s="19"/>
      <c r="QK229" s="19"/>
      <c r="QL229" s="19"/>
      <c r="QM229" s="19"/>
      <c r="QN229" s="19"/>
      <c r="QO229" s="19"/>
      <c r="QP229" s="19"/>
      <c r="QQ229" s="19"/>
      <c r="QR229" s="19"/>
      <c r="QS229" s="19"/>
      <c r="QT229" s="19"/>
      <c r="QU229" s="19"/>
      <c r="QV229" s="19"/>
      <c r="QW229" s="19"/>
      <c r="QX229" s="19"/>
      <c r="QY229" s="19"/>
      <c r="QZ229" s="19"/>
      <c r="RA229" s="19"/>
      <c r="RB229" s="19"/>
      <c r="RC229" s="19"/>
      <c r="RD229" s="19"/>
      <c r="RE229" s="19"/>
      <c r="RF229" s="19"/>
      <c r="RG229" s="19"/>
      <c r="RH229" s="19"/>
      <c r="RI229" s="19"/>
      <c r="RJ229" s="19"/>
      <c r="RK229" s="19"/>
      <c r="RL229" s="19"/>
      <c r="RM229" s="19"/>
      <c r="RN229" s="19"/>
      <c r="RO229" s="19"/>
      <c r="RP229" s="19"/>
      <c r="RQ229" s="19"/>
      <c r="RR229" s="19"/>
      <c r="RS229" s="19"/>
      <c r="RT229" s="19"/>
      <c r="RU229" s="19"/>
      <c r="RV229" s="19"/>
      <c r="RW229" s="19"/>
      <c r="RX229" s="19"/>
      <c r="RY229" s="19"/>
      <c r="RZ229" s="19"/>
      <c r="SA229" s="19"/>
      <c r="SB229" s="19"/>
      <c r="SC229" s="19"/>
      <c r="SD229" s="19"/>
      <c r="SE229" s="19"/>
      <c r="SF229" s="19"/>
      <c r="SG229" s="19"/>
      <c r="SH229" s="19"/>
      <c r="SI229" s="19"/>
      <c r="SJ229" s="19"/>
      <c r="SK229" s="19"/>
      <c r="SL229" s="19"/>
      <c r="SM229" s="19"/>
      <c r="SN229" s="19"/>
      <c r="SO229" s="19"/>
      <c r="SP229" s="19"/>
      <c r="SQ229" s="19"/>
      <c r="SR229" s="19"/>
      <c r="SS229" s="19"/>
      <c r="ST229" s="19"/>
      <c r="SU229" s="19"/>
      <c r="SV229" s="19"/>
      <c r="SW229" s="19"/>
      <c r="SX229" s="19"/>
      <c r="SY229" s="19"/>
      <c r="SZ229" s="19"/>
      <c r="TA229" s="19"/>
      <c r="TB229" s="19"/>
      <c r="TC229" s="19"/>
      <c r="TD229" s="19"/>
      <c r="TE229" s="19"/>
      <c r="TF229" s="19"/>
      <c r="TG229" s="19"/>
      <c r="TH229" s="19"/>
      <c r="TI229" s="19"/>
      <c r="TJ229" s="19"/>
      <c r="TK229" s="19"/>
      <c r="TL229" s="19"/>
      <c r="TM229" s="19"/>
      <c r="TN229" s="19"/>
      <c r="TO229" s="19"/>
      <c r="TP229" s="19"/>
      <c r="TQ229" s="19"/>
      <c r="TR229" s="19"/>
      <c r="TS229" s="19"/>
      <c r="TT229" s="19"/>
      <c r="TU229" s="19"/>
      <c r="TV229" s="19"/>
      <c r="TW229" s="19"/>
      <c r="TX229" s="19"/>
      <c r="TY229" s="19"/>
      <c r="TZ229" s="19"/>
      <c r="UA229" s="19"/>
      <c r="UB229" s="19"/>
      <c r="UC229" s="19"/>
      <c r="UD229" s="19"/>
      <c r="UE229" s="19"/>
      <c r="UF229" s="19"/>
      <c r="UG229" s="19"/>
      <c r="UH229" s="19"/>
      <c r="UI229" s="19"/>
      <c r="UJ229" s="19"/>
      <c r="UK229" s="19"/>
      <c r="UL229" s="19"/>
      <c r="UM229" s="19"/>
      <c r="UN229" s="19"/>
      <c r="UO229" s="19"/>
      <c r="UP229" s="19"/>
      <c r="UQ229" s="19"/>
      <c r="UR229" s="19"/>
      <c r="US229" s="19"/>
      <c r="UT229" s="19"/>
      <c r="UU229" s="19"/>
      <c r="UV229" s="19"/>
      <c r="UW229" s="19"/>
      <c r="UX229" s="19"/>
      <c r="UY229" s="19"/>
      <c r="UZ229" s="19"/>
      <c r="VA229" s="19"/>
      <c r="VB229" s="19"/>
      <c r="VC229" s="19"/>
      <c r="VD229" s="19"/>
      <c r="VE229" s="19"/>
      <c r="VF229" s="19"/>
      <c r="VG229" s="19"/>
      <c r="VH229" s="19"/>
      <c r="VI229" s="19"/>
      <c r="VJ229" s="19"/>
      <c r="VK229" s="19"/>
      <c r="VL229" s="19"/>
      <c r="VM229" s="19"/>
      <c r="VN229" s="19"/>
      <c r="VO229" s="19"/>
      <c r="VP229" s="19"/>
      <c r="VQ229" s="19"/>
      <c r="VR229" s="19"/>
      <c r="VS229" s="19"/>
      <c r="VT229" s="19"/>
      <c r="VU229" s="19"/>
      <c r="VV229" s="19"/>
      <c r="VW229" s="19"/>
      <c r="VX229" s="19"/>
      <c r="VY229" s="19"/>
      <c r="VZ229" s="19"/>
      <c r="WA229" s="19"/>
      <c r="WB229" s="19"/>
      <c r="WC229" s="19"/>
      <c r="WD229" s="19"/>
      <c r="WE229" s="19"/>
      <c r="WF229" s="19"/>
      <c r="WG229" s="19"/>
      <c r="WH229" s="19"/>
      <c r="WI229" s="19"/>
      <c r="WJ229" s="19"/>
      <c r="WK229" s="19"/>
      <c r="WL229" s="19"/>
      <c r="WM229" s="19"/>
      <c r="WN229" s="19"/>
      <c r="WO229" s="19"/>
      <c r="WP229" s="19"/>
      <c r="WQ229" s="19"/>
      <c r="WR229" s="19"/>
      <c r="WS229" s="19"/>
      <c r="WT229" s="19"/>
      <c r="WU229" s="19"/>
      <c r="WV229" s="19"/>
      <c r="WW229" s="19"/>
      <c r="WX229" s="19"/>
      <c r="WY229" s="19"/>
      <c r="WZ229" s="19"/>
      <c r="XA229" s="19"/>
      <c r="XB229" s="19"/>
      <c r="XC229" s="19"/>
      <c r="XD229" s="19"/>
      <c r="XE229" s="19"/>
      <c r="XF229" s="19"/>
      <c r="XG229" s="19"/>
      <c r="XH229" s="19"/>
      <c r="XI229" s="19"/>
      <c r="XJ229" s="19"/>
      <c r="XK229" s="19"/>
      <c r="XL229" s="19"/>
      <c r="XM229" s="19"/>
      <c r="XN229" s="19"/>
      <c r="XO229" s="19"/>
      <c r="XP229" s="19"/>
      <c r="XQ229" s="19"/>
      <c r="XR229" s="19"/>
      <c r="XS229" s="19"/>
      <c r="XT229" s="19"/>
      <c r="XU229" s="19"/>
      <c r="XV229" s="19"/>
      <c r="XW229" s="19"/>
      <c r="XX229" s="19"/>
      <c r="XY229" s="19"/>
      <c r="XZ229" s="19"/>
      <c r="YA229" s="19"/>
      <c r="YB229" s="19"/>
      <c r="YC229" s="19"/>
      <c r="YD229" s="19"/>
      <c r="YE229" s="19"/>
      <c r="YF229" s="19"/>
      <c r="YG229" s="19"/>
      <c r="YH229" s="19"/>
      <c r="YI229" s="19"/>
      <c r="YJ229" s="19"/>
      <c r="YK229" s="19"/>
      <c r="YL229" s="19"/>
      <c r="YM229" s="19"/>
      <c r="YN229" s="19"/>
      <c r="YO229" s="19"/>
      <c r="YP229" s="19"/>
      <c r="YQ229" s="19"/>
      <c r="YR229" s="19"/>
      <c r="YS229" s="19"/>
      <c r="YT229" s="19"/>
      <c r="YU229" s="19"/>
      <c r="YV229" s="19"/>
      <c r="YW229" s="19"/>
      <c r="YX229" s="19"/>
      <c r="YY229" s="19"/>
      <c r="YZ229" s="19"/>
      <c r="ZA229" s="19"/>
      <c r="ZB229" s="19"/>
      <c r="ZC229" s="19"/>
      <c r="ZD229" s="19"/>
      <c r="ZE229" s="19"/>
      <c r="ZF229" s="19"/>
      <c r="ZG229" s="19"/>
      <c r="ZH229" s="19"/>
      <c r="ZI229" s="19"/>
      <c r="ZJ229" s="19"/>
      <c r="ZK229" s="19"/>
      <c r="ZL229" s="19"/>
      <c r="ZM229" s="19"/>
      <c r="ZN229" s="19"/>
      <c r="ZO229" s="19"/>
      <c r="ZP229" s="19"/>
      <c r="ZQ229" s="19"/>
      <c r="ZR229" s="19"/>
      <c r="ZS229" s="19"/>
      <c r="ZT229" s="19"/>
      <c r="ZU229" s="19"/>
      <c r="ZV229" s="19"/>
      <c r="ZW229" s="19"/>
      <c r="ZX229" s="19"/>
      <c r="ZY229" s="19"/>
      <c r="ZZ229" s="19"/>
      <c r="AAA229" s="19"/>
      <c r="AAB229" s="19"/>
      <c r="AAC229" s="19"/>
      <c r="AAD229" s="19"/>
      <c r="AAE229" s="19"/>
      <c r="AAF229" s="19"/>
      <c r="AAG229" s="19"/>
      <c r="AAH229" s="19"/>
      <c r="AAI229" s="19"/>
      <c r="AAJ229" s="19"/>
      <c r="AAK229" s="19"/>
      <c r="AAL229" s="19"/>
      <c r="AAM229" s="19"/>
      <c r="AAN229" s="19"/>
      <c r="AAO229" s="19"/>
      <c r="AAP229" s="19"/>
      <c r="AAQ229" s="19"/>
      <c r="AAR229" s="19"/>
      <c r="AAS229" s="19"/>
      <c r="AAT229" s="19"/>
      <c r="AAU229" s="19"/>
      <c r="AAV229" s="19"/>
      <c r="AAW229" s="19"/>
      <c r="AAX229" s="19"/>
      <c r="AAY229" s="19"/>
      <c r="AAZ229" s="19"/>
      <c r="ABA229" s="19"/>
      <c r="ABB229" s="19"/>
      <c r="ABC229" s="18"/>
    </row>
    <row r="230" spans="1:731" s="2" customFormat="1" x14ac:dyDescent="0.2">
      <c r="A230" s="178" t="s">
        <v>52</v>
      </c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  <c r="IW230" s="19"/>
      <c r="IX230" s="19"/>
      <c r="IY230" s="19"/>
      <c r="IZ230" s="19"/>
      <c r="JA230" s="19"/>
      <c r="JB230" s="19"/>
      <c r="JC230" s="19"/>
      <c r="JD230" s="19"/>
      <c r="JE230" s="19"/>
      <c r="JF230" s="19"/>
      <c r="JG230" s="19"/>
      <c r="JH230" s="19"/>
      <c r="JI230" s="19"/>
      <c r="JJ230" s="19"/>
      <c r="JK230" s="19"/>
      <c r="JL230" s="19"/>
      <c r="JM230" s="19"/>
      <c r="JN230" s="19"/>
      <c r="JO230" s="19"/>
      <c r="JP230" s="19"/>
      <c r="JQ230" s="19"/>
      <c r="JR230" s="19"/>
      <c r="JS230" s="19"/>
      <c r="JT230" s="19"/>
      <c r="JU230" s="19"/>
      <c r="JV230" s="19"/>
      <c r="JW230" s="19"/>
      <c r="JX230" s="19"/>
      <c r="JY230" s="19"/>
      <c r="JZ230" s="19"/>
      <c r="KA230" s="19"/>
      <c r="KB230" s="19"/>
      <c r="KC230" s="19"/>
      <c r="KD230" s="19"/>
      <c r="KE230" s="19"/>
      <c r="KF230" s="19"/>
      <c r="KG230" s="19"/>
      <c r="KH230" s="19"/>
      <c r="KI230" s="19"/>
      <c r="KJ230" s="19"/>
      <c r="KK230" s="19"/>
      <c r="KL230" s="19"/>
      <c r="KM230" s="19"/>
      <c r="KN230" s="19"/>
      <c r="KO230" s="19"/>
      <c r="KP230" s="19"/>
      <c r="KQ230" s="19"/>
      <c r="KR230" s="19"/>
      <c r="KS230" s="19"/>
      <c r="KT230" s="19"/>
      <c r="KU230" s="19"/>
      <c r="KV230" s="19"/>
      <c r="KW230" s="19"/>
      <c r="KX230" s="19"/>
      <c r="KY230" s="19"/>
      <c r="KZ230" s="19"/>
      <c r="LA230" s="19"/>
      <c r="LB230" s="19"/>
      <c r="LC230" s="19"/>
      <c r="LD230" s="19"/>
      <c r="LE230" s="19"/>
      <c r="LF230" s="19"/>
      <c r="LG230" s="19"/>
      <c r="LH230" s="19"/>
      <c r="LI230" s="19"/>
      <c r="LJ230" s="19"/>
      <c r="LK230" s="19"/>
      <c r="LL230" s="19"/>
      <c r="LM230" s="19"/>
      <c r="LN230" s="19"/>
      <c r="LO230" s="19"/>
      <c r="LP230" s="19"/>
      <c r="LQ230" s="19"/>
      <c r="LR230" s="19"/>
      <c r="LS230" s="19"/>
      <c r="LT230" s="19"/>
      <c r="LU230" s="19"/>
      <c r="LV230" s="19"/>
      <c r="LW230" s="19"/>
      <c r="LX230" s="19"/>
      <c r="LY230" s="19"/>
      <c r="LZ230" s="19"/>
      <c r="MA230" s="19"/>
      <c r="MB230" s="19"/>
      <c r="MC230" s="19"/>
      <c r="MD230" s="19"/>
      <c r="ME230" s="19"/>
      <c r="MF230" s="19"/>
      <c r="MG230" s="19"/>
      <c r="MH230" s="19"/>
      <c r="MI230" s="19"/>
      <c r="MJ230" s="19"/>
      <c r="MK230" s="19"/>
      <c r="ML230" s="19"/>
      <c r="MM230" s="19"/>
      <c r="MN230" s="19"/>
      <c r="MO230" s="19"/>
      <c r="MP230" s="19"/>
      <c r="MQ230" s="19"/>
      <c r="MR230" s="19"/>
      <c r="MS230" s="19"/>
      <c r="MT230" s="19"/>
      <c r="MU230" s="19"/>
      <c r="MV230" s="19"/>
      <c r="MW230" s="19"/>
      <c r="MX230" s="19"/>
      <c r="MY230" s="19"/>
      <c r="MZ230" s="19"/>
      <c r="NA230" s="19"/>
      <c r="NB230" s="19"/>
      <c r="NC230" s="19"/>
      <c r="ND230" s="19"/>
      <c r="NE230" s="19"/>
      <c r="NF230" s="19"/>
      <c r="NG230" s="19"/>
      <c r="NH230" s="19"/>
      <c r="NI230" s="19"/>
      <c r="NJ230" s="19"/>
      <c r="NK230" s="19"/>
      <c r="NL230" s="19"/>
      <c r="NM230" s="19"/>
      <c r="NN230" s="19"/>
      <c r="NO230" s="19"/>
      <c r="NP230" s="19"/>
      <c r="NQ230" s="19"/>
      <c r="NR230" s="19"/>
      <c r="NS230" s="19"/>
      <c r="NT230" s="19"/>
      <c r="NU230" s="19"/>
      <c r="NV230" s="19"/>
      <c r="NW230" s="19"/>
      <c r="NX230" s="19"/>
      <c r="NY230" s="19"/>
      <c r="NZ230" s="19"/>
      <c r="OA230" s="19"/>
      <c r="OB230" s="19"/>
      <c r="OC230" s="19"/>
      <c r="OD230" s="19"/>
      <c r="OE230" s="19"/>
      <c r="OF230" s="19"/>
      <c r="OG230" s="19"/>
      <c r="OH230" s="19"/>
      <c r="OI230" s="19"/>
      <c r="OJ230" s="19"/>
      <c r="OK230" s="19"/>
      <c r="OL230" s="19"/>
      <c r="OM230" s="19"/>
      <c r="ON230" s="19"/>
      <c r="OO230" s="19"/>
      <c r="OP230" s="19"/>
      <c r="OQ230" s="19"/>
      <c r="OR230" s="19"/>
      <c r="OS230" s="19"/>
      <c r="OT230" s="19"/>
      <c r="OU230" s="19"/>
      <c r="OV230" s="19"/>
      <c r="OW230" s="19"/>
      <c r="OX230" s="19"/>
      <c r="OY230" s="19"/>
      <c r="OZ230" s="19"/>
      <c r="PA230" s="19"/>
      <c r="PB230" s="19"/>
      <c r="PC230" s="19"/>
      <c r="PD230" s="19"/>
      <c r="PE230" s="19"/>
      <c r="PF230" s="19"/>
      <c r="PG230" s="19"/>
      <c r="PH230" s="19"/>
      <c r="PI230" s="19"/>
      <c r="PJ230" s="19"/>
      <c r="PK230" s="19"/>
      <c r="PL230" s="19"/>
      <c r="PM230" s="19"/>
      <c r="PN230" s="19"/>
      <c r="PO230" s="19"/>
      <c r="PP230" s="19"/>
      <c r="PQ230" s="19"/>
      <c r="PR230" s="19"/>
      <c r="PS230" s="19"/>
      <c r="PT230" s="19"/>
      <c r="PU230" s="19"/>
      <c r="PV230" s="19"/>
      <c r="PW230" s="19"/>
      <c r="PX230" s="19"/>
      <c r="PY230" s="19"/>
      <c r="PZ230" s="19"/>
      <c r="QA230" s="19"/>
      <c r="QB230" s="19"/>
      <c r="QC230" s="19"/>
      <c r="QD230" s="19"/>
      <c r="QE230" s="19"/>
      <c r="QF230" s="19"/>
      <c r="QG230" s="19"/>
      <c r="QH230" s="19"/>
      <c r="QI230" s="19"/>
      <c r="QJ230" s="19"/>
      <c r="QK230" s="19"/>
      <c r="QL230" s="19"/>
      <c r="QM230" s="19"/>
      <c r="QN230" s="19"/>
      <c r="QO230" s="19"/>
      <c r="QP230" s="19"/>
      <c r="QQ230" s="19"/>
      <c r="QR230" s="19"/>
      <c r="QS230" s="19"/>
      <c r="QT230" s="19"/>
      <c r="QU230" s="19"/>
      <c r="QV230" s="19"/>
      <c r="QW230" s="19"/>
      <c r="QX230" s="19"/>
      <c r="QY230" s="19"/>
      <c r="QZ230" s="19"/>
      <c r="RA230" s="19"/>
      <c r="RB230" s="19"/>
      <c r="RC230" s="19"/>
      <c r="RD230" s="19"/>
      <c r="RE230" s="19"/>
      <c r="RF230" s="19"/>
      <c r="RG230" s="19"/>
      <c r="RH230" s="19"/>
      <c r="RI230" s="19"/>
      <c r="RJ230" s="19"/>
      <c r="RK230" s="19"/>
      <c r="RL230" s="19"/>
      <c r="RM230" s="19"/>
      <c r="RN230" s="19"/>
      <c r="RO230" s="19"/>
      <c r="RP230" s="19"/>
      <c r="RQ230" s="19"/>
      <c r="RR230" s="19"/>
      <c r="RS230" s="19"/>
      <c r="RT230" s="19"/>
      <c r="RU230" s="19"/>
      <c r="RV230" s="19"/>
      <c r="RW230" s="19"/>
      <c r="RX230" s="19"/>
      <c r="RY230" s="19"/>
      <c r="RZ230" s="19"/>
      <c r="SA230" s="19"/>
      <c r="SB230" s="19"/>
      <c r="SC230" s="19"/>
      <c r="SD230" s="19"/>
      <c r="SE230" s="19"/>
      <c r="SF230" s="19"/>
      <c r="SG230" s="19"/>
      <c r="SH230" s="19"/>
      <c r="SI230" s="19"/>
      <c r="SJ230" s="19"/>
      <c r="SK230" s="19"/>
      <c r="SL230" s="19"/>
      <c r="SM230" s="19"/>
      <c r="SN230" s="19"/>
      <c r="SO230" s="19"/>
      <c r="SP230" s="19"/>
      <c r="SQ230" s="19"/>
      <c r="SR230" s="19"/>
      <c r="SS230" s="19"/>
      <c r="ST230" s="19"/>
      <c r="SU230" s="19"/>
      <c r="SV230" s="19"/>
      <c r="SW230" s="19"/>
      <c r="SX230" s="19"/>
      <c r="SY230" s="19"/>
      <c r="SZ230" s="19"/>
      <c r="TA230" s="19"/>
      <c r="TB230" s="19"/>
      <c r="TC230" s="19"/>
      <c r="TD230" s="19"/>
      <c r="TE230" s="19"/>
      <c r="TF230" s="19"/>
      <c r="TG230" s="19"/>
      <c r="TH230" s="19"/>
      <c r="TI230" s="19"/>
      <c r="TJ230" s="19"/>
      <c r="TK230" s="19"/>
      <c r="TL230" s="19"/>
      <c r="TM230" s="19"/>
      <c r="TN230" s="19"/>
      <c r="TO230" s="19"/>
      <c r="TP230" s="19"/>
      <c r="TQ230" s="19"/>
      <c r="TR230" s="19"/>
      <c r="TS230" s="19"/>
      <c r="TT230" s="19"/>
      <c r="TU230" s="19"/>
      <c r="TV230" s="19"/>
      <c r="TW230" s="19"/>
      <c r="TX230" s="19"/>
      <c r="TY230" s="19"/>
      <c r="TZ230" s="19"/>
      <c r="UA230" s="19"/>
      <c r="UB230" s="19"/>
      <c r="UC230" s="19"/>
      <c r="UD230" s="19"/>
      <c r="UE230" s="19"/>
      <c r="UF230" s="19"/>
      <c r="UG230" s="19"/>
      <c r="UH230" s="19"/>
      <c r="UI230" s="19"/>
      <c r="UJ230" s="19"/>
      <c r="UK230" s="19"/>
      <c r="UL230" s="19"/>
      <c r="UM230" s="19"/>
      <c r="UN230" s="19"/>
      <c r="UO230" s="19"/>
      <c r="UP230" s="19"/>
      <c r="UQ230" s="19"/>
      <c r="UR230" s="19"/>
      <c r="US230" s="19"/>
      <c r="UT230" s="19"/>
      <c r="UU230" s="19"/>
      <c r="UV230" s="19"/>
      <c r="UW230" s="19"/>
      <c r="UX230" s="19"/>
      <c r="UY230" s="19"/>
      <c r="UZ230" s="19"/>
      <c r="VA230" s="19"/>
      <c r="VB230" s="19"/>
      <c r="VC230" s="19"/>
      <c r="VD230" s="19"/>
      <c r="VE230" s="19"/>
      <c r="VF230" s="19"/>
      <c r="VG230" s="19"/>
      <c r="VH230" s="19"/>
      <c r="VI230" s="19"/>
      <c r="VJ230" s="19"/>
      <c r="VK230" s="19"/>
      <c r="VL230" s="19"/>
      <c r="VM230" s="19"/>
      <c r="VN230" s="19"/>
      <c r="VO230" s="19"/>
      <c r="VP230" s="19"/>
      <c r="VQ230" s="19"/>
      <c r="VR230" s="19"/>
      <c r="VS230" s="19"/>
      <c r="VT230" s="19"/>
      <c r="VU230" s="19"/>
      <c r="VV230" s="19"/>
      <c r="VW230" s="19"/>
      <c r="VX230" s="19"/>
      <c r="VY230" s="19"/>
      <c r="VZ230" s="19"/>
      <c r="WA230" s="19"/>
      <c r="WB230" s="19"/>
      <c r="WC230" s="19"/>
      <c r="WD230" s="19"/>
      <c r="WE230" s="19"/>
      <c r="WF230" s="19"/>
      <c r="WG230" s="19"/>
      <c r="WH230" s="19"/>
      <c r="WI230" s="19"/>
      <c r="WJ230" s="19"/>
      <c r="WK230" s="19"/>
      <c r="WL230" s="19"/>
      <c r="WM230" s="19"/>
      <c r="WN230" s="19"/>
      <c r="WO230" s="19"/>
      <c r="WP230" s="19"/>
      <c r="WQ230" s="19"/>
      <c r="WR230" s="19"/>
      <c r="WS230" s="19"/>
      <c r="WT230" s="19"/>
      <c r="WU230" s="19"/>
      <c r="WV230" s="19"/>
      <c r="WW230" s="19"/>
      <c r="WX230" s="19"/>
      <c r="WY230" s="19"/>
      <c r="WZ230" s="19"/>
      <c r="XA230" s="19"/>
      <c r="XB230" s="19"/>
      <c r="XC230" s="19"/>
      <c r="XD230" s="19"/>
      <c r="XE230" s="19"/>
      <c r="XF230" s="19"/>
      <c r="XG230" s="19"/>
      <c r="XH230" s="19"/>
      <c r="XI230" s="19"/>
      <c r="XJ230" s="19"/>
      <c r="XK230" s="19"/>
      <c r="XL230" s="19"/>
      <c r="XM230" s="19"/>
      <c r="XN230" s="19"/>
      <c r="XO230" s="19"/>
      <c r="XP230" s="19"/>
      <c r="XQ230" s="19"/>
      <c r="XR230" s="19"/>
      <c r="XS230" s="19"/>
      <c r="XT230" s="19"/>
      <c r="XU230" s="19"/>
      <c r="XV230" s="19"/>
      <c r="XW230" s="19"/>
      <c r="XX230" s="19"/>
      <c r="XY230" s="19"/>
      <c r="XZ230" s="19"/>
      <c r="YA230" s="19"/>
      <c r="YB230" s="19"/>
      <c r="YC230" s="19"/>
      <c r="YD230" s="19"/>
      <c r="YE230" s="19"/>
      <c r="YF230" s="19"/>
      <c r="YG230" s="19"/>
      <c r="YH230" s="19"/>
      <c r="YI230" s="19"/>
      <c r="YJ230" s="19"/>
      <c r="YK230" s="19"/>
      <c r="YL230" s="19"/>
      <c r="YM230" s="19"/>
      <c r="YN230" s="19"/>
      <c r="YO230" s="19"/>
      <c r="YP230" s="19"/>
      <c r="YQ230" s="19"/>
      <c r="YR230" s="19"/>
      <c r="YS230" s="19"/>
      <c r="YT230" s="19"/>
      <c r="YU230" s="19"/>
      <c r="YV230" s="19"/>
      <c r="YW230" s="19"/>
      <c r="YX230" s="19"/>
      <c r="YY230" s="19"/>
      <c r="YZ230" s="19"/>
      <c r="ZA230" s="19"/>
      <c r="ZB230" s="19"/>
      <c r="ZC230" s="19"/>
      <c r="ZD230" s="19"/>
      <c r="ZE230" s="19"/>
      <c r="ZF230" s="19"/>
      <c r="ZG230" s="19"/>
      <c r="ZH230" s="19"/>
      <c r="ZI230" s="19"/>
      <c r="ZJ230" s="19"/>
      <c r="ZK230" s="19"/>
      <c r="ZL230" s="19"/>
      <c r="ZM230" s="19"/>
      <c r="ZN230" s="19"/>
      <c r="ZO230" s="19"/>
      <c r="ZP230" s="19"/>
      <c r="ZQ230" s="19"/>
      <c r="ZR230" s="19"/>
      <c r="ZS230" s="19"/>
      <c r="ZT230" s="19"/>
      <c r="ZU230" s="19"/>
      <c r="ZV230" s="19"/>
      <c r="ZW230" s="19"/>
      <c r="ZX230" s="19"/>
      <c r="ZY230" s="19"/>
      <c r="ZZ230" s="19"/>
      <c r="AAA230" s="19"/>
      <c r="AAB230" s="19"/>
      <c r="AAC230" s="19"/>
      <c r="AAD230" s="19"/>
      <c r="AAE230" s="19"/>
      <c r="AAF230" s="19"/>
      <c r="AAG230" s="19"/>
      <c r="AAH230" s="19"/>
      <c r="AAI230" s="19"/>
      <c r="AAJ230" s="19"/>
      <c r="AAK230" s="19"/>
      <c r="AAL230" s="19"/>
      <c r="AAM230" s="19"/>
      <c r="AAN230" s="19"/>
      <c r="AAO230" s="19"/>
      <c r="AAP230" s="19"/>
      <c r="AAQ230" s="19"/>
      <c r="AAR230" s="19"/>
      <c r="AAS230" s="19"/>
      <c r="AAT230" s="19"/>
      <c r="AAU230" s="19"/>
      <c r="AAV230" s="19"/>
      <c r="AAW230" s="19"/>
      <c r="AAX230" s="19"/>
      <c r="AAY230" s="19"/>
      <c r="AAZ230" s="19"/>
      <c r="ABA230" s="19"/>
      <c r="ABB230" s="19"/>
      <c r="ABC230" s="18"/>
    </row>
    <row r="231" spans="1:731" ht="41.25" customHeight="1" x14ac:dyDescent="0.2">
      <c r="A231" s="134" t="s">
        <v>211</v>
      </c>
      <c r="B231" s="139" t="s">
        <v>153</v>
      </c>
      <c r="C231" s="139">
        <v>10</v>
      </c>
      <c r="D231" s="140"/>
      <c r="E231" s="140">
        <v>10</v>
      </c>
      <c r="F231" s="140"/>
      <c r="G231" s="139">
        <v>0</v>
      </c>
      <c r="H231" s="140"/>
      <c r="I231" s="138"/>
      <c r="J231" s="137"/>
      <c r="K231" s="137"/>
      <c r="L231" s="137"/>
      <c r="M231" s="137"/>
      <c r="N231" s="137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  <c r="IW231" s="19"/>
      <c r="IX231" s="19"/>
      <c r="IY231" s="19"/>
      <c r="IZ231" s="19"/>
      <c r="JA231" s="19"/>
      <c r="JB231" s="19"/>
      <c r="JC231" s="19"/>
      <c r="JD231" s="19"/>
      <c r="JE231" s="19"/>
      <c r="JF231" s="19"/>
      <c r="JG231" s="19"/>
      <c r="JH231" s="19"/>
      <c r="JI231" s="19"/>
      <c r="JJ231" s="19"/>
      <c r="JK231" s="19"/>
      <c r="JL231" s="19"/>
      <c r="JM231" s="19"/>
      <c r="JN231" s="19"/>
      <c r="JO231" s="19"/>
      <c r="JP231" s="19"/>
      <c r="JQ231" s="19"/>
      <c r="JR231" s="19"/>
      <c r="JS231" s="19"/>
      <c r="JT231" s="19"/>
      <c r="JU231" s="19"/>
      <c r="JV231" s="19"/>
      <c r="JW231" s="19"/>
      <c r="JX231" s="19"/>
      <c r="JY231" s="19"/>
      <c r="JZ231" s="19"/>
      <c r="KA231" s="19"/>
      <c r="KB231" s="19"/>
      <c r="KC231" s="19"/>
      <c r="KD231" s="19"/>
      <c r="KE231" s="19"/>
      <c r="KF231" s="19"/>
      <c r="KG231" s="19"/>
      <c r="KH231" s="19"/>
      <c r="KI231" s="19"/>
      <c r="KJ231" s="19"/>
      <c r="KK231" s="19"/>
      <c r="KL231" s="19"/>
      <c r="KM231" s="19"/>
      <c r="KN231" s="19"/>
      <c r="KO231" s="19"/>
      <c r="KP231" s="19"/>
      <c r="KQ231" s="19"/>
      <c r="KR231" s="19"/>
      <c r="KS231" s="19"/>
      <c r="KT231" s="19"/>
      <c r="KU231" s="19"/>
      <c r="KV231" s="19"/>
      <c r="KW231" s="19"/>
      <c r="KX231" s="19"/>
      <c r="KY231" s="19"/>
      <c r="KZ231" s="19"/>
      <c r="LA231" s="19"/>
      <c r="LB231" s="19"/>
      <c r="LC231" s="19"/>
      <c r="LD231" s="19"/>
      <c r="LE231" s="19"/>
      <c r="LF231" s="19"/>
      <c r="LG231" s="19"/>
      <c r="LH231" s="19"/>
      <c r="LI231" s="19"/>
      <c r="LJ231" s="19"/>
      <c r="LK231" s="19"/>
      <c r="LL231" s="19"/>
      <c r="LM231" s="19"/>
      <c r="LN231" s="19"/>
      <c r="LO231" s="19"/>
      <c r="LP231" s="19"/>
      <c r="LQ231" s="19"/>
      <c r="LR231" s="19"/>
      <c r="LS231" s="19"/>
      <c r="LT231" s="19"/>
      <c r="LU231" s="19"/>
      <c r="LV231" s="19"/>
      <c r="LW231" s="19"/>
      <c r="LX231" s="19"/>
      <c r="LY231" s="19"/>
      <c r="LZ231" s="19"/>
      <c r="MA231" s="19"/>
      <c r="MB231" s="19"/>
      <c r="MC231" s="19"/>
      <c r="MD231" s="19"/>
      <c r="ME231" s="19"/>
      <c r="MF231" s="19"/>
      <c r="MG231" s="19"/>
      <c r="MH231" s="19"/>
      <c r="MI231" s="19"/>
      <c r="MJ231" s="19"/>
      <c r="MK231" s="19"/>
      <c r="ML231" s="19"/>
      <c r="MM231" s="19"/>
      <c r="MN231" s="19"/>
      <c r="MO231" s="19"/>
      <c r="MP231" s="19"/>
      <c r="MQ231" s="19"/>
      <c r="MR231" s="19"/>
      <c r="MS231" s="19"/>
      <c r="MT231" s="19"/>
      <c r="MU231" s="19"/>
      <c r="MV231" s="19"/>
      <c r="MW231" s="19"/>
      <c r="MX231" s="19"/>
      <c r="MY231" s="19"/>
      <c r="MZ231" s="19"/>
      <c r="NA231" s="19"/>
      <c r="NB231" s="19"/>
      <c r="NC231" s="19"/>
      <c r="ND231" s="19"/>
      <c r="NE231" s="19"/>
      <c r="NF231" s="19"/>
      <c r="NG231" s="19"/>
      <c r="NH231" s="19"/>
      <c r="NI231" s="19"/>
      <c r="NJ231" s="19"/>
      <c r="NK231" s="19"/>
      <c r="NL231" s="19"/>
      <c r="NM231" s="19"/>
      <c r="NN231" s="19"/>
      <c r="NO231" s="19"/>
      <c r="NP231" s="19"/>
      <c r="NQ231" s="19"/>
      <c r="NR231" s="19"/>
      <c r="NS231" s="19"/>
      <c r="NT231" s="19"/>
      <c r="NU231" s="19"/>
      <c r="NV231" s="19"/>
      <c r="NW231" s="19"/>
      <c r="NX231" s="19"/>
      <c r="NY231" s="19"/>
      <c r="NZ231" s="19"/>
      <c r="OA231" s="19"/>
      <c r="OB231" s="19"/>
      <c r="OC231" s="19"/>
      <c r="OD231" s="19"/>
      <c r="OE231" s="19"/>
      <c r="OF231" s="19"/>
      <c r="OG231" s="19"/>
      <c r="OH231" s="19"/>
      <c r="OI231" s="19"/>
      <c r="OJ231" s="19"/>
      <c r="OK231" s="19"/>
      <c r="OL231" s="19"/>
      <c r="OM231" s="19"/>
      <c r="ON231" s="19"/>
      <c r="OO231" s="19"/>
      <c r="OP231" s="19"/>
      <c r="OQ231" s="19"/>
      <c r="OR231" s="19"/>
      <c r="OS231" s="19"/>
      <c r="OT231" s="19"/>
      <c r="OU231" s="19"/>
      <c r="OV231" s="19"/>
      <c r="OW231" s="19"/>
      <c r="OX231" s="19"/>
      <c r="OY231" s="19"/>
      <c r="OZ231" s="19"/>
      <c r="PA231" s="19"/>
      <c r="PB231" s="19"/>
      <c r="PC231" s="19"/>
      <c r="PD231" s="19"/>
      <c r="PE231" s="19"/>
      <c r="PF231" s="19"/>
      <c r="PG231" s="19"/>
      <c r="PH231" s="19"/>
      <c r="PI231" s="19"/>
      <c r="PJ231" s="19"/>
      <c r="PK231" s="19"/>
      <c r="PL231" s="19"/>
      <c r="PM231" s="19"/>
      <c r="PN231" s="19"/>
      <c r="PO231" s="19"/>
      <c r="PP231" s="19"/>
      <c r="PQ231" s="19"/>
      <c r="PR231" s="19"/>
      <c r="PS231" s="19"/>
      <c r="PT231" s="19"/>
      <c r="PU231" s="19"/>
      <c r="PV231" s="19"/>
      <c r="PW231" s="19"/>
      <c r="PX231" s="19"/>
      <c r="PY231" s="19"/>
      <c r="PZ231" s="19"/>
      <c r="QA231" s="19"/>
      <c r="QB231" s="19"/>
      <c r="QC231" s="19"/>
      <c r="QD231" s="19"/>
      <c r="QE231" s="19"/>
      <c r="QF231" s="19"/>
      <c r="QG231" s="19"/>
      <c r="QH231" s="19"/>
      <c r="QI231" s="19"/>
      <c r="QJ231" s="19"/>
      <c r="QK231" s="19"/>
      <c r="QL231" s="19"/>
      <c r="QM231" s="19"/>
      <c r="QN231" s="19"/>
      <c r="QO231" s="19"/>
      <c r="QP231" s="19"/>
      <c r="QQ231" s="19"/>
      <c r="QR231" s="19"/>
      <c r="QS231" s="19"/>
      <c r="QT231" s="19"/>
      <c r="QU231" s="19"/>
      <c r="QV231" s="19"/>
      <c r="QW231" s="19"/>
      <c r="QX231" s="19"/>
      <c r="QY231" s="19"/>
      <c r="QZ231" s="19"/>
      <c r="RA231" s="19"/>
      <c r="RB231" s="19"/>
      <c r="RC231" s="19"/>
      <c r="RD231" s="19"/>
      <c r="RE231" s="19"/>
      <c r="RF231" s="19"/>
      <c r="RG231" s="19"/>
      <c r="RH231" s="19"/>
      <c r="RI231" s="19"/>
      <c r="RJ231" s="19"/>
      <c r="RK231" s="19"/>
      <c r="RL231" s="19"/>
      <c r="RM231" s="19"/>
      <c r="RN231" s="19"/>
      <c r="RO231" s="19"/>
      <c r="RP231" s="19"/>
      <c r="RQ231" s="19"/>
      <c r="RR231" s="19"/>
      <c r="RS231" s="19"/>
      <c r="RT231" s="19"/>
      <c r="RU231" s="19"/>
      <c r="RV231" s="19"/>
      <c r="RW231" s="19"/>
      <c r="RX231" s="19"/>
      <c r="RY231" s="19"/>
      <c r="RZ231" s="19"/>
      <c r="SA231" s="19"/>
      <c r="SB231" s="19"/>
      <c r="SC231" s="19"/>
      <c r="SD231" s="19"/>
      <c r="SE231" s="19"/>
      <c r="SF231" s="19"/>
      <c r="SG231" s="19"/>
      <c r="SH231" s="19"/>
      <c r="SI231" s="19"/>
      <c r="SJ231" s="19"/>
      <c r="SK231" s="19"/>
      <c r="SL231" s="19"/>
      <c r="SM231" s="19"/>
      <c r="SN231" s="19"/>
      <c r="SO231" s="19"/>
      <c r="SP231" s="19"/>
      <c r="SQ231" s="19"/>
      <c r="SR231" s="19"/>
      <c r="SS231" s="19"/>
      <c r="ST231" s="19"/>
      <c r="SU231" s="19"/>
      <c r="SV231" s="19"/>
      <c r="SW231" s="19"/>
      <c r="SX231" s="19"/>
      <c r="SY231" s="19"/>
      <c r="SZ231" s="19"/>
      <c r="TA231" s="19"/>
      <c r="TB231" s="19"/>
      <c r="TC231" s="19"/>
      <c r="TD231" s="19"/>
      <c r="TE231" s="19"/>
      <c r="TF231" s="19"/>
      <c r="TG231" s="19"/>
      <c r="TH231" s="19"/>
      <c r="TI231" s="19"/>
      <c r="TJ231" s="19"/>
      <c r="TK231" s="19"/>
      <c r="TL231" s="19"/>
      <c r="TM231" s="19"/>
      <c r="TN231" s="19"/>
      <c r="TO231" s="19"/>
      <c r="TP231" s="19"/>
      <c r="TQ231" s="19"/>
      <c r="TR231" s="19"/>
      <c r="TS231" s="19"/>
      <c r="TT231" s="19"/>
      <c r="TU231" s="19"/>
      <c r="TV231" s="19"/>
      <c r="TW231" s="19"/>
      <c r="TX231" s="19"/>
      <c r="TY231" s="19"/>
      <c r="TZ231" s="19"/>
      <c r="UA231" s="19"/>
      <c r="UB231" s="19"/>
      <c r="UC231" s="19"/>
      <c r="UD231" s="19"/>
      <c r="UE231" s="19"/>
      <c r="UF231" s="19"/>
      <c r="UG231" s="19"/>
      <c r="UH231" s="19"/>
      <c r="UI231" s="19"/>
      <c r="UJ231" s="19"/>
      <c r="UK231" s="19"/>
      <c r="UL231" s="19"/>
      <c r="UM231" s="19"/>
      <c r="UN231" s="19"/>
      <c r="UO231" s="19"/>
      <c r="UP231" s="19"/>
      <c r="UQ231" s="19"/>
      <c r="UR231" s="19"/>
      <c r="US231" s="19"/>
      <c r="UT231" s="19"/>
      <c r="UU231" s="19"/>
      <c r="UV231" s="19"/>
      <c r="UW231" s="19"/>
      <c r="UX231" s="19"/>
      <c r="UY231" s="19"/>
      <c r="UZ231" s="19"/>
      <c r="VA231" s="19"/>
      <c r="VB231" s="19"/>
      <c r="VC231" s="19"/>
      <c r="VD231" s="19"/>
      <c r="VE231" s="19"/>
      <c r="VF231" s="19"/>
      <c r="VG231" s="19"/>
      <c r="VH231" s="19"/>
      <c r="VI231" s="19"/>
      <c r="VJ231" s="19"/>
      <c r="VK231" s="19"/>
      <c r="VL231" s="19"/>
      <c r="VM231" s="19"/>
      <c r="VN231" s="19"/>
      <c r="VO231" s="19"/>
      <c r="VP231" s="19"/>
      <c r="VQ231" s="19"/>
      <c r="VR231" s="19"/>
      <c r="VS231" s="19"/>
      <c r="VT231" s="19"/>
      <c r="VU231" s="19"/>
      <c r="VV231" s="19"/>
      <c r="VW231" s="19"/>
      <c r="VX231" s="19"/>
      <c r="VY231" s="19"/>
      <c r="VZ231" s="19"/>
      <c r="WA231" s="19"/>
      <c r="WB231" s="19"/>
      <c r="WC231" s="19"/>
      <c r="WD231" s="19"/>
      <c r="WE231" s="19"/>
      <c r="WF231" s="19"/>
      <c r="WG231" s="19"/>
      <c r="WH231" s="19"/>
      <c r="WI231" s="19"/>
      <c r="WJ231" s="19"/>
      <c r="WK231" s="19"/>
      <c r="WL231" s="19"/>
      <c r="WM231" s="19"/>
      <c r="WN231" s="19"/>
      <c r="WO231" s="19"/>
      <c r="WP231" s="19"/>
      <c r="WQ231" s="19"/>
      <c r="WR231" s="19"/>
      <c r="WS231" s="19"/>
      <c r="WT231" s="19"/>
      <c r="WU231" s="19"/>
      <c r="WV231" s="19"/>
      <c r="WW231" s="19"/>
      <c r="WX231" s="19"/>
      <c r="WY231" s="19"/>
      <c r="WZ231" s="19"/>
      <c r="XA231" s="19"/>
      <c r="XB231" s="19"/>
      <c r="XC231" s="19"/>
      <c r="XD231" s="19"/>
      <c r="XE231" s="19"/>
      <c r="XF231" s="19"/>
      <c r="XG231" s="19"/>
      <c r="XH231" s="19"/>
      <c r="XI231" s="19"/>
      <c r="XJ231" s="19"/>
      <c r="XK231" s="19"/>
      <c r="XL231" s="19"/>
      <c r="XM231" s="19"/>
      <c r="XN231" s="19"/>
      <c r="XO231" s="19"/>
      <c r="XP231" s="19"/>
      <c r="XQ231" s="19"/>
      <c r="XR231" s="19"/>
      <c r="XS231" s="19"/>
      <c r="XT231" s="19"/>
      <c r="XU231" s="19"/>
      <c r="XV231" s="19"/>
      <c r="XW231" s="19"/>
      <c r="XX231" s="19"/>
      <c r="XY231" s="19"/>
      <c r="XZ231" s="19"/>
      <c r="YA231" s="19"/>
      <c r="YB231" s="19"/>
      <c r="YC231" s="19"/>
      <c r="YD231" s="19"/>
      <c r="YE231" s="19"/>
      <c r="YF231" s="19"/>
      <c r="YG231" s="19"/>
      <c r="YH231" s="19"/>
      <c r="YI231" s="19"/>
      <c r="YJ231" s="19"/>
      <c r="YK231" s="19"/>
      <c r="YL231" s="19"/>
      <c r="YM231" s="19"/>
      <c r="YN231" s="19"/>
      <c r="YO231" s="19"/>
      <c r="YP231" s="19"/>
      <c r="YQ231" s="19"/>
      <c r="YR231" s="19"/>
      <c r="YS231" s="19"/>
      <c r="YT231" s="19"/>
      <c r="YU231" s="19"/>
      <c r="YV231" s="19"/>
      <c r="YW231" s="19"/>
      <c r="YX231" s="19"/>
      <c r="YY231" s="19"/>
      <c r="YZ231" s="19"/>
      <c r="ZA231" s="19"/>
      <c r="ZB231" s="19"/>
      <c r="ZC231" s="19"/>
      <c r="ZD231" s="19"/>
      <c r="ZE231" s="19"/>
      <c r="ZF231" s="19"/>
      <c r="ZG231" s="19"/>
      <c r="ZH231" s="19"/>
      <c r="ZI231" s="19"/>
      <c r="ZJ231" s="19"/>
      <c r="ZK231" s="19"/>
      <c r="ZL231" s="19"/>
      <c r="ZM231" s="19"/>
      <c r="ZN231" s="19"/>
      <c r="ZO231" s="19"/>
      <c r="ZP231" s="19"/>
      <c r="ZQ231" s="19"/>
      <c r="ZR231" s="19"/>
      <c r="ZS231" s="19"/>
      <c r="ZT231" s="19"/>
      <c r="ZU231" s="19"/>
      <c r="ZV231" s="19"/>
      <c r="ZW231" s="19"/>
      <c r="ZX231" s="19"/>
      <c r="ZY231" s="19"/>
      <c r="ZZ231" s="19"/>
      <c r="AAA231" s="19"/>
      <c r="AAB231" s="19"/>
      <c r="AAC231" s="19"/>
      <c r="AAD231" s="19"/>
      <c r="AAE231" s="19"/>
      <c r="AAF231" s="19"/>
      <c r="AAG231" s="19"/>
      <c r="AAH231" s="19"/>
      <c r="AAI231" s="19"/>
      <c r="AAJ231" s="19"/>
      <c r="AAK231" s="19"/>
      <c r="AAL231" s="19"/>
      <c r="AAM231" s="19"/>
      <c r="AAN231" s="19"/>
      <c r="AAO231" s="19"/>
      <c r="AAP231" s="19"/>
      <c r="AAQ231" s="19"/>
      <c r="AAR231" s="19"/>
      <c r="AAS231" s="19"/>
      <c r="AAT231" s="19"/>
      <c r="AAU231" s="19"/>
      <c r="AAV231" s="19"/>
      <c r="AAW231" s="19"/>
      <c r="AAX231" s="19"/>
      <c r="AAY231" s="19"/>
      <c r="AAZ231" s="19"/>
      <c r="ABA231" s="19"/>
      <c r="ABB231" s="19"/>
    </row>
    <row r="232" spans="1:731" x14ac:dyDescent="0.2">
      <c r="A232" s="35" t="s">
        <v>93</v>
      </c>
      <c r="B232" s="80"/>
      <c r="C232" s="80">
        <f>C231</f>
        <v>10</v>
      </c>
      <c r="D232" s="80">
        <f t="shared" ref="D232:G233" si="43">D231</f>
        <v>0</v>
      </c>
      <c r="E232" s="80">
        <f t="shared" si="43"/>
        <v>10</v>
      </c>
      <c r="F232" s="80">
        <f t="shared" si="43"/>
        <v>0</v>
      </c>
      <c r="G232" s="80">
        <f t="shared" si="43"/>
        <v>0</v>
      </c>
      <c r="H232" s="92"/>
      <c r="I232" s="108"/>
      <c r="J232" s="103"/>
      <c r="K232" s="103"/>
      <c r="L232" s="103"/>
      <c r="M232" s="103"/>
      <c r="N232" s="103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  <c r="IW232" s="19"/>
      <c r="IX232" s="19"/>
      <c r="IY232" s="19"/>
      <c r="IZ232" s="19"/>
      <c r="JA232" s="19"/>
      <c r="JB232" s="19"/>
      <c r="JC232" s="19"/>
      <c r="JD232" s="19"/>
      <c r="JE232" s="19"/>
      <c r="JF232" s="19"/>
      <c r="JG232" s="19"/>
      <c r="JH232" s="19"/>
      <c r="JI232" s="19"/>
      <c r="JJ232" s="19"/>
      <c r="JK232" s="19"/>
      <c r="JL232" s="19"/>
      <c r="JM232" s="19"/>
      <c r="JN232" s="19"/>
      <c r="JO232" s="19"/>
      <c r="JP232" s="19"/>
      <c r="JQ232" s="19"/>
      <c r="JR232" s="19"/>
      <c r="JS232" s="19"/>
      <c r="JT232" s="19"/>
      <c r="JU232" s="19"/>
      <c r="JV232" s="19"/>
      <c r="JW232" s="19"/>
      <c r="JX232" s="19"/>
      <c r="JY232" s="19"/>
      <c r="JZ232" s="19"/>
      <c r="KA232" s="19"/>
      <c r="KB232" s="19"/>
      <c r="KC232" s="19"/>
      <c r="KD232" s="19"/>
      <c r="KE232" s="19"/>
      <c r="KF232" s="19"/>
      <c r="KG232" s="19"/>
      <c r="KH232" s="19"/>
      <c r="KI232" s="19"/>
      <c r="KJ232" s="19"/>
      <c r="KK232" s="19"/>
      <c r="KL232" s="19"/>
      <c r="KM232" s="19"/>
      <c r="KN232" s="19"/>
      <c r="KO232" s="19"/>
      <c r="KP232" s="19"/>
      <c r="KQ232" s="19"/>
      <c r="KR232" s="19"/>
      <c r="KS232" s="19"/>
      <c r="KT232" s="19"/>
      <c r="KU232" s="19"/>
      <c r="KV232" s="19"/>
      <c r="KW232" s="19"/>
      <c r="KX232" s="19"/>
      <c r="KY232" s="19"/>
      <c r="KZ232" s="19"/>
      <c r="LA232" s="19"/>
      <c r="LB232" s="19"/>
      <c r="LC232" s="19"/>
      <c r="LD232" s="19"/>
      <c r="LE232" s="19"/>
      <c r="LF232" s="19"/>
      <c r="LG232" s="19"/>
      <c r="LH232" s="19"/>
      <c r="LI232" s="19"/>
      <c r="LJ232" s="19"/>
      <c r="LK232" s="19"/>
      <c r="LL232" s="19"/>
      <c r="LM232" s="19"/>
      <c r="LN232" s="19"/>
      <c r="LO232" s="19"/>
      <c r="LP232" s="19"/>
      <c r="LQ232" s="19"/>
      <c r="LR232" s="19"/>
      <c r="LS232" s="19"/>
      <c r="LT232" s="19"/>
      <c r="LU232" s="19"/>
      <c r="LV232" s="19"/>
      <c r="LW232" s="19"/>
      <c r="LX232" s="19"/>
      <c r="LY232" s="19"/>
      <c r="LZ232" s="19"/>
      <c r="MA232" s="19"/>
      <c r="MB232" s="19"/>
      <c r="MC232" s="19"/>
      <c r="MD232" s="19"/>
      <c r="ME232" s="19"/>
      <c r="MF232" s="19"/>
      <c r="MG232" s="19"/>
      <c r="MH232" s="19"/>
      <c r="MI232" s="19"/>
      <c r="MJ232" s="19"/>
      <c r="MK232" s="19"/>
      <c r="ML232" s="19"/>
      <c r="MM232" s="19"/>
      <c r="MN232" s="19"/>
      <c r="MO232" s="19"/>
      <c r="MP232" s="19"/>
      <c r="MQ232" s="19"/>
      <c r="MR232" s="19"/>
      <c r="MS232" s="19"/>
      <c r="MT232" s="19"/>
      <c r="MU232" s="19"/>
      <c r="MV232" s="19"/>
      <c r="MW232" s="19"/>
      <c r="MX232" s="19"/>
      <c r="MY232" s="19"/>
      <c r="MZ232" s="19"/>
      <c r="NA232" s="19"/>
      <c r="NB232" s="19"/>
      <c r="NC232" s="19"/>
      <c r="ND232" s="19"/>
      <c r="NE232" s="19"/>
      <c r="NF232" s="19"/>
      <c r="NG232" s="19"/>
      <c r="NH232" s="19"/>
      <c r="NI232" s="19"/>
      <c r="NJ232" s="19"/>
      <c r="NK232" s="19"/>
      <c r="NL232" s="19"/>
      <c r="NM232" s="19"/>
      <c r="NN232" s="19"/>
      <c r="NO232" s="19"/>
      <c r="NP232" s="19"/>
      <c r="NQ232" s="19"/>
      <c r="NR232" s="19"/>
      <c r="NS232" s="19"/>
      <c r="NT232" s="19"/>
      <c r="NU232" s="19"/>
      <c r="NV232" s="19"/>
      <c r="NW232" s="19"/>
      <c r="NX232" s="19"/>
      <c r="NY232" s="19"/>
      <c r="NZ232" s="19"/>
      <c r="OA232" s="19"/>
      <c r="OB232" s="19"/>
      <c r="OC232" s="19"/>
      <c r="OD232" s="19"/>
      <c r="OE232" s="19"/>
      <c r="OF232" s="19"/>
      <c r="OG232" s="19"/>
      <c r="OH232" s="19"/>
      <c r="OI232" s="19"/>
      <c r="OJ232" s="19"/>
      <c r="OK232" s="19"/>
      <c r="OL232" s="19"/>
      <c r="OM232" s="19"/>
      <c r="ON232" s="19"/>
      <c r="OO232" s="19"/>
      <c r="OP232" s="19"/>
      <c r="OQ232" s="19"/>
      <c r="OR232" s="19"/>
      <c r="OS232" s="19"/>
      <c r="OT232" s="19"/>
      <c r="OU232" s="19"/>
      <c r="OV232" s="19"/>
      <c r="OW232" s="19"/>
      <c r="OX232" s="19"/>
      <c r="OY232" s="19"/>
      <c r="OZ232" s="19"/>
      <c r="PA232" s="19"/>
      <c r="PB232" s="19"/>
      <c r="PC232" s="19"/>
      <c r="PD232" s="19"/>
      <c r="PE232" s="19"/>
      <c r="PF232" s="19"/>
      <c r="PG232" s="19"/>
      <c r="PH232" s="19"/>
      <c r="PI232" s="19"/>
      <c r="PJ232" s="19"/>
      <c r="PK232" s="19"/>
      <c r="PL232" s="19"/>
      <c r="PM232" s="19"/>
      <c r="PN232" s="19"/>
      <c r="PO232" s="19"/>
      <c r="PP232" s="19"/>
      <c r="PQ232" s="19"/>
      <c r="PR232" s="19"/>
      <c r="PS232" s="19"/>
      <c r="PT232" s="19"/>
      <c r="PU232" s="19"/>
      <c r="PV232" s="19"/>
      <c r="PW232" s="19"/>
      <c r="PX232" s="19"/>
      <c r="PY232" s="19"/>
      <c r="PZ232" s="19"/>
      <c r="QA232" s="19"/>
      <c r="QB232" s="19"/>
      <c r="QC232" s="19"/>
      <c r="QD232" s="19"/>
      <c r="QE232" s="19"/>
      <c r="QF232" s="19"/>
      <c r="QG232" s="19"/>
      <c r="QH232" s="19"/>
      <c r="QI232" s="19"/>
      <c r="QJ232" s="19"/>
      <c r="QK232" s="19"/>
      <c r="QL232" s="19"/>
      <c r="QM232" s="19"/>
      <c r="QN232" s="19"/>
      <c r="QO232" s="19"/>
      <c r="QP232" s="19"/>
      <c r="QQ232" s="19"/>
      <c r="QR232" s="19"/>
      <c r="QS232" s="19"/>
      <c r="QT232" s="19"/>
      <c r="QU232" s="19"/>
      <c r="QV232" s="19"/>
      <c r="QW232" s="19"/>
      <c r="QX232" s="19"/>
      <c r="QY232" s="19"/>
      <c r="QZ232" s="19"/>
      <c r="RA232" s="19"/>
      <c r="RB232" s="19"/>
      <c r="RC232" s="19"/>
      <c r="RD232" s="19"/>
      <c r="RE232" s="19"/>
      <c r="RF232" s="19"/>
      <c r="RG232" s="19"/>
      <c r="RH232" s="19"/>
      <c r="RI232" s="19"/>
      <c r="RJ232" s="19"/>
      <c r="RK232" s="19"/>
      <c r="RL232" s="19"/>
      <c r="RM232" s="19"/>
      <c r="RN232" s="19"/>
      <c r="RO232" s="19"/>
      <c r="RP232" s="19"/>
      <c r="RQ232" s="19"/>
      <c r="RR232" s="19"/>
      <c r="RS232" s="19"/>
      <c r="RT232" s="19"/>
      <c r="RU232" s="19"/>
      <c r="RV232" s="19"/>
      <c r="RW232" s="19"/>
      <c r="RX232" s="19"/>
      <c r="RY232" s="19"/>
      <c r="RZ232" s="19"/>
      <c r="SA232" s="19"/>
      <c r="SB232" s="19"/>
      <c r="SC232" s="19"/>
      <c r="SD232" s="19"/>
      <c r="SE232" s="19"/>
      <c r="SF232" s="19"/>
      <c r="SG232" s="19"/>
      <c r="SH232" s="19"/>
      <c r="SI232" s="19"/>
      <c r="SJ232" s="19"/>
      <c r="SK232" s="19"/>
      <c r="SL232" s="19"/>
      <c r="SM232" s="19"/>
      <c r="SN232" s="19"/>
      <c r="SO232" s="19"/>
      <c r="SP232" s="19"/>
      <c r="SQ232" s="19"/>
      <c r="SR232" s="19"/>
      <c r="SS232" s="19"/>
      <c r="ST232" s="19"/>
      <c r="SU232" s="19"/>
      <c r="SV232" s="19"/>
      <c r="SW232" s="19"/>
      <c r="SX232" s="19"/>
      <c r="SY232" s="19"/>
      <c r="SZ232" s="19"/>
      <c r="TA232" s="19"/>
      <c r="TB232" s="19"/>
      <c r="TC232" s="19"/>
      <c r="TD232" s="19"/>
      <c r="TE232" s="19"/>
      <c r="TF232" s="19"/>
      <c r="TG232" s="19"/>
      <c r="TH232" s="19"/>
      <c r="TI232" s="19"/>
      <c r="TJ232" s="19"/>
      <c r="TK232" s="19"/>
      <c r="TL232" s="19"/>
      <c r="TM232" s="19"/>
      <c r="TN232" s="19"/>
      <c r="TO232" s="19"/>
      <c r="TP232" s="19"/>
      <c r="TQ232" s="19"/>
      <c r="TR232" s="19"/>
      <c r="TS232" s="19"/>
      <c r="TT232" s="19"/>
      <c r="TU232" s="19"/>
      <c r="TV232" s="19"/>
      <c r="TW232" s="19"/>
      <c r="TX232" s="19"/>
      <c r="TY232" s="19"/>
      <c r="TZ232" s="19"/>
      <c r="UA232" s="19"/>
      <c r="UB232" s="19"/>
      <c r="UC232" s="19"/>
      <c r="UD232" s="19"/>
      <c r="UE232" s="19"/>
      <c r="UF232" s="19"/>
      <c r="UG232" s="19"/>
      <c r="UH232" s="19"/>
      <c r="UI232" s="19"/>
      <c r="UJ232" s="19"/>
      <c r="UK232" s="19"/>
      <c r="UL232" s="19"/>
      <c r="UM232" s="19"/>
      <c r="UN232" s="19"/>
      <c r="UO232" s="19"/>
      <c r="UP232" s="19"/>
      <c r="UQ232" s="19"/>
      <c r="UR232" s="19"/>
      <c r="US232" s="19"/>
      <c r="UT232" s="19"/>
      <c r="UU232" s="19"/>
      <c r="UV232" s="19"/>
      <c r="UW232" s="19"/>
      <c r="UX232" s="19"/>
      <c r="UY232" s="19"/>
      <c r="UZ232" s="19"/>
      <c r="VA232" s="19"/>
      <c r="VB232" s="19"/>
      <c r="VC232" s="19"/>
      <c r="VD232" s="19"/>
      <c r="VE232" s="19"/>
      <c r="VF232" s="19"/>
      <c r="VG232" s="19"/>
      <c r="VH232" s="19"/>
      <c r="VI232" s="19"/>
      <c r="VJ232" s="19"/>
      <c r="VK232" s="19"/>
      <c r="VL232" s="19"/>
      <c r="VM232" s="19"/>
      <c r="VN232" s="19"/>
      <c r="VO232" s="19"/>
      <c r="VP232" s="19"/>
      <c r="VQ232" s="19"/>
      <c r="VR232" s="19"/>
      <c r="VS232" s="19"/>
      <c r="VT232" s="19"/>
      <c r="VU232" s="19"/>
      <c r="VV232" s="19"/>
      <c r="VW232" s="19"/>
      <c r="VX232" s="19"/>
      <c r="VY232" s="19"/>
      <c r="VZ232" s="19"/>
      <c r="WA232" s="19"/>
      <c r="WB232" s="19"/>
      <c r="WC232" s="19"/>
      <c r="WD232" s="19"/>
      <c r="WE232" s="19"/>
      <c r="WF232" s="19"/>
      <c r="WG232" s="19"/>
      <c r="WH232" s="19"/>
      <c r="WI232" s="19"/>
      <c r="WJ232" s="19"/>
      <c r="WK232" s="19"/>
      <c r="WL232" s="19"/>
      <c r="WM232" s="19"/>
      <c r="WN232" s="19"/>
      <c r="WO232" s="19"/>
      <c r="WP232" s="19"/>
      <c r="WQ232" s="19"/>
      <c r="WR232" s="19"/>
      <c r="WS232" s="19"/>
      <c r="WT232" s="19"/>
      <c r="WU232" s="19"/>
      <c r="WV232" s="19"/>
      <c r="WW232" s="19"/>
      <c r="WX232" s="19"/>
      <c r="WY232" s="19"/>
      <c r="WZ232" s="19"/>
      <c r="XA232" s="19"/>
      <c r="XB232" s="19"/>
      <c r="XC232" s="19"/>
      <c r="XD232" s="19"/>
      <c r="XE232" s="19"/>
      <c r="XF232" s="19"/>
      <c r="XG232" s="19"/>
      <c r="XH232" s="19"/>
      <c r="XI232" s="19"/>
      <c r="XJ232" s="19"/>
      <c r="XK232" s="19"/>
      <c r="XL232" s="19"/>
      <c r="XM232" s="19"/>
      <c r="XN232" s="19"/>
      <c r="XO232" s="19"/>
      <c r="XP232" s="19"/>
      <c r="XQ232" s="19"/>
      <c r="XR232" s="19"/>
      <c r="XS232" s="19"/>
      <c r="XT232" s="19"/>
      <c r="XU232" s="19"/>
      <c r="XV232" s="19"/>
      <c r="XW232" s="19"/>
      <c r="XX232" s="19"/>
      <c r="XY232" s="19"/>
      <c r="XZ232" s="19"/>
      <c r="YA232" s="19"/>
      <c r="YB232" s="19"/>
      <c r="YC232" s="19"/>
      <c r="YD232" s="19"/>
      <c r="YE232" s="19"/>
      <c r="YF232" s="19"/>
      <c r="YG232" s="19"/>
      <c r="YH232" s="19"/>
      <c r="YI232" s="19"/>
      <c r="YJ232" s="19"/>
      <c r="YK232" s="19"/>
      <c r="YL232" s="19"/>
      <c r="YM232" s="19"/>
      <c r="YN232" s="19"/>
      <c r="YO232" s="19"/>
      <c r="YP232" s="19"/>
      <c r="YQ232" s="19"/>
      <c r="YR232" s="19"/>
      <c r="YS232" s="19"/>
      <c r="YT232" s="19"/>
      <c r="YU232" s="19"/>
      <c r="YV232" s="19"/>
      <c r="YW232" s="19"/>
      <c r="YX232" s="19"/>
      <c r="YY232" s="19"/>
      <c r="YZ232" s="19"/>
      <c r="ZA232" s="19"/>
      <c r="ZB232" s="19"/>
      <c r="ZC232" s="19"/>
      <c r="ZD232" s="19"/>
      <c r="ZE232" s="19"/>
      <c r="ZF232" s="19"/>
      <c r="ZG232" s="19"/>
      <c r="ZH232" s="19"/>
      <c r="ZI232" s="19"/>
      <c r="ZJ232" s="19"/>
      <c r="ZK232" s="19"/>
      <c r="ZL232" s="19"/>
      <c r="ZM232" s="19"/>
      <c r="ZN232" s="19"/>
      <c r="ZO232" s="19"/>
      <c r="ZP232" s="19"/>
      <c r="ZQ232" s="19"/>
      <c r="ZR232" s="19"/>
      <c r="ZS232" s="19"/>
      <c r="ZT232" s="19"/>
      <c r="ZU232" s="19"/>
      <c r="ZV232" s="19"/>
      <c r="ZW232" s="19"/>
      <c r="ZX232" s="19"/>
      <c r="ZY232" s="19"/>
      <c r="ZZ232" s="19"/>
      <c r="AAA232" s="19"/>
      <c r="AAB232" s="19"/>
      <c r="AAC232" s="19"/>
      <c r="AAD232" s="19"/>
      <c r="AAE232" s="19"/>
      <c r="AAF232" s="19"/>
      <c r="AAG232" s="19"/>
      <c r="AAH232" s="19"/>
      <c r="AAI232" s="19"/>
      <c r="AAJ232" s="19"/>
      <c r="AAK232" s="19"/>
      <c r="AAL232" s="19"/>
      <c r="AAM232" s="19"/>
      <c r="AAN232" s="19"/>
      <c r="AAO232" s="19"/>
      <c r="AAP232" s="19"/>
      <c r="AAQ232" s="19"/>
      <c r="AAR232" s="19"/>
      <c r="AAS232" s="19"/>
      <c r="AAT232" s="19"/>
      <c r="AAU232" s="19"/>
      <c r="AAV232" s="19"/>
      <c r="AAW232" s="19"/>
      <c r="AAX232" s="19"/>
      <c r="AAY232" s="19"/>
      <c r="AAZ232" s="19"/>
      <c r="ABA232" s="19"/>
      <c r="ABB232" s="19"/>
    </row>
    <row r="233" spans="1:731" x14ac:dyDescent="0.2">
      <c r="A233" s="13" t="s">
        <v>20</v>
      </c>
      <c r="B233" s="29"/>
      <c r="C233" s="29">
        <f>C232</f>
        <v>10</v>
      </c>
      <c r="D233" s="29">
        <f t="shared" si="43"/>
        <v>0</v>
      </c>
      <c r="E233" s="29">
        <f t="shared" si="43"/>
        <v>10</v>
      </c>
      <c r="F233" s="29">
        <f t="shared" si="43"/>
        <v>0</v>
      </c>
      <c r="G233" s="29">
        <f t="shared" si="43"/>
        <v>0</v>
      </c>
      <c r="H233" s="29"/>
      <c r="I233" s="109"/>
      <c r="J233" s="109"/>
      <c r="K233" s="109"/>
      <c r="L233" s="109"/>
      <c r="M233" s="109"/>
      <c r="N233" s="10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  <c r="IW233" s="19"/>
      <c r="IX233" s="19"/>
      <c r="IY233" s="19"/>
      <c r="IZ233" s="19"/>
      <c r="JA233" s="19"/>
      <c r="JB233" s="19"/>
      <c r="JC233" s="19"/>
      <c r="JD233" s="19"/>
      <c r="JE233" s="19"/>
      <c r="JF233" s="19"/>
      <c r="JG233" s="19"/>
      <c r="JH233" s="19"/>
      <c r="JI233" s="19"/>
      <c r="JJ233" s="19"/>
      <c r="JK233" s="19"/>
      <c r="JL233" s="19"/>
      <c r="JM233" s="19"/>
      <c r="JN233" s="19"/>
      <c r="JO233" s="19"/>
      <c r="JP233" s="19"/>
      <c r="JQ233" s="19"/>
      <c r="JR233" s="19"/>
      <c r="JS233" s="19"/>
      <c r="JT233" s="19"/>
      <c r="JU233" s="19"/>
      <c r="JV233" s="19"/>
      <c r="JW233" s="19"/>
      <c r="JX233" s="19"/>
      <c r="JY233" s="19"/>
      <c r="JZ233" s="19"/>
      <c r="KA233" s="19"/>
      <c r="KB233" s="19"/>
      <c r="KC233" s="19"/>
      <c r="KD233" s="19"/>
      <c r="KE233" s="19"/>
      <c r="KF233" s="19"/>
      <c r="KG233" s="19"/>
      <c r="KH233" s="19"/>
      <c r="KI233" s="19"/>
      <c r="KJ233" s="19"/>
      <c r="KK233" s="19"/>
      <c r="KL233" s="19"/>
      <c r="KM233" s="19"/>
      <c r="KN233" s="19"/>
      <c r="KO233" s="19"/>
      <c r="KP233" s="19"/>
      <c r="KQ233" s="19"/>
      <c r="KR233" s="19"/>
      <c r="KS233" s="19"/>
      <c r="KT233" s="19"/>
      <c r="KU233" s="19"/>
      <c r="KV233" s="19"/>
      <c r="KW233" s="19"/>
      <c r="KX233" s="19"/>
      <c r="KY233" s="19"/>
      <c r="KZ233" s="19"/>
      <c r="LA233" s="19"/>
      <c r="LB233" s="19"/>
      <c r="LC233" s="19"/>
      <c r="LD233" s="19"/>
      <c r="LE233" s="19"/>
      <c r="LF233" s="19"/>
      <c r="LG233" s="19"/>
      <c r="LH233" s="19"/>
      <c r="LI233" s="19"/>
      <c r="LJ233" s="19"/>
      <c r="LK233" s="19"/>
      <c r="LL233" s="19"/>
      <c r="LM233" s="19"/>
      <c r="LN233" s="19"/>
      <c r="LO233" s="19"/>
      <c r="LP233" s="19"/>
      <c r="LQ233" s="19"/>
      <c r="LR233" s="19"/>
      <c r="LS233" s="19"/>
      <c r="LT233" s="19"/>
      <c r="LU233" s="19"/>
      <c r="LV233" s="19"/>
      <c r="LW233" s="19"/>
      <c r="LX233" s="19"/>
      <c r="LY233" s="19"/>
      <c r="LZ233" s="19"/>
      <c r="MA233" s="19"/>
      <c r="MB233" s="19"/>
      <c r="MC233" s="19"/>
      <c r="MD233" s="19"/>
      <c r="ME233" s="19"/>
      <c r="MF233" s="19"/>
      <c r="MG233" s="19"/>
      <c r="MH233" s="19"/>
      <c r="MI233" s="19"/>
      <c r="MJ233" s="19"/>
      <c r="MK233" s="19"/>
      <c r="ML233" s="19"/>
      <c r="MM233" s="19"/>
      <c r="MN233" s="19"/>
      <c r="MO233" s="19"/>
      <c r="MP233" s="19"/>
      <c r="MQ233" s="19"/>
      <c r="MR233" s="19"/>
      <c r="MS233" s="19"/>
      <c r="MT233" s="19"/>
      <c r="MU233" s="19"/>
      <c r="MV233" s="19"/>
      <c r="MW233" s="19"/>
      <c r="MX233" s="19"/>
      <c r="MY233" s="19"/>
      <c r="MZ233" s="19"/>
      <c r="NA233" s="19"/>
      <c r="NB233" s="19"/>
      <c r="NC233" s="19"/>
      <c r="ND233" s="19"/>
      <c r="NE233" s="19"/>
      <c r="NF233" s="19"/>
      <c r="NG233" s="19"/>
      <c r="NH233" s="19"/>
      <c r="NI233" s="19"/>
      <c r="NJ233" s="19"/>
      <c r="NK233" s="19"/>
      <c r="NL233" s="19"/>
      <c r="NM233" s="19"/>
      <c r="NN233" s="19"/>
      <c r="NO233" s="19"/>
      <c r="NP233" s="19"/>
      <c r="NQ233" s="19"/>
      <c r="NR233" s="19"/>
      <c r="NS233" s="19"/>
      <c r="NT233" s="19"/>
      <c r="NU233" s="19"/>
      <c r="NV233" s="19"/>
      <c r="NW233" s="19"/>
      <c r="NX233" s="19"/>
      <c r="NY233" s="19"/>
      <c r="NZ233" s="19"/>
      <c r="OA233" s="19"/>
      <c r="OB233" s="19"/>
      <c r="OC233" s="19"/>
      <c r="OD233" s="19"/>
      <c r="OE233" s="19"/>
      <c r="OF233" s="19"/>
      <c r="OG233" s="19"/>
      <c r="OH233" s="19"/>
      <c r="OI233" s="19"/>
      <c r="OJ233" s="19"/>
      <c r="OK233" s="19"/>
      <c r="OL233" s="19"/>
      <c r="OM233" s="19"/>
      <c r="ON233" s="19"/>
      <c r="OO233" s="19"/>
      <c r="OP233" s="19"/>
      <c r="OQ233" s="19"/>
      <c r="OR233" s="19"/>
      <c r="OS233" s="19"/>
      <c r="OT233" s="19"/>
      <c r="OU233" s="19"/>
      <c r="OV233" s="19"/>
      <c r="OW233" s="19"/>
      <c r="OX233" s="19"/>
      <c r="OY233" s="19"/>
      <c r="OZ233" s="19"/>
      <c r="PA233" s="19"/>
      <c r="PB233" s="19"/>
      <c r="PC233" s="19"/>
      <c r="PD233" s="19"/>
      <c r="PE233" s="19"/>
      <c r="PF233" s="19"/>
      <c r="PG233" s="19"/>
      <c r="PH233" s="19"/>
      <c r="PI233" s="19"/>
      <c r="PJ233" s="19"/>
      <c r="PK233" s="19"/>
      <c r="PL233" s="19"/>
      <c r="PM233" s="19"/>
      <c r="PN233" s="19"/>
      <c r="PO233" s="19"/>
      <c r="PP233" s="19"/>
      <c r="PQ233" s="19"/>
      <c r="PR233" s="19"/>
      <c r="PS233" s="19"/>
      <c r="PT233" s="19"/>
      <c r="PU233" s="19"/>
      <c r="PV233" s="19"/>
      <c r="PW233" s="19"/>
      <c r="PX233" s="19"/>
      <c r="PY233" s="19"/>
      <c r="PZ233" s="19"/>
      <c r="QA233" s="19"/>
      <c r="QB233" s="19"/>
      <c r="QC233" s="19"/>
      <c r="QD233" s="19"/>
      <c r="QE233" s="19"/>
      <c r="QF233" s="19"/>
      <c r="QG233" s="19"/>
      <c r="QH233" s="19"/>
      <c r="QI233" s="19"/>
      <c r="QJ233" s="19"/>
      <c r="QK233" s="19"/>
      <c r="QL233" s="19"/>
      <c r="QM233" s="19"/>
      <c r="QN233" s="19"/>
      <c r="QO233" s="19"/>
      <c r="QP233" s="19"/>
      <c r="QQ233" s="19"/>
      <c r="QR233" s="19"/>
      <c r="QS233" s="19"/>
      <c r="QT233" s="19"/>
      <c r="QU233" s="19"/>
      <c r="QV233" s="19"/>
      <c r="QW233" s="19"/>
      <c r="QX233" s="19"/>
      <c r="QY233" s="19"/>
      <c r="QZ233" s="19"/>
      <c r="RA233" s="19"/>
      <c r="RB233" s="19"/>
      <c r="RC233" s="19"/>
      <c r="RD233" s="19"/>
      <c r="RE233" s="19"/>
      <c r="RF233" s="19"/>
      <c r="RG233" s="19"/>
      <c r="RH233" s="19"/>
      <c r="RI233" s="19"/>
      <c r="RJ233" s="19"/>
      <c r="RK233" s="19"/>
      <c r="RL233" s="19"/>
      <c r="RM233" s="19"/>
      <c r="RN233" s="19"/>
      <c r="RO233" s="19"/>
      <c r="RP233" s="19"/>
      <c r="RQ233" s="19"/>
      <c r="RR233" s="19"/>
      <c r="RS233" s="19"/>
      <c r="RT233" s="19"/>
      <c r="RU233" s="19"/>
      <c r="RV233" s="19"/>
      <c r="RW233" s="19"/>
      <c r="RX233" s="19"/>
      <c r="RY233" s="19"/>
      <c r="RZ233" s="19"/>
      <c r="SA233" s="19"/>
      <c r="SB233" s="19"/>
      <c r="SC233" s="19"/>
      <c r="SD233" s="19"/>
      <c r="SE233" s="19"/>
      <c r="SF233" s="19"/>
      <c r="SG233" s="19"/>
      <c r="SH233" s="19"/>
      <c r="SI233" s="19"/>
      <c r="SJ233" s="19"/>
      <c r="SK233" s="19"/>
      <c r="SL233" s="19"/>
      <c r="SM233" s="19"/>
      <c r="SN233" s="19"/>
      <c r="SO233" s="19"/>
      <c r="SP233" s="19"/>
      <c r="SQ233" s="19"/>
      <c r="SR233" s="19"/>
      <c r="SS233" s="19"/>
      <c r="ST233" s="19"/>
      <c r="SU233" s="19"/>
      <c r="SV233" s="19"/>
      <c r="SW233" s="19"/>
      <c r="SX233" s="19"/>
      <c r="SY233" s="19"/>
      <c r="SZ233" s="19"/>
      <c r="TA233" s="19"/>
      <c r="TB233" s="19"/>
      <c r="TC233" s="19"/>
      <c r="TD233" s="19"/>
      <c r="TE233" s="19"/>
      <c r="TF233" s="19"/>
      <c r="TG233" s="19"/>
      <c r="TH233" s="19"/>
      <c r="TI233" s="19"/>
      <c r="TJ233" s="19"/>
      <c r="TK233" s="19"/>
      <c r="TL233" s="19"/>
      <c r="TM233" s="19"/>
      <c r="TN233" s="19"/>
      <c r="TO233" s="19"/>
      <c r="TP233" s="19"/>
      <c r="TQ233" s="19"/>
      <c r="TR233" s="19"/>
      <c r="TS233" s="19"/>
      <c r="TT233" s="19"/>
      <c r="TU233" s="19"/>
      <c r="TV233" s="19"/>
      <c r="TW233" s="19"/>
      <c r="TX233" s="19"/>
      <c r="TY233" s="19"/>
      <c r="TZ233" s="19"/>
      <c r="UA233" s="19"/>
      <c r="UB233" s="19"/>
      <c r="UC233" s="19"/>
      <c r="UD233" s="19"/>
      <c r="UE233" s="19"/>
      <c r="UF233" s="19"/>
      <c r="UG233" s="19"/>
      <c r="UH233" s="19"/>
      <c r="UI233" s="19"/>
      <c r="UJ233" s="19"/>
      <c r="UK233" s="19"/>
      <c r="UL233" s="19"/>
      <c r="UM233" s="19"/>
      <c r="UN233" s="19"/>
      <c r="UO233" s="19"/>
      <c r="UP233" s="19"/>
      <c r="UQ233" s="19"/>
      <c r="UR233" s="19"/>
      <c r="US233" s="19"/>
      <c r="UT233" s="19"/>
      <c r="UU233" s="19"/>
      <c r="UV233" s="19"/>
      <c r="UW233" s="19"/>
      <c r="UX233" s="19"/>
      <c r="UY233" s="19"/>
      <c r="UZ233" s="19"/>
      <c r="VA233" s="19"/>
      <c r="VB233" s="19"/>
      <c r="VC233" s="19"/>
      <c r="VD233" s="19"/>
      <c r="VE233" s="19"/>
      <c r="VF233" s="19"/>
      <c r="VG233" s="19"/>
      <c r="VH233" s="19"/>
      <c r="VI233" s="19"/>
      <c r="VJ233" s="19"/>
      <c r="VK233" s="19"/>
      <c r="VL233" s="19"/>
      <c r="VM233" s="19"/>
      <c r="VN233" s="19"/>
      <c r="VO233" s="19"/>
      <c r="VP233" s="19"/>
      <c r="VQ233" s="19"/>
      <c r="VR233" s="19"/>
      <c r="VS233" s="19"/>
      <c r="VT233" s="19"/>
      <c r="VU233" s="19"/>
      <c r="VV233" s="19"/>
      <c r="VW233" s="19"/>
      <c r="VX233" s="19"/>
      <c r="VY233" s="19"/>
      <c r="VZ233" s="19"/>
      <c r="WA233" s="19"/>
      <c r="WB233" s="19"/>
      <c r="WC233" s="19"/>
      <c r="WD233" s="19"/>
      <c r="WE233" s="19"/>
      <c r="WF233" s="19"/>
      <c r="WG233" s="19"/>
      <c r="WH233" s="19"/>
      <c r="WI233" s="19"/>
      <c r="WJ233" s="19"/>
      <c r="WK233" s="19"/>
      <c r="WL233" s="19"/>
      <c r="WM233" s="19"/>
      <c r="WN233" s="19"/>
      <c r="WO233" s="19"/>
      <c r="WP233" s="19"/>
      <c r="WQ233" s="19"/>
      <c r="WR233" s="19"/>
      <c r="WS233" s="19"/>
      <c r="WT233" s="19"/>
      <c r="WU233" s="19"/>
      <c r="WV233" s="19"/>
      <c r="WW233" s="19"/>
      <c r="WX233" s="19"/>
      <c r="WY233" s="19"/>
      <c r="WZ233" s="19"/>
      <c r="XA233" s="19"/>
      <c r="XB233" s="19"/>
      <c r="XC233" s="19"/>
      <c r="XD233" s="19"/>
      <c r="XE233" s="19"/>
      <c r="XF233" s="19"/>
      <c r="XG233" s="19"/>
      <c r="XH233" s="19"/>
      <c r="XI233" s="19"/>
      <c r="XJ233" s="19"/>
      <c r="XK233" s="19"/>
      <c r="XL233" s="19"/>
      <c r="XM233" s="19"/>
      <c r="XN233" s="19"/>
      <c r="XO233" s="19"/>
      <c r="XP233" s="19"/>
      <c r="XQ233" s="19"/>
      <c r="XR233" s="19"/>
      <c r="XS233" s="19"/>
      <c r="XT233" s="19"/>
      <c r="XU233" s="19"/>
      <c r="XV233" s="19"/>
      <c r="XW233" s="19"/>
      <c r="XX233" s="19"/>
      <c r="XY233" s="19"/>
      <c r="XZ233" s="19"/>
      <c r="YA233" s="19"/>
      <c r="YB233" s="19"/>
      <c r="YC233" s="19"/>
      <c r="YD233" s="19"/>
      <c r="YE233" s="19"/>
      <c r="YF233" s="19"/>
      <c r="YG233" s="19"/>
      <c r="YH233" s="19"/>
      <c r="YI233" s="19"/>
      <c r="YJ233" s="19"/>
      <c r="YK233" s="19"/>
      <c r="YL233" s="19"/>
      <c r="YM233" s="19"/>
      <c r="YN233" s="19"/>
      <c r="YO233" s="19"/>
      <c r="YP233" s="19"/>
      <c r="YQ233" s="19"/>
      <c r="YR233" s="19"/>
      <c r="YS233" s="19"/>
      <c r="YT233" s="19"/>
      <c r="YU233" s="19"/>
      <c r="YV233" s="19"/>
      <c r="YW233" s="19"/>
      <c r="YX233" s="19"/>
      <c r="YY233" s="19"/>
      <c r="YZ233" s="19"/>
      <c r="ZA233" s="19"/>
      <c r="ZB233" s="19"/>
      <c r="ZC233" s="19"/>
      <c r="ZD233" s="19"/>
      <c r="ZE233" s="19"/>
      <c r="ZF233" s="19"/>
      <c r="ZG233" s="19"/>
      <c r="ZH233" s="19"/>
      <c r="ZI233" s="19"/>
      <c r="ZJ233" s="19"/>
      <c r="ZK233" s="19"/>
      <c r="ZL233" s="19"/>
      <c r="ZM233" s="19"/>
      <c r="ZN233" s="19"/>
      <c r="ZO233" s="19"/>
      <c r="ZP233" s="19"/>
      <c r="ZQ233" s="19"/>
      <c r="ZR233" s="19"/>
      <c r="ZS233" s="19"/>
      <c r="ZT233" s="19"/>
      <c r="ZU233" s="19"/>
      <c r="ZV233" s="19"/>
      <c r="ZW233" s="19"/>
      <c r="ZX233" s="19"/>
      <c r="ZY233" s="19"/>
      <c r="ZZ233" s="19"/>
      <c r="AAA233" s="19"/>
      <c r="AAB233" s="19"/>
      <c r="AAC233" s="19"/>
      <c r="AAD233" s="19"/>
      <c r="AAE233" s="19"/>
      <c r="AAF233" s="19"/>
      <c r="AAG233" s="19"/>
      <c r="AAH233" s="19"/>
      <c r="AAI233" s="19"/>
      <c r="AAJ233" s="19"/>
      <c r="AAK233" s="19"/>
      <c r="AAL233" s="19"/>
      <c r="AAM233" s="19"/>
      <c r="AAN233" s="19"/>
      <c r="AAO233" s="19"/>
      <c r="AAP233" s="19"/>
      <c r="AAQ233" s="19"/>
      <c r="AAR233" s="19"/>
      <c r="AAS233" s="19"/>
      <c r="AAT233" s="19"/>
      <c r="AAU233" s="19"/>
      <c r="AAV233" s="19"/>
      <c r="AAW233" s="19"/>
      <c r="AAX233" s="19"/>
      <c r="AAY233" s="19"/>
      <c r="AAZ233" s="19"/>
      <c r="ABA233" s="19"/>
      <c r="ABB233" s="19"/>
    </row>
    <row r="234" spans="1:731" s="2" customFormat="1" ht="33.75" customHeight="1" x14ac:dyDescent="0.2">
      <c r="A234" s="179" t="s">
        <v>133</v>
      </c>
      <c r="B234" s="179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  <c r="IW234" s="19"/>
      <c r="IX234" s="19"/>
      <c r="IY234" s="19"/>
      <c r="IZ234" s="19"/>
      <c r="JA234" s="19"/>
      <c r="JB234" s="19"/>
      <c r="JC234" s="19"/>
      <c r="JD234" s="19"/>
      <c r="JE234" s="19"/>
      <c r="JF234" s="19"/>
      <c r="JG234" s="19"/>
      <c r="JH234" s="19"/>
      <c r="JI234" s="19"/>
      <c r="JJ234" s="19"/>
      <c r="JK234" s="19"/>
      <c r="JL234" s="19"/>
      <c r="JM234" s="19"/>
      <c r="JN234" s="19"/>
      <c r="JO234" s="19"/>
      <c r="JP234" s="19"/>
      <c r="JQ234" s="19"/>
      <c r="JR234" s="19"/>
      <c r="JS234" s="19"/>
      <c r="JT234" s="19"/>
      <c r="JU234" s="19"/>
      <c r="JV234" s="19"/>
      <c r="JW234" s="19"/>
      <c r="JX234" s="19"/>
      <c r="JY234" s="19"/>
      <c r="JZ234" s="19"/>
      <c r="KA234" s="19"/>
      <c r="KB234" s="19"/>
      <c r="KC234" s="19"/>
      <c r="KD234" s="19"/>
      <c r="KE234" s="19"/>
      <c r="KF234" s="19"/>
      <c r="KG234" s="19"/>
      <c r="KH234" s="19"/>
      <c r="KI234" s="19"/>
      <c r="KJ234" s="19"/>
      <c r="KK234" s="19"/>
      <c r="KL234" s="19"/>
      <c r="KM234" s="19"/>
      <c r="KN234" s="19"/>
      <c r="KO234" s="19"/>
      <c r="KP234" s="19"/>
      <c r="KQ234" s="19"/>
      <c r="KR234" s="19"/>
      <c r="KS234" s="19"/>
      <c r="KT234" s="19"/>
      <c r="KU234" s="19"/>
      <c r="KV234" s="19"/>
      <c r="KW234" s="19"/>
      <c r="KX234" s="19"/>
      <c r="KY234" s="19"/>
      <c r="KZ234" s="19"/>
      <c r="LA234" s="19"/>
      <c r="LB234" s="19"/>
      <c r="LC234" s="19"/>
      <c r="LD234" s="19"/>
      <c r="LE234" s="19"/>
      <c r="LF234" s="19"/>
      <c r="LG234" s="19"/>
      <c r="LH234" s="19"/>
      <c r="LI234" s="19"/>
      <c r="LJ234" s="19"/>
      <c r="LK234" s="19"/>
      <c r="LL234" s="19"/>
      <c r="LM234" s="19"/>
      <c r="LN234" s="19"/>
      <c r="LO234" s="19"/>
      <c r="LP234" s="19"/>
      <c r="LQ234" s="19"/>
      <c r="LR234" s="19"/>
      <c r="LS234" s="19"/>
      <c r="LT234" s="19"/>
      <c r="LU234" s="19"/>
      <c r="LV234" s="19"/>
      <c r="LW234" s="19"/>
      <c r="LX234" s="19"/>
      <c r="LY234" s="19"/>
      <c r="LZ234" s="19"/>
      <c r="MA234" s="19"/>
      <c r="MB234" s="19"/>
      <c r="MC234" s="19"/>
      <c r="MD234" s="19"/>
      <c r="ME234" s="19"/>
      <c r="MF234" s="19"/>
      <c r="MG234" s="19"/>
      <c r="MH234" s="19"/>
      <c r="MI234" s="19"/>
      <c r="MJ234" s="19"/>
      <c r="MK234" s="19"/>
      <c r="ML234" s="19"/>
      <c r="MM234" s="19"/>
      <c r="MN234" s="19"/>
      <c r="MO234" s="19"/>
      <c r="MP234" s="19"/>
      <c r="MQ234" s="19"/>
      <c r="MR234" s="19"/>
      <c r="MS234" s="19"/>
      <c r="MT234" s="19"/>
      <c r="MU234" s="19"/>
      <c r="MV234" s="19"/>
      <c r="MW234" s="19"/>
      <c r="MX234" s="19"/>
      <c r="MY234" s="19"/>
      <c r="MZ234" s="19"/>
      <c r="NA234" s="19"/>
      <c r="NB234" s="19"/>
      <c r="NC234" s="19"/>
      <c r="ND234" s="19"/>
      <c r="NE234" s="19"/>
      <c r="NF234" s="19"/>
      <c r="NG234" s="19"/>
      <c r="NH234" s="19"/>
      <c r="NI234" s="19"/>
      <c r="NJ234" s="19"/>
      <c r="NK234" s="19"/>
      <c r="NL234" s="19"/>
      <c r="NM234" s="19"/>
      <c r="NN234" s="19"/>
      <c r="NO234" s="19"/>
      <c r="NP234" s="19"/>
      <c r="NQ234" s="19"/>
      <c r="NR234" s="19"/>
      <c r="NS234" s="19"/>
      <c r="NT234" s="19"/>
      <c r="NU234" s="19"/>
      <c r="NV234" s="19"/>
      <c r="NW234" s="19"/>
      <c r="NX234" s="19"/>
      <c r="NY234" s="19"/>
      <c r="NZ234" s="19"/>
      <c r="OA234" s="19"/>
      <c r="OB234" s="19"/>
      <c r="OC234" s="19"/>
      <c r="OD234" s="19"/>
      <c r="OE234" s="19"/>
      <c r="OF234" s="19"/>
      <c r="OG234" s="19"/>
      <c r="OH234" s="19"/>
      <c r="OI234" s="19"/>
      <c r="OJ234" s="19"/>
      <c r="OK234" s="19"/>
      <c r="OL234" s="19"/>
      <c r="OM234" s="19"/>
      <c r="ON234" s="19"/>
      <c r="OO234" s="19"/>
      <c r="OP234" s="19"/>
      <c r="OQ234" s="19"/>
      <c r="OR234" s="19"/>
      <c r="OS234" s="19"/>
      <c r="OT234" s="19"/>
      <c r="OU234" s="19"/>
      <c r="OV234" s="19"/>
      <c r="OW234" s="19"/>
      <c r="OX234" s="19"/>
      <c r="OY234" s="19"/>
      <c r="OZ234" s="19"/>
      <c r="PA234" s="19"/>
      <c r="PB234" s="19"/>
      <c r="PC234" s="19"/>
      <c r="PD234" s="19"/>
      <c r="PE234" s="19"/>
      <c r="PF234" s="19"/>
      <c r="PG234" s="19"/>
      <c r="PH234" s="19"/>
      <c r="PI234" s="19"/>
      <c r="PJ234" s="19"/>
      <c r="PK234" s="19"/>
      <c r="PL234" s="19"/>
      <c r="PM234" s="19"/>
      <c r="PN234" s="19"/>
      <c r="PO234" s="19"/>
      <c r="PP234" s="19"/>
      <c r="PQ234" s="19"/>
      <c r="PR234" s="19"/>
      <c r="PS234" s="19"/>
      <c r="PT234" s="19"/>
      <c r="PU234" s="19"/>
      <c r="PV234" s="19"/>
      <c r="PW234" s="19"/>
      <c r="PX234" s="19"/>
      <c r="PY234" s="19"/>
      <c r="PZ234" s="19"/>
      <c r="QA234" s="19"/>
      <c r="QB234" s="19"/>
      <c r="QC234" s="19"/>
      <c r="QD234" s="19"/>
      <c r="QE234" s="19"/>
      <c r="QF234" s="19"/>
      <c r="QG234" s="19"/>
      <c r="QH234" s="19"/>
      <c r="QI234" s="19"/>
      <c r="QJ234" s="19"/>
      <c r="QK234" s="19"/>
      <c r="QL234" s="19"/>
      <c r="QM234" s="19"/>
      <c r="QN234" s="19"/>
      <c r="QO234" s="19"/>
      <c r="QP234" s="19"/>
      <c r="QQ234" s="19"/>
      <c r="QR234" s="19"/>
      <c r="QS234" s="19"/>
      <c r="QT234" s="19"/>
      <c r="QU234" s="19"/>
      <c r="QV234" s="19"/>
      <c r="QW234" s="19"/>
      <c r="QX234" s="19"/>
      <c r="QY234" s="19"/>
      <c r="QZ234" s="19"/>
      <c r="RA234" s="19"/>
      <c r="RB234" s="19"/>
      <c r="RC234" s="19"/>
      <c r="RD234" s="19"/>
      <c r="RE234" s="19"/>
      <c r="RF234" s="19"/>
      <c r="RG234" s="19"/>
      <c r="RH234" s="19"/>
      <c r="RI234" s="19"/>
      <c r="RJ234" s="19"/>
      <c r="RK234" s="19"/>
      <c r="RL234" s="19"/>
      <c r="RM234" s="19"/>
      <c r="RN234" s="19"/>
      <c r="RO234" s="19"/>
      <c r="RP234" s="19"/>
      <c r="RQ234" s="19"/>
      <c r="RR234" s="19"/>
      <c r="RS234" s="19"/>
      <c r="RT234" s="19"/>
      <c r="RU234" s="19"/>
      <c r="RV234" s="19"/>
      <c r="RW234" s="19"/>
      <c r="RX234" s="19"/>
      <c r="RY234" s="19"/>
      <c r="RZ234" s="19"/>
      <c r="SA234" s="19"/>
      <c r="SB234" s="19"/>
      <c r="SC234" s="19"/>
      <c r="SD234" s="19"/>
      <c r="SE234" s="19"/>
      <c r="SF234" s="19"/>
      <c r="SG234" s="19"/>
      <c r="SH234" s="19"/>
      <c r="SI234" s="19"/>
      <c r="SJ234" s="19"/>
      <c r="SK234" s="19"/>
      <c r="SL234" s="19"/>
      <c r="SM234" s="19"/>
      <c r="SN234" s="19"/>
      <c r="SO234" s="19"/>
      <c r="SP234" s="19"/>
      <c r="SQ234" s="19"/>
      <c r="SR234" s="19"/>
      <c r="SS234" s="19"/>
      <c r="ST234" s="19"/>
      <c r="SU234" s="19"/>
      <c r="SV234" s="19"/>
      <c r="SW234" s="19"/>
      <c r="SX234" s="19"/>
      <c r="SY234" s="19"/>
      <c r="SZ234" s="19"/>
      <c r="TA234" s="19"/>
      <c r="TB234" s="19"/>
      <c r="TC234" s="19"/>
      <c r="TD234" s="19"/>
      <c r="TE234" s="19"/>
      <c r="TF234" s="19"/>
      <c r="TG234" s="19"/>
      <c r="TH234" s="19"/>
      <c r="TI234" s="19"/>
      <c r="TJ234" s="19"/>
      <c r="TK234" s="19"/>
      <c r="TL234" s="19"/>
      <c r="TM234" s="19"/>
      <c r="TN234" s="19"/>
      <c r="TO234" s="19"/>
      <c r="TP234" s="19"/>
      <c r="TQ234" s="19"/>
      <c r="TR234" s="19"/>
      <c r="TS234" s="19"/>
      <c r="TT234" s="19"/>
      <c r="TU234" s="19"/>
      <c r="TV234" s="19"/>
      <c r="TW234" s="19"/>
      <c r="TX234" s="19"/>
      <c r="TY234" s="19"/>
      <c r="TZ234" s="19"/>
      <c r="UA234" s="19"/>
      <c r="UB234" s="19"/>
      <c r="UC234" s="19"/>
      <c r="UD234" s="19"/>
      <c r="UE234" s="19"/>
      <c r="UF234" s="19"/>
      <c r="UG234" s="19"/>
      <c r="UH234" s="19"/>
      <c r="UI234" s="19"/>
      <c r="UJ234" s="19"/>
      <c r="UK234" s="19"/>
      <c r="UL234" s="19"/>
      <c r="UM234" s="19"/>
      <c r="UN234" s="19"/>
      <c r="UO234" s="19"/>
      <c r="UP234" s="19"/>
      <c r="UQ234" s="19"/>
      <c r="UR234" s="19"/>
      <c r="US234" s="19"/>
      <c r="UT234" s="19"/>
      <c r="UU234" s="19"/>
      <c r="UV234" s="19"/>
      <c r="UW234" s="19"/>
      <c r="UX234" s="19"/>
      <c r="UY234" s="19"/>
      <c r="UZ234" s="19"/>
      <c r="VA234" s="19"/>
      <c r="VB234" s="19"/>
      <c r="VC234" s="19"/>
      <c r="VD234" s="19"/>
      <c r="VE234" s="19"/>
      <c r="VF234" s="19"/>
      <c r="VG234" s="19"/>
      <c r="VH234" s="19"/>
      <c r="VI234" s="19"/>
      <c r="VJ234" s="19"/>
      <c r="VK234" s="19"/>
      <c r="VL234" s="19"/>
      <c r="VM234" s="19"/>
      <c r="VN234" s="19"/>
      <c r="VO234" s="19"/>
      <c r="VP234" s="19"/>
      <c r="VQ234" s="19"/>
      <c r="VR234" s="19"/>
      <c r="VS234" s="19"/>
      <c r="VT234" s="19"/>
      <c r="VU234" s="19"/>
      <c r="VV234" s="19"/>
      <c r="VW234" s="19"/>
      <c r="VX234" s="19"/>
      <c r="VY234" s="19"/>
      <c r="VZ234" s="19"/>
      <c r="WA234" s="19"/>
      <c r="WB234" s="19"/>
      <c r="WC234" s="19"/>
      <c r="WD234" s="19"/>
      <c r="WE234" s="19"/>
      <c r="WF234" s="19"/>
      <c r="WG234" s="19"/>
      <c r="WH234" s="19"/>
      <c r="WI234" s="19"/>
      <c r="WJ234" s="19"/>
      <c r="WK234" s="19"/>
      <c r="WL234" s="19"/>
      <c r="WM234" s="19"/>
      <c r="WN234" s="19"/>
      <c r="WO234" s="19"/>
      <c r="WP234" s="19"/>
      <c r="WQ234" s="19"/>
      <c r="WR234" s="19"/>
      <c r="WS234" s="19"/>
      <c r="WT234" s="19"/>
      <c r="WU234" s="19"/>
      <c r="WV234" s="19"/>
      <c r="WW234" s="19"/>
      <c r="WX234" s="19"/>
      <c r="WY234" s="19"/>
      <c r="WZ234" s="19"/>
      <c r="XA234" s="19"/>
      <c r="XB234" s="19"/>
      <c r="XC234" s="19"/>
      <c r="XD234" s="19"/>
      <c r="XE234" s="19"/>
      <c r="XF234" s="19"/>
      <c r="XG234" s="19"/>
      <c r="XH234" s="19"/>
      <c r="XI234" s="19"/>
      <c r="XJ234" s="19"/>
      <c r="XK234" s="19"/>
      <c r="XL234" s="19"/>
      <c r="XM234" s="19"/>
      <c r="XN234" s="19"/>
      <c r="XO234" s="19"/>
      <c r="XP234" s="19"/>
      <c r="XQ234" s="19"/>
      <c r="XR234" s="19"/>
      <c r="XS234" s="19"/>
      <c r="XT234" s="19"/>
      <c r="XU234" s="19"/>
      <c r="XV234" s="19"/>
      <c r="XW234" s="19"/>
      <c r="XX234" s="19"/>
      <c r="XY234" s="19"/>
      <c r="XZ234" s="19"/>
      <c r="YA234" s="19"/>
      <c r="YB234" s="19"/>
      <c r="YC234" s="19"/>
      <c r="YD234" s="19"/>
      <c r="YE234" s="19"/>
      <c r="YF234" s="19"/>
      <c r="YG234" s="19"/>
      <c r="YH234" s="19"/>
      <c r="YI234" s="19"/>
      <c r="YJ234" s="19"/>
      <c r="YK234" s="19"/>
      <c r="YL234" s="19"/>
      <c r="YM234" s="19"/>
      <c r="YN234" s="19"/>
      <c r="YO234" s="19"/>
      <c r="YP234" s="19"/>
      <c r="YQ234" s="19"/>
      <c r="YR234" s="19"/>
      <c r="YS234" s="19"/>
      <c r="YT234" s="19"/>
      <c r="YU234" s="19"/>
      <c r="YV234" s="19"/>
      <c r="YW234" s="19"/>
      <c r="YX234" s="19"/>
      <c r="YY234" s="19"/>
      <c r="YZ234" s="19"/>
      <c r="ZA234" s="19"/>
      <c r="ZB234" s="19"/>
      <c r="ZC234" s="19"/>
      <c r="ZD234" s="19"/>
      <c r="ZE234" s="19"/>
      <c r="ZF234" s="19"/>
      <c r="ZG234" s="19"/>
      <c r="ZH234" s="19"/>
      <c r="ZI234" s="19"/>
      <c r="ZJ234" s="19"/>
      <c r="ZK234" s="19"/>
      <c r="ZL234" s="19"/>
      <c r="ZM234" s="19"/>
      <c r="ZN234" s="19"/>
      <c r="ZO234" s="19"/>
      <c r="ZP234" s="19"/>
      <c r="ZQ234" s="19"/>
      <c r="ZR234" s="19"/>
      <c r="ZS234" s="19"/>
      <c r="ZT234" s="19"/>
      <c r="ZU234" s="19"/>
      <c r="ZV234" s="19"/>
      <c r="ZW234" s="19"/>
      <c r="ZX234" s="19"/>
      <c r="ZY234" s="19"/>
      <c r="ZZ234" s="19"/>
      <c r="AAA234" s="19"/>
      <c r="AAB234" s="19"/>
      <c r="AAC234" s="19"/>
      <c r="AAD234" s="19"/>
      <c r="AAE234" s="19"/>
      <c r="AAF234" s="19"/>
      <c r="AAG234" s="19"/>
      <c r="AAH234" s="19"/>
      <c r="AAI234" s="19"/>
      <c r="AAJ234" s="19"/>
      <c r="AAK234" s="19"/>
      <c r="AAL234" s="19"/>
      <c r="AAM234" s="19"/>
      <c r="AAN234" s="19"/>
      <c r="AAO234" s="19"/>
      <c r="AAP234" s="19"/>
      <c r="AAQ234" s="19"/>
      <c r="AAR234" s="19"/>
      <c r="AAS234" s="19"/>
      <c r="AAT234" s="19"/>
      <c r="AAU234" s="19"/>
      <c r="AAV234" s="19"/>
      <c r="AAW234" s="19"/>
      <c r="AAX234" s="19"/>
      <c r="AAY234" s="19"/>
      <c r="AAZ234" s="19"/>
      <c r="ABA234" s="19"/>
      <c r="ABB234" s="19"/>
      <c r="ABC234" s="18"/>
    </row>
    <row r="235" spans="1:731" s="2" customFormat="1" ht="27" customHeight="1" x14ac:dyDescent="0.2">
      <c r="A235" s="178" t="s">
        <v>110</v>
      </c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  <c r="IW235" s="19"/>
      <c r="IX235" s="19"/>
      <c r="IY235" s="19"/>
      <c r="IZ235" s="19"/>
      <c r="JA235" s="19"/>
      <c r="JB235" s="19"/>
      <c r="JC235" s="19"/>
      <c r="JD235" s="19"/>
      <c r="JE235" s="19"/>
      <c r="JF235" s="19"/>
      <c r="JG235" s="19"/>
      <c r="JH235" s="19"/>
      <c r="JI235" s="19"/>
      <c r="JJ235" s="19"/>
      <c r="JK235" s="19"/>
      <c r="JL235" s="19"/>
      <c r="JM235" s="19"/>
      <c r="JN235" s="19"/>
      <c r="JO235" s="19"/>
      <c r="JP235" s="19"/>
      <c r="JQ235" s="19"/>
      <c r="JR235" s="19"/>
      <c r="JS235" s="19"/>
      <c r="JT235" s="19"/>
      <c r="JU235" s="19"/>
      <c r="JV235" s="19"/>
      <c r="JW235" s="19"/>
      <c r="JX235" s="19"/>
      <c r="JY235" s="19"/>
      <c r="JZ235" s="19"/>
      <c r="KA235" s="19"/>
      <c r="KB235" s="19"/>
      <c r="KC235" s="19"/>
      <c r="KD235" s="19"/>
      <c r="KE235" s="19"/>
      <c r="KF235" s="19"/>
      <c r="KG235" s="19"/>
      <c r="KH235" s="19"/>
      <c r="KI235" s="19"/>
      <c r="KJ235" s="19"/>
      <c r="KK235" s="19"/>
      <c r="KL235" s="19"/>
      <c r="KM235" s="19"/>
      <c r="KN235" s="19"/>
      <c r="KO235" s="19"/>
      <c r="KP235" s="19"/>
      <c r="KQ235" s="19"/>
      <c r="KR235" s="19"/>
      <c r="KS235" s="19"/>
      <c r="KT235" s="19"/>
      <c r="KU235" s="19"/>
      <c r="KV235" s="19"/>
      <c r="KW235" s="19"/>
      <c r="KX235" s="19"/>
      <c r="KY235" s="19"/>
      <c r="KZ235" s="19"/>
      <c r="LA235" s="19"/>
      <c r="LB235" s="19"/>
      <c r="LC235" s="19"/>
      <c r="LD235" s="19"/>
      <c r="LE235" s="19"/>
      <c r="LF235" s="19"/>
      <c r="LG235" s="19"/>
      <c r="LH235" s="19"/>
      <c r="LI235" s="19"/>
      <c r="LJ235" s="19"/>
      <c r="LK235" s="19"/>
      <c r="LL235" s="19"/>
      <c r="LM235" s="19"/>
      <c r="LN235" s="19"/>
      <c r="LO235" s="19"/>
      <c r="LP235" s="19"/>
      <c r="LQ235" s="19"/>
      <c r="LR235" s="19"/>
      <c r="LS235" s="19"/>
      <c r="LT235" s="19"/>
      <c r="LU235" s="19"/>
      <c r="LV235" s="19"/>
      <c r="LW235" s="19"/>
      <c r="LX235" s="19"/>
      <c r="LY235" s="19"/>
      <c r="LZ235" s="19"/>
      <c r="MA235" s="19"/>
      <c r="MB235" s="19"/>
      <c r="MC235" s="19"/>
      <c r="MD235" s="19"/>
      <c r="ME235" s="19"/>
      <c r="MF235" s="19"/>
      <c r="MG235" s="19"/>
      <c r="MH235" s="19"/>
      <c r="MI235" s="19"/>
      <c r="MJ235" s="19"/>
      <c r="MK235" s="19"/>
      <c r="ML235" s="19"/>
      <c r="MM235" s="19"/>
      <c r="MN235" s="19"/>
      <c r="MO235" s="19"/>
      <c r="MP235" s="19"/>
      <c r="MQ235" s="19"/>
      <c r="MR235" s="19"/>
      <c r="MS235" s="19"/>
      <c r="MT235" s="19"/>
      <c r="MU235" s="19"/>
      <c r="MV235" s="19"/>
      <c r="MW235" s="19"/>
      <c r="MX235" s="19"/>
      <c r="MY235" s="19"/>
      <c r="MZ235" s="19"/>
      <c r="NA235" s="19"/>
      <c r="NB235" s="19"/>
      <c r="NC235" s="19"/>
      <c r="ND235" s="19"/>
      <c r="NE235" s="19"/>
      <c r="NF235" s="19"/>
      <c r="NG235" s="19"/>
      <c r="NH235" s="19"/>
      <c r="NI235" s="19"/>
      <c r="NJ235" s="19"/>
      <c r="NK235" s="19"/>
      <c r="NL235" s="19"/>
      <c r="NM235" s="19"/>
      <c r="NN235" s="19"/>
      <c r="NO235" s="19"/>
      <c r="NP235" s="19"/>
      <c r="NQ235" s="19"/>
      <c r="NR235" s="19"/>
      <c r="NS235" s="19"/>
      <c r="NT235" s="19"/>
      <c r="NU235" s="19"/>
      <c r="NV235" s="19"/>
      <c r="NW235" s="19"/>
      <c r="NX235" s="19"/>
      <c r="NY235" s="19"/>
      <c r="NZ235" s="19"/>
      <c r="OA235" s="19"/>
      <c r="OB235" s="19"/>
      <c r="OC235" s="19"/>
      <c r="OD235" s="19"/>
      <c r="OE235" s="19"/>
      <c r="OF235" s="19"/>
      <c r="OG235" s="19"/>
      <c r="OH235" s="19"/>
      <c r="OI235" s="19"/>
      <c r="OJ235" s="19"/>
      <c r="OK235" s="19"/>
      <c r="OL235" s="19"/>
      <c r="OM235" s="19"/>
      <c r="ON235" s="19"/>
      <c r="OO235" s="19"/>
      <c r="OP235" s="19"/>
      <c r="OQ235" s="19"/>
      <c r="OR235" s="19"/>
      <c r="OS235" s="19"/>
      <c r="OT235" s="19"/>
      <c r="OU235" s="19"/>
      <c r="OV235" s="19"/>
      <c r="OW235" s="19"/>
      <c r="OX235" s="19"/>
      <c r="OY235" s="19"/>
      <c r="OZ235" s="19"/>
      <c r="PA235" s="19"/>
      <c r="PB235" s="19"/>
      <c r="PC235" s="19"/>
      <c r="PD235" s="19"/>
      <c r="PE235" s="19"/>
      <c r="PF235" s="19"/>
      <c r="PG235" s="19"/>
      <c r="PH235" s="19"/>
      <c r="PI235" s="19"/>
      <c r="PJ235" s="19"/>
      <c r="PK235" s="19"/>
      <c r="PL235" s="19"/>
      <c r="PM235" s="19"/>
      <c r="PN235" s="19"/>
      <c r="PO235" s="19"/>
      <c r="PP235" s="19"/>
      <c r="PQ235" s="19"/>
      <c r="PR235" s="19"/>
      <c r="PS235" s="19"/>
      <c r="PT235" s="19"/>
      <c r="PU235" s="19"/>
      <c r="PV235" s="19"/>
      <c r="PW235" s="19"/>
      <c r="PX235" s="19"/>
      <c r="PY235" s="19"/>
      <c r="PZ235" s="19"/>
      <c r="QA235" s="19"/>
      <c r="QB235" s="19"/>
      <c r="QC235" s="19"/>
      <c r="QD235" s="19"/>
      <c r="QE235" s="19"/>
      <c r="QF235" s="19"/>
      <c r="QG235" s="19"/>
      <c r="QH235" s="19"/>
      <c r="QI235" s="19"/>
      <c r="QJ235" s="19"/>
      <c r="QK235" s="19"/>
      <c r="QL235" s="19"/>
      <c r="QM235" s="19"/>
      <c r="QN235" s="19"/>
      <c r="QO235" s="19"/>
      <c r="QP235" s="19"/>
      <c r="QQ235" s="19"/>
      <c r="QR235" s="19"/>
      <c r="QS235" s="19"/>
      <c r="QT235" s="19"/>
      <c r="QU235" s="19"/>
      <c r="QV235" s="19"/>
      <c r="QW235" s="19"/>
      <c r="QX235" s="19"/>
      <c r="QY235" s="19"/>
      <c r="QZ235" s="19"/>
      <c r="RA235" s="19"/>
      <c r="RB235" s="19"/>
      <c r="RC235" s="19"/>
      <c r="RD235" s="19"/>
      <c r="RE235" s="19"/>
      <c r="RF235" s="19"/>
      <c r="RG235" s="19"/>
      <c r="RH235" s="19"/>
      <c r="RI235" s="19"/>
      <c r="RJ235" s="19"/>
      <c r="RK235" s="19"/>
      <c r="RL235" s="19"/>
      <c r="RM235" s="19"/>
      <c r="RN235" s="19"/>
      <c r="RO235" s="19"/>
      <c r="RP235" s="19"/>
      <c r="RQ235" s="19"/>
      <c r="RR235" s="19"/>
      <c r="RS235" s="19"/>
      <c r="RT235" s="19"/>
      <c r="RU235" s="19"/>
      <c r="RV235" s="19"/>
      <c r="RW235" s="19"/>
      <c r="RX235" s="19"/>
      <c r="RY235" s="19"/>
      <c r="RZ235" s="19"/>
      <c r="SA235" s="19"/>
      <c r="SB235" s="19"/>
      <c r="SC235" s="19"/>
      <c r="SD235" s="19"/>
      <c r="SE235" s="19"/>
      <c r="SF235" s="19"/>
      <c r="SG235" s="19"/>
      <c r="SH235" s="19"/>
      <c r="SI235" s="19"/>
      <c r="SJ235" s="19"/>
      <c r="SK235" s="19"/>
      <c r="SL235" s="19"/>
      <c r="SM235" s="19"/>
      <c r="SN235" s="19"/>
      <c r="SO235" s="19"/>
      <c r="SP235" s="19"/>
      <c r="SQ235" s="19"/>
      <c r="SR235" s="19"/>
      <c r="SS235" s="19"/>
      <c r="ST235" s="19"/>
      <c r="SU235" s="19"/>
      <c r="SV235" s="19"/>
      <c r="SW235" s="19"/>
      <c r="SX235" s="19"/>
      <c r="SY235" s="19"/>
      <c r="SZ235" s="19"/>
      <c r="TA235" s="19"/>
      <c r="TB235" s="19"/>
      <c r="TC235" s="19"/>
      <c r="TD235" s="19"/>
      <c r="TE235" s="19"/>
      <c r="TF235" s="19"/>
      <c r="TG235" s="19"/>
      <c r="TH235" s="19"/>
      <c r="TI235" s="19"/>
      <c r="TJ235" s="19"/>
      <c r="TK235" s="19"/>
      <c r="TL235" s="19"/>
      <c r="TM235" s="19"/>
      <c r="TN235" s="19"/>
      <c r="TO235" s="19"/>
      <c r="TP235" s="19"/>
      <c r="TQ235" s="19"/>
      <c r="TR235" s="19"/>
      <c r="TS235" s="19"/>
      <c r="TT235" s="19"/>
      <c r="TU235" s="19"/>
      <c r="TV235" s="19"/>
      <c r="TW235" s="19"/>
      <c r="TX235" s="19"/>
      <c r="TY235" s="19"/>
      <c r="TZ235" s="19"/>
      <c r="UA235" s="19"/>
      <c r="UB235" s="19"/>
      <c r="UC235" s="19"/>
      <c r="UD235" s="19"/>
      <c r="UE235" s="19"/>
      <c r="UF235" s="19"/>
      <c r="UG235" s="19"/>
      <c r="UH235" s="19"/>
      <c r="UI235" s="19"/>
      <c r="UJ235" s="19"/>
      <c r="UK235" s="19"/>
      <c r="UL235" s="19"/>
      <c r="UM235" s="19"/>
      <c r="UN235" s="19"/>
      <c r="UO235" s="19"/>
      <c r="UP235" s="19"/>
      <c r="UQ235" s="19"/>
      <c r="UR235" s="19"/>
      <c r="US235" s="19"/>
      <c r="UT235" s="19"/>
      <c r="UU235" s="19"/>
      <c r="UV235" s="19"/>
      <c r="UW235" s="19"/>
      <c r="UX235" s="19"/>
      <c r="UY235" s="19"/>
      <c r="UZ235" s="19"/>
      <c r="VA235" s="19"/>
      <c r="VB235" s="19"/>
      <c r="VC235" s="19"/>
      <c r="VD235" s="19"/>
      <c r="VE235" s="19"/>
      <c r="VF235" s="19"/>
      <c r="VG235" s="19"/>
      <c r="VH235" s="19"/>
      <c r="VI235" s="19"/>
      <c r="VJ235" s="19"/>
      <c r="VK235" s="19"/>
      <c r="VL235" s="19"/>
      <c r="VM235" s="19"/>
      <c r="VN235" s="19"/>
      <c r="VO235" s="19"/>
      <c r="VP235" s="19"/>
      <c r="VQ235" s="19"/>
      <c r="VR235" s="19"/>
      <c r="VS235" s="19"/>
      <c r="VT235" s="19"/>
      <c r="VU235" s="19"/>
      <c r="VV235" s="19"/>
      <c r="VW235" s="19"/>
      <c r="VX235" s="19"/>
      <c r="VY235" s="19"/>
      <c r="VZ235" s="19"/>
      <c r="WA235" s="19"/>
      <c r="WB235" s="19"/>
      <c r="WC235" s="19"/>
      <c r="WD235" s="19"/>
      <c r="WE235" s="19"/>
      <c r="WF235" s="19"/>
      <c r="WG235" s="19"/>
      <c r="WH235" s="19"/>
      <c r="WI235" s="19"/>
      <c r="WJ235" s="19"/>
      <c r="WK235" s="19"/>
      <c r="WL235" s="19"/>
      <c r="WM235" s="19"/>
      <c r="WN235" s="19"/>
      <c r="WO235" s="19"/>
      <c r="WP235" s="19"/>
      <c r="WQ235" s="19"/>
      <c r="WR235" s="19"/>
      <c r="WS235" s="19"/>
      <c r="WT235" s="19"/>
      <c r="WU235" s="19"/>
      <c r="WV235" s="19"/>
      <c r="WW235" s="19"/>
      <c r="WX235" s="19"/>
      <c r="WY235" s="19"/>
      <c r="WZ235" s="19"/>
      <c r="XA235" s="19"/>
      <c r="XB235" s="19"/>
      <c r="XC235" s="19"/>
      <c r="XD235" s="19"/>
      <c r="XE235" s="19"/>
      <c r="XF235" s="19"/>
      <c r="XG235" s="19"/>
      <c r="XH235" s="19"/>
      <c r="XI235" s="19"/>
      <c r="XJ235" s="19"/>
      <c r="XK235" s="19"/>
      <c r="XL235" s="19"/>
      <c r="XM235" s="19"/>
      <c r="XN235" s="19"/>
      <c r="XO235" s="19"/>
      <c r="XP235" s="19"/>
      <c r="XQ235" s="19"/>
      <c r="XR235" s="19"/>
      <c r="XS235" s="19"/>
      <c r="XT235" s="19"/>
      <c r="XU235" s="19"/>
      <c r="XV235" s="19"/>
      <c r="XW235" s="19"/>
      <c r="XX235" s="19"/>
      <c r="XY235" s="19"/>
      <c r="XZ235" s="19"/>
      <c r="YA235" s="19"/>
      <c r="YB235" s="19"/>
      <c r="YC235" s="19"/>
      <c r="YD235" s="19"/>
      <c r="YE235" s="19"/>
      <c r="YF235" s="19"/>
      <c r="YG235" s="19"/>
      <c r="YH235" s="19"/>
      <c r="YI235" s="19"/>
      <c r="YJ235" s="19"/>
      <c r="YK235" s="19"/>
      <c r="YL235" s="19"/>
      <c r="YM235" s="19"/>
      <c r="YN235" s="19"/>
      <c r="YO235" s="19"/>
      <c r="YP235" s="19"/>
      <c r="YQ235" s="19"/>
      <c r="YR235" s="19"/>
      <c r="YS235" s="19"/>
      <c r="YT235" s="19"/>
      <c r="YU235" s="19"/>
      <c r="YV235" s="19"/>
      <c r="YW235" s="19"/>
      <c r="YX235" s="19"/>
      <c r="YY235" s="19"/>
      <c r="YZ235" s="19"/>
      <c r="ZA235" s="19"/>
      <c r="ZB235" s="19"/>
      <c r="ZC235" s="19"/>
      <c r="ZD235" s="19"/>
      <c r="ZE235" s="19"/>
      <c r="ZF235" s="19"/>
      <c r="ZG235" s="19"/>
      <c r="ZH235" s="19"/>
      <c r="ZI235" s="19"/>
      <c r="ZJ235" s="19"/>
      <c r="ZK235" s="19"/>
      <c r="ZL235" s="19"/>
      <c r="ZM235" s="19"/>
      <c r="ZN235" s="19"/>
      <c r="ZO235" s="19"/>
      <c r="ZP235" s="19"/>
      <c r="ZQ235" s="19"/>
      <c r="ZR235" s="19"/>
      <c r="ZS235" s="19"/>
      <c r="ZT235" s="19"/>
      <c r="ZU235" s="19"/>
      <c r="ZV235" s="19"/>
      <c r="ZW235" s="19"/>
      <c r="ZX235" s="19"/>
      <c r="ZY235" s="19"/>
      <c r="ZZ235" s="19"/>
      <c r="AAA235" s="19"/>
      <c r="AAB235" s="19"/>
      <c r="AAC235" s="19"/>
      <c r="AAD235" s="19"/>
      <c r="AAE235" s="19"/>
      <c r="AAF235" s="19"/>
      <c r="AAG235" s="19"/>
      <c r="AAH235" s="19"/>
      <c r="AAI235" s="19"/>
      <c r="AAJ235" s="19"/>
      <c r="AAK235" s="19"/>
      <c r="AAL235" s="19"/>
      <c r="AAM235" s="19"/>
      <c r="AAN235" s="19"/>
      <c r="AAO235" s="19"/>
      <c r="AAP235" s="19"/>
      <c r="AAQ235" s="19"/>
      <c r="AAR235" s="19"/>
      <c r="AAS235" s="19"/>
      <c r="AAT235" s="19"/>
      <c r="AAU235" s="19"/>
      <c r="AAV235" s="19"/>
      <c r="AAW235" s="19"/>
      <c r="AAX235" s="19"/>
      <c r="AAY235" s="19"/>
      <c r="AAZ235" s="19"/>
      <c r="ABA235" s="19"/>
      <c r="ABB235" s="19"/>
      <c r="ABC235" s="18"/>
    </row>
    <row r="236" spans="1:731" s="2" customFormat="1" ht="66.75" customHeight="1" x14ac:dyDescent="0.2">
      <c r="A236" s="178" t="s">
        <v>111</v>
      </c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  <c r="IW236" s="19"/>
      <c r="IX236" s="19"/>
      <c r="IY236" s="19"/>
      <c r="IZ236" s="19"/>
      <c r="JA236" s="19"/>
      <c r="JB236" s="19"/>
      <c r="JC236" s="19"/>
      <c r="JD236" s="19"/>
      <c r="JE236" s="19"/>
      <c r="JF236" s="19"/>
      <c r="JG236" s="19"/>
      <c r="JH236" s="19"/>
      <c r="JI236" s="19"/>
      <c r="JJ236" s="19"/>
      <c r="JK236" s="19"/>
      <c r="JL236" s="19"/>
      <c r="JM236" s="19"/>
      <c r="JN236" s="19"/>
      <c r="JO236" s="19"/>
      <c r="JP236" s="19"/>
      <c r="JQ236" s="19"/>
      <c r="JR236" s="19"/>
      <c r="JS236" s="19"/>
      <c r="JT236" s="19"/>
      <c r="JU236" s="19"/>
      <c r="JV236" s="19"/>
      <c r="JW236" s="19"/>
      <c r="JX236" s="19"/>
      <c r="JY236" s="19"/>
      <c r="JZ236" s="19"/>
      <c r="KA236" s="19"/>
      <c r="KB236" s="19"/>
      <c r="KC236" s="19"/>
      <c r="KD236" s="19"/>
      <c r="KE236" s="19"/>
      <c r="KF236" s="19"/>
      <c r="KG236" s="19"/>
      <c r="KH236" s="19"/>
      <c r="KI236" s="19"/>
      <c r="KJ236" s="19"/>
      <c r="KK236" s="19"/>
      <c r="KL236" s="19"/>
      <c r="KM236" s="19"/>
      <c r="KN236" s="19"/>
      <c r="KO236" s="19"/>
      <c r="KP236" s="19"/>
      <c r="KQ236" s="19"/>
      <c r="KR236" s="19"/>
      <c r="KS236" s="19"/>
      <c r="KT236" s="19"/>
      <c r="KU236" s="19"/>
      <c r="KV236" s="19"/>
      <c r="KW236" s="19"/>
      <c r="KX236" s="19"/>
      <c r="KY236" s="19"/>
      <c r="KZ236" s="19"/>
      <c r="LA236" s="19"/>
      <c r="LB236" s="19"/>
      <c r="LC236" s="19"/>
      <c r="LD236" s="19"/>
      <c r="LE236" s="19"/>
      <c r="LF236" s="19"/>
      <c r="LG236" s="19"/>
      <c r="LH236" s="19"/>
      <c r="LI236" s="19"/>
      <c r="LJ236" s="19"/>
      <c r="LK236" s="19"/>
      <c r="LL236" s="19"/>
      <c r="LM236" s="19"/>
      <c r="LN236" s="19"/>
      <c r="LO236" s="19"/>
      <c r="LP236" s="19"/>
      <c r="LQ236" s="19"/>
      <c r="LR236" s="19"/>
      <c r="LS236" s="19"/>
      <c r="LT236" s="19"/>
      <c r="LU236" s="19"/>
      <c r="LV236" s="19"/>
      <c r="LW236" s="19"/>
      <c r="LX236" s="19"/>
      <c r="LY236" s="19"/>
      <c r="LZ236" s="19"/>
      <c r="MA236" s="19"/>
      <c r="MB236" s="19"/>
      <c r="MC236" s="19"/>
      <c r="MD236" s="19"/>
      <c r="ME236" s="19"/>
      <c r="MF236" s="19"/>
      <c r="MG236" s="19"/>
      <c r="MH236" s="19"/>
      <c r="MI236" s="19"/>
      <c r="MJ236" s="19"/>
      <c r="MK236" s="19"/>
      <c r="ML236" s="19"/>
      <c r="MM236" s="19"/>
      <c r="MN236" s="19"/>
      <c r="MO236" s="19"/>
      <c r="MP236" s="19"/>
      <c r="MQ236" s="19"/>
      <c r="MR236" s="19"/>
      <c r="MS236" s="19"/>
      <c r="MT236" s="19"/>
      <c r="MU236" s="19"/>
      <c r="MV236" s="19"/>
      <c r="MW236" s="19"/>
      <c r="MX236" s="19"/>
      <c r="MY236" s="19"/>
      <c r="MZ236" s="19"/>
      <c r="NA236" s="19"/>
      <c r="NB236" s="19"/>
      <c r="NC236" s="19"/>
      <c r="ND236" s="19"/>
      <c r="NE236" s="19"/>
      <c r="NF236" s="19"/>
      <c r="NG236" s="19"/>
      <c r="NH236" s="19"/>
      <c r="NI236" s="19"/>
      <c r="NJ236" s="19"/>
      <c r="NK236" s="19"/>
      <c r="NL236" s="19"/>
      <c r="NM236" s="19"/>
      <c r="NN236" s="19"/>
      <c r="NO236" s="19"/>
      <c r="NP236" s="19"/>
      <c r="NQ236" s="19"/>
      <c r="NR236" s="19"/>
      <c r="NS236" s="19"/>
      <c r="NT236" s="19"/>
      <c r="NU236" s="19"/>
      <c r="NV236" s="19"/>
      <c r="NW236" s="19"/>
      <c r="NX236" s="19"/>
      <c r="NY236" s="19"/>
      <c r="NZ236" s="19"/>
      <c r="OA236" s="19"/>
      <c r="OB236" s="19"/>
      <c r="OC236" s="19"/>
      <c r="OD236" s="19"/>
      <c r="OE236" s="19"/>
      <c r="OF236" s="19"/>
      <c r="OG236" s="19"/>
      <c r="OH236" s="19"/>
      <c r="OI236" s="19"/>
      <c r="OJ236" s="19"/>
      <c r="OK236" s="19"/>
      <c r="OL236" s="19"/>
      <c r="OM236" s="19"/>
      <c r="ON236" s="19"/>
      <c r="OO236" s="19"/>
      <c r="OP236" s="19"/>
      <c r="OQ236" s="19"/>
      <c r="OR236" s="19"/>
      <c r="OS236" s="19"/>
      <c r="OT236" s="19"/>
      <c r="OU236" s="19"/>
      <c r="OV236" s="19"/>
      <c r="OW236" s="19"/>
      <c r="OX236" s="19"/>
      <c r="OY236" s="19"/>
      <c r="OZ236" s="19"/>
      <c r="PA236" s="19"/>
      <c r="PB236" s="19"/>
      <c r="PC236" s="19"/>
      <c r="PD236" s="19"/>
      <c r="PE236" s="19"/>
      <c r="PF236" s="19"/>
      <c r="PG236" s="19"/>
      <c r="PH236" s="19"/>
      <c r="PI236" s="19"/>
      <c r="PJ236" s="19"/>
      <c r="PK236" s="19"/>
      <c r="PL236" s="19"/>
      <c r="PM236" s="19"/>
      <c r="PN236" s="19"/>
      <c r="PO236" s="19"/>
      <c r="PP236" s="19"/>
      <c r="PQ236" s="19"/>
      <c r="PR236" s="19"/>
      <c r="PS236" s="19"/>
      <c r="PT236" s="19"/>
      <c r="PU236" s="19"/>
      <c r="PV236" s="19"/>
      <c r="PW236" s="19"/>
      <c r="PX236" s="19"/>
      <c r="PY236" s="19"/>
      <c r="PZ236" s="19"/>
      <c r="QA236" s="19"/>
      <c r="QB236" s="19"/>
      <c r="QC236" s="19"/>
      <c r="QD236" s="19"/>
      <c r="QE236" s="19"/>
      <c r="QF236" s="19"/>
      <c r="QG236" s="19"/>
      <c r="QH236" s="19"/>
      <c r="QI236" s="19"/>
      <c r="QJ236" s="19"/>
      <c r="QK236" s="19"/>
      <c r="QL236" s="19"/>
      <c r="QM236" s="19"/>
      <c r="QN236" s="19"/>
      <c r="QO236" s="19"/>
      <c r="QP236" s="19"/>
      <c r="QQ236" s="19"/>
      <c r="QR236" s="19"/>
      <c r="QS236" s="19"/>
      <c r="QT236" s="19"/>
      <c r="QU236" s="19"/>
      <c r="QV236" s="19"/>
      <c r="QW236" s="19"/>
      <c r="QX236" s="19"/>
      <c r="QY236" s="19"/>
      <c r="QZ236" s="19"/>
      <c r="RA236" s="19"/>
      <c r="RB236" s="19"/>
      <c r="RC236" s="19"/>
      <c r="RD236" s="19"/>
      <c r="RE236" s="19"/>
      <c r="RF236" s="19"/>
      <c r="RG236" s="19"/>
      <c r="RH236" s="19"/>
      <c r="RI236" s="19"/>
      <c r="RJ236" s="19"/>
      <c r="RK236" s="19"/>
      <c r="RL236" s="19"/>
      <c r="RM236" s="19"/>
      <c r="RN236" s="19"/>
      <c r="RO236" s="19"/>
      <c r="RP236" s="19"/>
      <c r="RQ236" s="19"/>
      <c r="RR236" s="19"/>
      <c r="RS236" s="19"/>
      <c r="RT236" s="19"/>
      <c r="RU236" s="19"/>
      <c r="RV236" s="19"/>
      <c r="RW236" s="19"/>
      <c r="RX236" s="19"/>
      <c r="RY236" s="19"/>
      <c r="RZ236" s="19"/>
      <c r="SA236" s="19"/>
      <c r="SB236" s="19"/>
      <c r="SC236" s="19"/>
      <c r="SD236" s="19"/>
      <c r="SE236" s="19"/>
      <c r="SF236" s="19"/>
      <c r="SG236" s="19"/>
      <c r="SH236" s="19"/>
      <c r="SI236" s="19"/>
      <c r="SJ236" s="19"/>
      <c r="SK236" s="19"/>
      <c r="SL236" s="19"/>
      <c r="SM236" s="19"/>
      <c r="SN236" s="19"/>
      <c r="SO236" s="19"/>
      <c r="SP236" s="19"/>
      <c r="SQ236" s="19"/>
      <c r="SR236" s="19"/>
      <c r="SS236" s="19"/>
      <c r="ST236" s="19"/>
      <c r="SU236" s="19"/>
      <c r="SV236" s="19"/>
      <c r="SW236" s="19"/>
      <c r="SX236" s="19"/>
      <c r="SY236" s="19"/>
      <c r="SZ236" s="19"/>
      <c r="TA236" s="19"/>
      <c r="TB236" s="19"/>
      <c r="TC236" s="19"/>
      <c r="TD236" s="19"/>
      <c r="TE236" s="19"/>
      <c r="TF236" s="19"/>
      <c r="TG236" s="19"/>
      <c r="TH236" s="19"/>
      <c r="TI236" s="19"/>
      <c r="TJ236" s="19"/>
      <c r="TK236" s="19"/>
      <c r="TL236" s="19"/>
      <c r="TM236" s="19"/>
      <c r="TN236" s="19"/>
      <c r="TO236" s="19"/>
      <c r="TP236" s="19"/>
      <c r="TQ236" s="19"/>
      <c r="TR236" s="19"/>
      <c r="TS236" s="19"/>
      <c r="TT236" s="19"/>
      <c r="TU236" s="19"/>
      <c r="TV236" s="19"/>
      <c r="TW236" s="19"/>
      <c r="TX236" s="19"/>
      <c r="TY236" s="19"/>
      <c r="TZ236" s="19"/>
      <c r="UA236" s="19"/>
      <c r="UB236" s="19"/>
      <c r="UC236" s="19"/>
      <c r="UD236" s="19"/>
      <c r="UE236" s="19"/>
      <c r="UF236" s="19"/>
      <c r="UG236" s="19"/>
      <c r="UH236" s="19"/>
      <c r="UI236" s="19"/>
      <c r="UJ236" s="19"/>
      <c r="UK236" s="19"/>
      <c r="UL236" s="19"/>
      <c r="UM236" s="19"/>
      <c r="UN236" s="19"/>
      <c r="UO236" s="19"/>
      <c r="UP236" s="19"/>
      <c r="UQ236" s="19"/>
      <c r="UR236" s="19"/>
      <c r="US236" s="19"/>
      <c r="UT236" s="19"/>
      <c r="UU236" s="19"/>
      <c r="UV236" s="19"/>
      <c r="UW236" s="19"/>
      <c r="UX236" s="19"/>
      <c r="UY236" s="19"/>
      <c r="UZ236" s="19"/>
      <c r="VA236" s="19"/>
      <c r="VB236" s="19"/>
      <c r="VC236" s="19"/>
      <c r="VD236" s="19"/>
      <c r="VE236" s="19"/>
      <c r="VF236" s="19"/>
      <c r="VG236" s="19"/>
      <c r="VH236" s="19"/>
      <c r="VI236" s="19"/>
      <c r="VJ236" s="19"/>
      <c r="VK236" s="19"/>
      <c r="VL236" s="19"/>
      <c r="VM236" s="19"/>
      <c r="VN236" s="19"/>
      <c r="VO236" s="19"/>
      <c r="VP236" s="19"/>
      <c r="VQ236" s="19"/>
      <c r="VR236" s="19"/>
      <c r="VS236" s="19"/>
      <c r="VT236" s="19"/>
      <c r="VU236" s="19"/>
      <c r="VV236" s="19"/>
      <c r="VW236" s="19"/>
      <c r="VX236" s="19"/>
      <c r="VY236" s="19"/>
      <c r="VZ236" s="19"/>
      <c r="WA236" s="19"/>
      <c r="WB236" s="19"/>
      <c r="WC236" s="19"/>
      <c r="WD236" s="19"/>
      <c r="WE236" s="19"/>
      <c r="WF236" s="19"/>
      <c r="WG236" s="19"/>
      <c r="WH236" s="19"/>
      <c r="WI236" s="19"/>
      <c r="WJ236" s="19"/>
      <c r="WK236" s="19"/>
      <c r="WL236" s="19"/>
      <c r="WM236" s="19"/>
      <c r="WN236" s="19"/>
      <c r="WO236" s="19"/>
      <c r="WP236" s="19"/>
      <c r="WQ236" s="19"/>
      <c r="WR236" s="19"/>
      <c r="WS236" s="19"/>
      <c r="WT236" s="19"/>
      <c r="WU236" s="19"/>
      <c r="WV236" s="19"/>
      <c r="WW236" s="19"/>
      <c r="WX236" s="19"/>
      <c r="WY236" s="19"/>
      <c r="WZ236" s="19"/>
      <c r="XA236" s="19"/>
      <c r="XB236" s="19"/>
      <c r="XC236" s="19"/>
      <c r="XD236" s="19"/>
      <c r="XE236" s="19"/>
      <c r="XF236" s="19"/>
      <c r="XG236" s="19"/>
      <c r="XH236" s="19"/>
      <c r="XI236" s="19"/>
      <c r="XJ236" s="19"/>
      <c r="XK236" s="19"/>
      <c r="XL236" s="19"/>
      <c r="XM236" s="19"/>
      <c r="XN236" s="19"/>
      <c r="XO236" s="19"/>
      <c r="XP236" s="19"/>
      <c r="XQ236" s="19"/>
      <c r="XR236" s="19"/>
      <c r="XS236" s="19"/>
      <c r="XT236" s="19"/>
      <c r="XU236" s="19"/>
      <c r="XV236" s="19"/>
      <c r="XW236" s="19"/>
      <c r="XX236" s="19"/>
      <c r="XY236" s="19"/>
      <c r="XZ236" s="19"/>
      <c r="YA236" s="19"/>
      <c r="YB236" s="19"/>
      <c r="YC236" s="19"/>
      <c r="YD236" s="19"/>
      <c r="YE236" s="19"/>
      <c r="YF236" s="19"/>
      <c r="YG236" s="19"/>
      <c r="YH236" s="19"/>
      <c r="YI236" s="19"/>
      <c r="YJ236" s="19"/>
      <c r="YK236" s="19"/>
      <c r="YL236" s="19"/>
      <c r="YM236" s="19"/>
      <c r="YN236" s="19"/>
      <c r="YO236" s="19"/>
      <c r="YP236" s="19"/>
      <c r="YQ236" s="19"/>
      <c r="YR236" s="19"/>
      <c r="YS236" s="19"/>
      <c r="YT236" s="19"/>
      <c r="YU236" s="19"/>
      <c r="YV236" s="19"/>
      <c r="YW236" s="19"/>
      <c r="YX236" s="19"/>
      <c r="YY236" s="19"/>
      <c r="YZ236" s="19"/>
      <c r="ZA236" s="19"/>
      <c r="ZB236" s="19"/>
      <c r="ZC236" s="19"/>
      <c r="ZD236" s="19"/>
      <c r="ZE236" s="19"/>
      <c r="ZF236" s="19"/>
      <c r="ZG236" s="19"/>
      <c r="ZH236" s="19"/>
      <c r="ZI236" s="19"/>
      <c r="ZJ236" s="19"/>
      <c r="ZK236" s="19"/>
      <c r="ZL236" s="19"/>
      <c r="ZM236" s="19"/>
      <c r="ZN236" s="19"/>
      <c r="ZO236" s="19"/>
      <c r="ZP236" s="19"/>
      <c r="ZQ236" s="19"/>
      <c r="ZR236" s="19"/>
      <c r="ZS236" s="19"/>
      <c r="ZT236" s="19"/>
      <c r="ZU236" s="19"/>
      <c r="ZV236" s="19"/>
      <c r="ZW236" s="19"/>
      <c r="ZX236" s="19"/>
      <c r="ZY236" s="19"/>
      <c r="ZZ236" s="19"/>
      <c r="AAA236" s="19"/>
      <c r="AAB236" s="19"/>
      <c r="AAC236" s="19"/>
      <c r="AAD236" s="19"/>
      <c r="AAE236" s="19"/>
      <c r="AAF236" s="19"/>
      <c r="AAG236" s="19"/>
      <c r="AAH236" s="19"/>
      <c r="AAI236" s="19"/>
      <c r="AAJ236" s="19"/>
      <c r="AAK236" s="19"/>
      <c r="AAL236" s="19"/>
      <c r="AAM236" s="19"/>
      <c r="AAN236" s="19"/>
      <c r="AAO236" s="19"/>
      <c r="AAP236" s="19"/>
      <c r="AAQ236" s="19"/>
      <c r="AAR236" s="19"/>
      <c r="AAS236" s="19"/>
      <c r="AAT236" s="19"/>
      <c r="AAU236" s="19"/>
      <c r="AAV236" s="19"/>
      <c r="AAW236" s="19"/>
      <c r="AAX236" s="19"/>
      <c r="AAY236" s="19"/>
      <c r="AAZ236" s="19"/>
      <c r="ABA236" s="19"/>
      <c r="ABB236" s="19"/>
      <c r="ABC236" s="18"/>
    </row>
    <row r="237" spans="1:731" ht="106.5" customHeight="1" x14ac:dyDescent="0.2">
      <c r="A237" s="134" t="s">
        <v>112</v>
      </c>
      <c r="B237" s="139" t="s">
        <v>113</v>
      </c>
      <c r="C237" s="139">
        <f>C238+C239</f>
        <v>11548.399000000001</v>
      </c>
      <c r="D237" s="139">
        <f t="shared" ref="D237:G237" si="44">D238+D239</f>
        <v>0</v>
      </c>
      <c r="E237" s="139">
        <f t="shared" si="44"/>
        <v>11548.399000000001</v>
      </c>
      <c r="F237" s="139">
        <f t="shared" si="44"/>
        <v>0</v>
      </c>
      <c r="G237" s="139">
        <f t="shared" si="44"/>
        <v>5954.2849999999999</v>
      </c>
      <c r="H237" s="139"/>
      <c r="I237" s="11" t="s">
        <v>151</v>
      </c>
      <c r="J237" s="11" t="s">
        <v>82</v>
      </c>
      <c r="K237" s="11"/>
      <c r="L237" s="72">
        <v>14922</v>
      </c>
      <c r="M237" s="72"/>
      <c r="N237" s="72" t="s">
        <v>237</v>
      </c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  <c r="IW237" s="19"/>
      <c r="IX237" s="19"/>
      <c r="IY237" s="19"/>
      <c r="IZ237" s="19"/>
      <c r="JA237" s="19"/>
      <c r="JB237" s="19"/>
      <c r="JC237" s="19"/>
      <c r="JD237" s="19"/>
      <c r="JE237" s="19"/>
      <c r="JF237" s="19"/>
      <c r="JG237" s="19"/>
      <c r="JH237" s="19"/>
      <c r="JI237" s="19"/>
      <c r="JJ237" s="19"/>
      <c r="JK237" s="19"/>
      <c r="JL237" s="19"/>
      <c r="JM237" s="19"/>
      <c r="JN237" s="19"/>
      <c r="JO237" s="19"/>
      <c r="JP237" s="19"/>
      <c r="JQ237" s="19"/>
      <c r="JR237" s="19"/>
      <c r="JS237" s="19"/>
      <c r="JT237" s="19"/>
      <c r="JU237" s="19"/>
      <c r="JV237" s="19"/>
      <c r="JW237" s="19"/>
      <c r="JX237" s="19"/>
      <c r="JY237" s="19"/>
      <c r="JZ237" s="19"/>
      <c r="KA237" s="19"/>
      <c r="KB237" s="19"/>
      <c r="KC237" s="19"/>
      <c r="KD237" s="19"/>
      <c r="KE237" s="19"/>
      <c r="KF237" s="19"/>
      <c r="KG237" s="19"/>
      <c r="KH237" s="19"/>
      <c r="KI237" s="19"/>
      <c r="KJ237" s="19"/>
      <c r="KK237" s="19"/>
      <c r="KL237" s="19"/>
      <c r="KM237" s="19"/>
      <c r="KN237" s="19"/>
      <c r="KO237" s="19"/>
      <c r="KP237" s="19"/>
      <c r="KQ237" s="19"/>
      <c r="KR237" s="19"/>
      <c r="KS237" s="19"/>
      <c r="KT237" s="19"/>
      <c r="KU237" s="19"/>
      <c r="KV237" s="19"/>
      <c r="KW237" s="19"/>
      <c r="KX237" s="19"/>
      <c r="KY237" s="19"/>
      <c r="KZ237" s="19"/>
      <c r="LA237" s="19"/>
      <c r="LB237" s="19"/>
      <c r="LC237" s="19"/>
      <c r="LD237" s="19"/>
      <c r="LE237" s="19"/>
      <c r="LF237" s="19"/>
      <c r="LG237" s="19"/>
      <c r="LH237" s="19"/>
      <c r="LI237" s="19"/>
      <c r="LJ237" s="19"/>
      <c r="LK237" s="19"/>
      <c r="LL237" s="19"/>
      <c r="LM237" s="19"/>
      <c r="LN237" s="19"/>
      <c r="LO237" s="19"/>
      <c r="LP237" s="19"/>
      <c r="LQ237" s="19"/>
      <c r="LR237" s="19"/>
      <c r="LS237" s="19"/>
      <c r="LT237" s="19"/>
      <c r="LU237" s="19"/>
      <c r="LV237" s="19"/>
      <c r="LW237" s="19"/>
      <c r="LX237" s="19"/>
      <c r="LY237" s="19"/>
      <c r="LZ237" s="19"/>
      <c r="MA237" s="19"/>
      <c r="MB237" s="19"/>
      <c r="MC237" s="19"/>
      <c r="MD237" s="19"/>
      <c r="ME237" s="19"/>
      <c r="MF237" s="19"/>
      <c r="MG237" s="19"/>
      <c r="MH237" s="19"/>
      <c r="MI237" s="19"/>
      <c r="MJ237" s="19"/>
      <c r="MK237" s="19"/>
      <c r="ML237" s="19"/>
      <c r="MM237" s="19"/>
      <c r="MN237" s="19"/>
      <c r="MO237" s="19"/>
      <c r="MP237" s="19"/>
      <c r="MQ237" s="19"/>
      <c r="MR237" s="19"/>
      <c r="MS237" s="19"/>
      <c r="MT237" s="19"/>
      <c r="MU237" s="19"/>
      <c r="MV237" s="19"/>
      <c r="MW237" s="19"/>
      <c r="MX237" s="19"/>
      <c r="MY237" s="19"/>
      <c r="MZ237" s="19"/>
      <c r="NA237" s="19"/>
      <c r="NB237" s="19"/>
      <c r="NC237" s="19"/>
      <c r="ND237" s="19"/>
      <c r="NE237" s="19"/>
      <c r="NF237" s="19"/>
      <c r="NG237" s="19"/>
      <c r="NH237" s="19"/>
      <c r="NI237" s="19"/>
      <c r="NJ237" s="19"/>
      <c r="NK237" s="19"/>
      <c r="NL237" s="19"/>
      <c r="NM237" s="19"/>
      <c r="NN237" s="19"/>
      <c r="NO237" s="19"/>
      <c r="NP237" s="19"/>
      <c r="NQ237" s="19"/>
      <c r="NR237" s="19"/>
      <c r="NS237" s="19"/>
      <c r="NT237" s="19"/>
      <c r="NU237" s="19"/>
      <c r="NV237" s="19"/>
      <c r="NW237" s="19"/>
      <c r="NX237" s="19"/>
      <c r="NY237" s="19"/>
      <c r="NZ237" s="19"/>
      <c r="OA237" s="19"/>
      <c r="OB237" s="19"/>
      <c r="OC237" s="19"/>
      <c r="OD237" s="19"/>
      <c r="OE237" s="19"/>
      <c r="OF237" s="19"/>
      <c r="OG237" s="19"/>
      <c r="OH237" s="19"/>
      <c r="OI237" s="19"/>
      <c r="OJ237" s="19"/>
      <c r="OK237" s="19"/>
      <c r="OL237" s="19"/>
      <c r="OM237" s="19"/>
      <c r="ON237" s="19"/>
      <c r="OO237" s="19"/>
      <c r="OP237" s="19"/>
      <c r="OQ237" s="19"/>
      <c r="OR237" s="19"/>
      <c r="OS237" s="19"/>
      <c r="OT237" s="19"/>
      <c r="OU237" s="19"/>
      <c r="OV237" s="19"/>
      <c r="OW237" s="19"/>
      <c r="OX237" s="19"/>
      <c r="OY237" s="19"/>
      <c r="OZ237" s="19"/>
      <c r="PA237" s="19"/>
      <c r="PB237" s="19"/>
      <c r="PC237" s="19"/>
      <c r="PD237" s="19"/>
      <c r="PE237" s="19"/>
      <c r="PF237" s="19"/>
      <c r="PG237" s="19"/>
      <c r="PH237" s="19"/>
      <c r="PI237" s="19"/>
      <c r="PJ237" s="19"/>
      <c r="PK237" s="19"/>
      <c r="PL237" s="19"/>
      <c r="PM237" s="19"/>
      <c r="PN237" s="19"/>
      <c r="PO237" s="19"/>
      <c r="PP237" s="19"/>
      <c r="PQ237" s="19"/>
      <c r="PR237" s="19"/>
      <c r="PS237" s="19"/>
      <c r="PT237" s="19"/>
      <c r="PU237" s="19"/>
      <c r="PV237" s="19"/>
      <c r="PW237" s="19"/>
      <c r="PX237" s="19"/>
      <c r="PY237" s="19"/>
      <c r="PZ237" s="19"/>
      <c r="QA237" s="19"/>
      <c r="QB237" s="19"/>
      <c r="QC237" s="19"/>
      <c r="QD237" s="19"/>
      <c r="QE237" s="19"/>
      <c r="QF237" s="19"/>
      <c r="QG237" s="19"/>
      <c r="QH237" s="19"/>
      <c r="QI237" s="19"/>
      <c r="QJ237" s="19"/>
      <c r="QK237" s="19"/>
      <c r="QL237" s="19"/>
      <c r="QM237" s="19"/>
      <c r="QN237" s="19"/>
      <c r="QO237" s="19"/>
      <c r="QP237" s="19"/>
      <c r="QQ237" s="19"/>
      <c r="QR237" s="19"/>
      <c r="QS237" s="19"/>
      <c r="QT237" s="19"/>
      <c r="QU237" s="19"/>
      <c r="QV237" s="19"/>
      <c r="QW237" s="19"/>
      <c r="QX237" s="19"/>
      <c r="QY237" s="19"/>
      <c r="QZ237" s="19"/>
      <c r="RA237" s="19"/>
      <c r="RB237" s="19"/>
      <c r="RC237" s="19"/>
      <c r="RD237" s="19"/>
      <c r="RE237" s="19"/>
      <c r="RF237" s="19"/>
      <c r="RG237" s="19"/>
      <c r="RH237" s="19"/>
      <c r="RI237" s="19"/>
      <c r="RJ237" s="19"/>
      <c r="RK237" s="19"/>
      <c r="RL237" s="19"/>
      <c r="RM237" s="19"/>
      <c r="RN237" s="19"/>
      <c r="RO237" s="19"/>
      <c r="RP237" s="19"/>
      <c r="RQ237" s="19"/>
      <c r="RR237" s="19"/>
      <c r="RS237" s="19"/>
      <c r="RT237" s="19"/>
      <c r="RU237" s="19"/>
      <c r="RV237" s="19"/>
      <c r="RW237" s="19"/>
      <c r="RX237" s="19"/>
      <c r="RY237" s="19"/>
      <c r="RZ237" s="19"/>
      <c r="SA237" s="19"/>
      <c r="SB237" s="19"/>
      <c r="SC237" s="19"/>
      <c r="SD237" s="19"/>
      <c r="SE237" s="19"/>
      <c r="SF237" s="19"/>
      <c r="SG237" s="19"/>
      <c r="SH237" s="19"/>
      <c r="SI237" s="19"/>
      <c r="SJ237" s="19"/>
      <c r="SK237" s="19"/>
      <c r="SL237" s="19"/>
      <c r="SM237" s="19"/>
      <c r="SN237" s="19"/>
      <c r="SO237" s="19"/>
      <c r="SP237" s="19"/>
      <c r="SQ237" s="19"/>
      <c r="SR237" s="19"/>
      <c r="SS237" s="19"/>
      <c r="ST237" s="19"/>
      <c r="SU237" s="19"/>
      <c r="SV237" s="19"/>
      <c r="SW237" s="19"/>
      <c r="SX237" s="19"/>
      <c r="SY237" s="19"/>
      <c r="SZ237" s="19"/>
      <c r="TA237" s="19"/>
      <c r="TB237" s="19"/>
      <c r="TC237" s="19"/>
      <c r="TD237" s="19"/>
      <c r="TE237" s="19"/>
      <c r="TF237" s="19"/>
      <c r="TG237" s="19"/>
      <c r="TH237" s="19"/>
      <c r="TI237" s="19"/>
      <c r="TJ237" s="19"/>
      <c r="TK237" s="19"/>
      <c r="TL237" s="19"/>
      <c r="TM237" s="19"/>
      <c r="TN237" s="19"/>
      <c r="TO237" s="19"/>
      <c r="TP237" s="19"/>
      <c r="TQ237" s="19"/>
      <c r="TR237" s="19"/>
      <c r="TS237" s="19"/>
      <c r="TT237" s="19"/>
      <c r="TU237" s="19"/>
      <c r="TV237" s="19"/>
      <c r="TW237" s="19"/>
      <c r="TX237" s="19"/>
      <c r="TY237" s="19"/>
      <c r="TZ237" s="19"/>
      <c r="UA237" s="19"/>
      <c r="UB237" s="19"/>
      <c r="UC237" s="19"/>
      <c r="UD237" s="19"/>
      <c r="UE237" s="19"/>
      <c r="UF237" s="19"/>
      <c r="UG237" s="19"/>
      <c r="UH237" s="19"/>
      <c r="UI237" s="19"/>
      <c r="UJ237" s="19"/>
      <c r="UK237" s="19"/>
      <c r="UL237" s="19"/>
      <c r="UM237" s="19"/>
      <c r="UN237" s="19"/>
      <c r="UO237" s="19"/>
      <c r="UP237" s="19"/>
      <c r="UQ237" s="19"/>
      <c r="UR237" s="19"/>
      <c r="US237" s="19"/>
      <c r="UT237" s="19"/>
      <c r="UU237" s="19"/>
      <c r="UV237" s="19"/>
      <c r="UW237" s="19"/>
      <c r="UX237" s="19"/>
      <c r="UY237" s="19"/>
      <c r="UZ237" s="19"/>
      <c r="VA237" s="19"/>
      <c r="VB237" s="19"/>
      <c r="VC237" s="19"/>
      <c r="VD237" s="19"/>
      <c r="VE237" s="19"/>
      <c r="VF237" s="19"/>
      <c r="VG237" s="19"/>
      <c r="VH237" s="19"/>
      <c r="VI237" s="19"/>
      <c r="VJ237" s="19"/>
      <c r="VK237" s="19"/>
      <c r="VL237" s="19"/>
      <c r="VM237" s="19"/>
      <c r="VN237" s="19"/>
      <c r="VO237" s="19"/>
      <c r="VP237" s="19"/>
      <c r="VQ237" s="19"/>
      <c r="VR237" s="19"/>
      <c r="VS237" s="19"/>
      <c r="VT237" s="19"/>
      <c r="VU237" s="19"/>
      <c r="VV237" s="19"/>
      <c r="VW237" s="19"/>
      <c r="VX237" s="19"/>
      <c r="VY237" s="19"/>
      <c r="VZ237" s="19"/>
      <c r="WA237" s="19"/>
      <c r="WB237" s="19"/>
      <c r="WC237" s="19"/>
      <c r="WD237" s="19"/>
      <c r="WE237" s="19"/>
      <c r="WF237" s="19"/>
      <c r="WG237" s="19"/>
      <c r="WH237" s="19"/>
      <c r="WI237" s="19"/>
      <c r="WJ237" s="19"/>
      <c r="WK237" s="19"/>
      <c r="WL237" s="19"/>
      <c r="WM237" s="19"/>
      <c r="WN237" s="19"/>
      <c r="WO237" s="19"/>
      <c r="WP237" s="19"/>
      <c r="WQ237" s="19"/>
      <c r="WR237" s="19"/>
      <c r="WS237" s="19"/>
      <c r="WT237" s="19"/>
      <c r="WU237" s="19"/>
      <c r="WV237" s="19"/>
      <c r="WW237" s="19"/>
      <c r="WX237" s="19"/>
      <c r="WY237" s="19"/>
      <c r="WZ237" s="19"/>
      <c r="XA237" s="19"/>
      <c r="XB237" s="19"/>
      <c r="XC237" s="19"/>
      <c r="XD237" s="19"/>
      <c r="XE237" s="19"/>
      <c r="XF237" s="19"/>
      <c r="XG237" s="19"/>
      <c r="XH237" s="19"/>
      <c r="XI237" s="19"/>
      <c r="XJ237" s="19"/>
      <c r="XK237" s="19"/>
      <c r="XL237" s="19"/>
      <c r="XM237" s="19"/>
      <c r="XN237" s="19"/>
      <c r="XO237" s="19"/>
      <c r="XP237" s="19"/>
      <c r="XQ237" s="19"/>
      <c r="XR237" s="19"/>
      <c r="XS237" s="19"/>
      <c r="XT237" s="19"/>
      <c r="XU237" s="19"/>
      <c r="XV237" s="19"/>
      <c r="XW237" s="19"/>
      <c r="XX237" s="19"/>
      <c r="XY237" s="19"/>
      <c r="XZ237" s="19"/>
      <c r="YA237" s="19"/>
      <c r="YB237" s="19"/>
      <c r="YC237" s="19"/>
      <c r="YD237" s="19"/>
      <c r="YE237" s="19"/>
      <c r="YF237" s="19"/>
      <c r="YG237" s="19"/>
      <c r="YH237" s="19"/>
      <c r="YI237" s="19"/>
      <c r="YJ237" s="19"/>
      <c r="YK237" s="19"/>
      <c r="YL237" s="19"/>
      <c r="YM237" s="19"/>
      <c r="YN237" s="19"/>
      <c r="YO237" s="19"/>
      <c r="YP237" s="19"/>
      <c r="YQ237" s="19"/>
      <c r="YR237" s="19"/>
      <c r="YS237" s="19"/>
      <c r="YT237" s="19"/>
      <c r="YU237" s="19"/>
      <c r="YV237" s="19"/>
      <c r="YW237" s="19"/>
      <c r="YX237" s="19"/>
      <c r="YY237" s="19"/>
      <c r="YZ237" s="19"/>
      <c r="ZA237" s="19"/>
      <c r="ZB237" s="19"/>
      <c r="ZC237" s="19"/>
      <c r="ZD237" s="19"/>
      <c r="ZE237" s="19"/>
      <c r="ZF237" s="19"/>
      <c r="ZG237" s="19"/>
      <c r="ZH237" s="19"/>
      <c r="ZI237" s="19"/>
      <c r="ZJ237" s="19"/>
      <c r="ZK237" s="19"/>
      <c r="ZL237" s="19"/>
      <c r="ZM237" s="19"/>
      <c r="ZN237" s="19"/>
      <c r="ZO237" s="19"/>
      <c r="ZP237" s="19"/>
      <c r="ZQ237" s="19"/>
      <c r="ZR237" s="19"/>
      <c r="ZS237" s="19"/>
      <c r="ZT237" s="19"/>
      <c r="ZU237" s="19"/>
      <c r="ZV237" s="19"/>
      <c r="ZW237" s="19"/>
      <c r="ZX237" s="19"/>
      <c r="ZY237" s="19"/>
      <c r="ZZ237" s="19"/>
      <c r="AAA237" s="19"/>
      <c r="AAB237" s="19"/>
      <c r="AAC237" s="19"/>
      <c r="AAD237" s="19"/>
      <c r="AAE237" s="19"/>
      <c r="AAF237" s="19"/>
      <c r="AAG237" s="19"/>
      <c r="AAH237" s="19"/>
      <c r="AAI237" s="19"/>
      <c r="AAJ237" s="19"/>
      <c r="AAK237" s="19"/>
      <c r="AAL237" s="19"/>
      <c r="AAM237" s="19"/>
      <c r="AAN237" s="19"/>
      <c r="AAO237" s="19"/>
      <c r="AAP237" s="19"/>
      <c r="AAQ237" s="19"/>
      <c r="AAR237" s="19"/>
      <c r="AAS237" s="19"/>
      <c r="AAT237" s="19"/>
      <c r="AAU237" s="19"/>
      <c r="AAV237" s="19"/>
      <c r="AAW237" s="19"/>
      <c r="AAX237" s="19"/>
      <c r="AAY237" s="19"/>
      <c r="AAZ237" s="19"/>
      <c r="ABA237" s="19"/>
      <c r="ABB237" s="19"/>
    </row>
    <row r="238" spans="1:731" x14ac:dyDescent="0.2">
      <c r="A238" s="67" t="s">
        <v>69</v>
      </c>
      <c r="B238" s="139"/>
      <c r="C238" s="139">
        <v>4042</v>
      </c>
      <c r="D238" s="140"/>
      <c r="E238" s="140">
        <v>4042</v>
      </c>
      <c r="F238" s="140"/>
      <c r="G238" s="139">
        <v>2344</v>
      </c>
      <c r="H238" s="140"/>
      <c r="I238" s="138" t="s">
        <v>152</v>
      </c>
      <c r="J238" s="137" t="s">
        <v>86</v>
      </c>
      <c r="K238" s="137"/>
      <c r="L238" s="137">
        <v>70</v>
      </c>
      <c r="M238" s="137"/>
      <c r="N238" s="137">
        <v>90</v>
      </c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  <c r="IW238" s="19"/>
      <c r="IX238" s="19"/>
      <c r="IY238" s="19"/>
      <c r="IZ238" s="19"/>
      <c r="JA238" s="19"/>
      <c r="JB238" s="19"/>
      <c r="JC238" s="19"/>
      <c r="JD238" s="19"/>
      <c r="JE238" s="19"/>
      <c r="JF238" s="19"/>
      <c r="JG238" s="19"/>
      <c r="JH238" s="19"/>
      <c r="JI238" s="19"/>
      <c r="JJ238" s="19"/>
      <c r="JK238" s="19"/>
      <c r="JL238" s="19"/>
      <c r="JM238" s="19"/>
      <c r="JN238" s="19"/>
      <c r="JO238" s="19"/>
      <c r="JP238" s="19"/>
      <c r="JQ238" s="19"/>
      <c r="JR238" s="19"/>
      <c r="JS238" s="19"/>
      <c r="JT238" s="19"/>
      <c r="JU238" s="19"/>
      <c r="JV238" s="19"/>
      <c r="JW238" s="19"/>
      <c r="JX238" s="19"/>
      <c r="JY238" s="19"/>
      <c r="JZ238" s="19"/>
      <c r="KA238" s="19"/>
      <c r="KB238" s="19"/>
      <c r="KC238" s="19"/>
      <c r="KD238" s="19"/>
      <c r="KE238" s="19"/>
      <c r="KF238" s="19"/>
      <c r="KG238" s="19"/>
      <c r="KH238" s="19"/>
      <c r="KI238" s="19"/>
      <c r="KJ238" s="19"/>
      <c r="KK238" s="19"/>
      <c r="KL238" s="19"/>
      <c r="KM238" s="19"/>
      <c r="KN238" s="19"/>
      <c r="KO238" s="19"/>
      <c r="KP238" s="19"/>
      <c r="KQ238" s="19"/>
      <c r="KR238" s="19"/>
      <c r="KS238" s="19"/>
      <c r="KT238" s="19"/>
      <c r="KU238" s="19"/>
      <c r="KV238" s="19"/>
      <c r="KW238" s="19"/>
      <c r="KX238" s="19"/>
      <c r="KY238" s="19"/>
      <c r="KZ238" s="19"/>
      <c r="LA238" s="19"/>
      <c r="LB238" s="19"/>
      <c r="LC238" s="19"/>
      <c r="LD238" s="19"/>
      <c r="LE238" s="19"/>
      <c r="LF238" s="19"/>
      <c r="LG238" s="19"/>
      <c r="LH238" s="19"/>
      <c r="LI238" s="19"/>
      <c r="LJ238" s="19"/>
      <c r="LK238" s="19"/>
      <c r="LL238" s="19"/>
      <c r="LM238" s="19"/>
      <c r="LN238" s="19"/>
      <c r="LO238" s="19"/>
      <c r="LP238" s="19"/>
      <c r="LQ238" s="19"/>
      <c r="LR238" s="19"/>
      <c r="LS238" s="19"/>
      <c r="LT238" s="19"/>
      <c r="LU238" s="19"/>
      <c r="LV238" s="19"/>
      <c r="LW238" s="19"/>
      <c r="LX238" s="19"/>
      <c r="LY238" s="19"/>
      <c r="LZ238" s="19"/>
      <c r="MA238" s="19"/>
      <c r="MB238" s="19"/>
      <c r="MC238" s="19"/>
      <c r="MD238" s="19"/>
      <c r="ME238" s="19"/>
      <c r="MF238" s="19"/>
      <c r="MG238" s="19"/>
      <c r="MH238" s="19"/>
      <c r="MI238" s="19"/>
      <c r="MJ238" s="19"/>
      <c r="MK238" s="19"/>
      <c r="ML238" s="19"/>
      <c r="MM238" s="19"/>
      <c r="MN238" s="19"/>
      <c r="MO238" s="19"/>
      <c r="MP238" s="19"/>
      <c r="MQ238" s="19"/>
      <c r="MR238" s="19"/>
      <c r="MS238" s="19"/>
      <c r="MT238" s="19"/>
      <c r="MU238" s="19"/>
      <c r="MV238" s="19"/>
      <c r="MW238" s="19"/>
      <c r="MX238" s="19"/>
      <c r="MY238" s="19"/>
      <c r="MZ238" s="19"/>
      <c r="NA238" s="19"/>
      <c r="NB238" s="19"/>
      <c r="NC238" s="19"/>
      <c r="ND238" s="19"/>
      <c r="NE238" s="19"/>
      <c r="NF238" s="19"/>
      <c r="NG238" s="19"/>
      <c r="NH238" s="19"/>
      <c r="NI238" s="19"/>
      <c r="NJ238" s="19"/>
      <c r="NK238" s="19"/>
      <c r="NL238" s="19"/>
      <c r="NM238" s="19"/>
      <c r="NN238" s="19"/>
      <c r="NO238" s="19"/>
      <c r="NP238" s="19"/>
      <c r="NQ238" s="19"/>
      <c r="NR238" s="19"/>
      <c r="NS238" s="19"/>
      <c r="NT238" s="19"/>
      <c r="NU238" s="19"/>
      <c r="NV238" s="19"/>
      <c r="NW238" s="19"/>
      <c r="NX238" s="19"/>
      <c r="NY238" s="19"/>
      <c r="NZ238" s="19"/>
      <c r="OA238" s="19"/>
      <c r="OB238" s="19"/>
      <c r="OC238" s="19"/>
      <c r="OD238" s="19"/>
      <c r="OE238" s="19"/>
      <c r="OF238" s="19"/>
      <c r="OG238" s="19"/>
      <c r="OH238" s="19"/>
      <c r="OI238" s="19"/>
      <c r="OJ238" s="19"/>
      <c r="OK238" s="19"/>
      <c r="OL238" s="19"/>
      <c r="OM238" s="19"/>
      <c r="ON238" s="19"/>
      <c r="OO238" s="19"/>
      <c r="OP238" s="19"/>
      <c r="OQ238" s="19"/>
      <c r="OR238" s="19"/>
      <c r="OS238" s="19"/>
      <c r="OT238" s="19"/>
      <c r="OU238" s="19"/>
      <c r="OV238" s="19"/>
      <c r="OW238" s="19"/>
      <c r="OX238" s="19"/>
      <c r="OY238" s="19"/>
      <c r="OZ238" s="19"/>
      <c r="PA238" s="19"/>
      <c r="PB238" s="19"/>
      <c r="PC238" s="19"/>
      <c r="PD238" s="19"/>
      <c r="PE238" s="19"/>
      <c r="PF238" s="19"/>
      <c r="PG238" s="19"/>
      <c r="PH238" s="19"/>
      <c r="PI238" s="19"/>
      <c r="PJ238" s="19"/>
      <c r="PK238" s="19"/>
      <c r="PL238" s="19"/>
      <c r="PM238" s="19"/>
      <c r="PN238" s="19"/>
      <c r="PO238" s="19"/>
      <c r="PP238" s="19"/>
      <c r="PQ238" s="19"/>
      <c r="PR238" s="19"/>
      <c r="PS238" s="19"/>
      <c r="PT238" s="19"/>
      <c r="PU238" s="19"/>
      <c r="PV238" s="19"/>
      <c r="PW238" s="19"/>
      <c r="PX238" s="19"/>
      <c r="PY238" s="19"/>
      <c r="PZ238" s="19"/>
      <c r="QA238" s="19"/>
      <c r="QB238" s="19"/>
      <c r="QC238" s="19"/>
      <c r="QD238" s="19"/>
      <c r="QE238" s="19"/>
      <c r="QF238" s="19"/>
      <c r="QG238" s="19"/>
      <c r="QH238" s="19"/>
      <c r="QI238" s="19"/>
      <c r="QJ238" s="19"/>
      <c r="QK238" s="19"/>
      <c r="QL238" s="19"/>
      <c r="QM238" s="19"/>
      <c r="QN238" s="19"/>
      <c r="QO238" s="19"/>
      <c r="QP238" s="19"/>
      <c r="QQ238" s="19"/>
      <c r="QR238" s="19"/>
      <c r="QS238" s="19"/>
      <c r="QT238" s="19"/>
      <c r="QU238" s="19"/>
      <c r="QV238" s="19"/>
      <c r="QW238" s="19"/>
      <c r="QX238" s="19"/>
      <c r="QY238" s="19"/>
      <c r="QZ238" s="19"/>
      <c r="RA238" s="19"/>
      <c r="RB238" s="19"/>
      <c r="RC238" s="19"/>
      <c r="RD238" s="19"/>
      <c r="RE238" s="19"/>
      <c r="RF238" s="19"/>
      <c r="RG238" s="19"/>
      <c r="RH238" s="19"/>
      <c r="RI238" s="19"/>
      <c r="RJ238" s="19"/>
      <c r="RK238" s="19"/>
      <c r="RL238" s="19"/>
      <c r="RM238" s="19"/>
      <c r="RN238" s="19"/>
      <c r="RO238" s="19"/>
      <c r="RP238" s="19"/>
      <c r="RQ238" s="19"/>
      <c r="RR238" s="19"/>
      <c r="RS238" s="19"/>
      <c r="RT238" s="19"/>
      <c r="RU238" s="19"/>
      <c r="RV238" s="19"/>
      <c r="RW238" s="19"/>
      <c r="RX238" s="19"/>
      <c r="RY238" s="19"/>
      <c r="RZ238" s="19"/>
      <c r="SA238" s="19"/>
      <c r="SB238" s="19"/>
      <c r="SC238" s="19"/>
      <c r="SD238" s="19"/>
      <c r="SE238" s="19"/>
      <c r="SF238" s="19"/>
      <c r="SG238" s="19"/>
      <c r="SH238" s="19"/>
      <c r="SI238" s="19"/>
      <c r="SJ238" s="19"/>
      <c r="SK238" s="19"/>
      <c r="SL238" s="19"/>
      <c r="SM238" s="19"/>
      <c r="SN238" s="19"/>
      <c r="SO238" s="19"/>
      <c r="SP238" s="19"/>
      <c r="SQ238" s="19"/>
      <c r="SR238" s="19"/>
      <c r="SS238" s="19"/>
      <c r="ST238" s="19"/>
      <c r="SU238" s="19"/>
      <c r="SV238" s="19"/>
      <c r="SW238" s="19"/>
      <c r="SX238" s="19"/>
      <c r="SY238" s="19"/>
      <c r="SZ238" s="19"/>
      <c r="TA238" s="19"/>
      <c r="TB238" s="19"/>
      <c r="TC238" s="19"/>
      <c r="TD238" s="19"/>
      <c r="TE238" s="19"/>
      <c r="TF238" s="19"/>
      <c r="TG238" s="19"/>
      <c r="TH238" s="19"/>
      <c r="TI238" s="19"/>
      <c r="TJ238" s="19"/>
      <c r="TK238" s="19"/>
      <c r="TL238" s="19"/>
      <c r="TM238" s="19"/>
      <c r="TN238" s="19"/>
      <c r="TO238" s="19"/>
      <c r="TP238" s="19"/>
      <c r="TQ238" s="19"/>
      <c r="TR238" s="19"/>
      <c r="TS238" s="19"/>
      <c r="TT238" s="19"/>
      <c r="TU238" s="19"/>
      <c r="TV238" s="19"/>
      <c r="TW238" s="19"/>
      <c r="TX238" s="19"/>
      <c r="TY238" s="19"/>
      <c r="TZ238" s="19"/>
      <c r="UA238" s="19"/>
      <c r="UB238" s="19"/>
      <c r="UC238" s="19"/>
      <c r="UD238" s="19"/>
      <c r="UE238" s="19"/>
      <c r="UF238" s="19"/>
      <c r="UG238" s="19"/>
      <c r="UH238" s="19"/>
      <c r="UI238" s="19"/>
      <c r="UJ238" s="19"/>
      <c r="UK238" s="19"/>
      <c r="UL238" s="19"/>
      <c r="UM238" s="19"/>
      <c r="UN238" s="19"/>
      <c r="UO238" s="19"/>
      <c r="UP238" s="19"/>
      <c r="UQ238" s="19"/>
      <c r="UR238" s="19"/>
      <c r="US238" s="19"/>
      <c r="UT238" s="19"/>
      <c r="UU238" s="19"/>
      <c r="UV238" s="19"/>
      <c r="UW238" s="19"/>
      <c r="UX238" s="19"/>
      <c r="UY238" s="19"/>
      <c r="UZ238" s="19"/>
      <c r="VA238" s="19"/>
      <c r="VB238" s="19"/>
      <c r="VC238" s="19"/>
      <c r="VD238" s="19"/>
      <c r="VE238" s="19"/>
      <c r="VF238" s="19"/>
      <c r="VG238" s="19"/>
      <c r="VH238" s="19"/>
      <c r="VI238" s="19"/>
      <c r="VJ238" s="19"/>
      <c r="VK238" s="19"/>
      <c r="VL238" s="19"/>
      <c r="VM238" s="19"/>
      <c r="VN238" s="19"/>
      <c r="VO238" s="19"/>
      <c r="VP238" s="19"/>
      <c r="VQ238" s="19"/>
      <c r="VR238" s="19"/>
      <c r="VS238" s="19"/>
      <c r="VT238" s="19"/>
      <c r="VU238" s="19"/>
      <c r="VV238" s="19"/>
      <c r="VW238" s="19"/>
      <c r="VX238" s="19"/>
      <c r="VY238" s="19"/>
      <c r="VZ238" s="19"/>
      <c r="WA238" s="19"/>
      <c r="WB238" s="19"/>
      <c r="WC238" s="19"/>
      <c r="WD238" s="19"/>
      <c r="WE238" s="19"/>
      <c r="WF238" s="19"/>
      <c r="WG238" s="19"/>
      <c r="WH238" s="19"/>
      <c r="WI238" s="19"/>
      <c r="WJ238" s="19"/>
      <c r="WK238" s="19"/>
      <c r="WL238" s="19"/>
      <c r="WM238" s="19"/>
      <c r="WN238" s="19"/>
      <c r="WO238" s="19"/>
      <c r="WP238" s="19"/>
      <c r="WQ238" s="19"/>
      <c r="WR238" s="19"/>
      <c r="WS238" s="19"/>
      <c r="WT238" s="19"/>
      <c r="WU238" s="19"/>
      <c r="WV238" s="19"/>
      <c r="WW238" s="19"/>
      <c r="WX238" s="19"/>
      <c r="WY238" s="19"/>
      <c r="WZ238" s="19"/>
      <c r="XA238" s="19"/>
      <c r="XB238" s="19"/>
      <c r="XC238" s="19"/>
      <c r="XD238" s="19"/>
      <c r="XE238" s="19"/>
      <c r="XF238" s="19"/>
      <c r="XG238" s="19"/>
      <c r="XH238" s="19"/>
      <c r="XI238" s="19"/>
      <c r="XJ238" s="19"/>
      <c r="XK238" s="19"/>
      <c r="XL238" s="19"/>
      <c r="XM238" s="19"/>
      <c r="XN238" s="19"/>
      <c r="XO238" s="19"/>
      <c r="XP238" s="19"/>
      <c r="XQ238" s="19"/>
      <c r="XR238" s="19"/>
      <c r="XS238" s="19"/>
      <c r="XT238" s="19"/>
      <c r="XU238" s="19"/>
      <c r="XV238" s="19"/>
      <c r="XW238" s="19"/>
      <c r="XX238" s="19"/>
      <c r="XY238" s="19"/>
      <c r="XZ238" s="19"/>
      <c r="YA238" s="19"/>
      <c r="YB238" s="19"/>
      <c r="YC238" s="19"/>
      <c r="YD238" s="19"/>
      <c r="YE238" s="19"/>
      <c r="YF238" s="19"/>
      <c r="YG238" s="19"/>
      <c r="YH238" s="19"/>
      <c r="YI238" s="19"/>
      <c r="YJ238" s="19"/>
      <c r="YK238" s="19"/>
      <c r="YL238" s="19"/>
      <c r="YM238" s="19"/>
      <c r="YN238" s="19"/>
      <c r="YO238" s="19"/>
      <c r="YP238" s="19"/>
      <c r="YQ238" s="19"/>
      <c r="YR238" s="19"/>
      <c r="YS238" s="19"/>
      <c r="YT238" s="19"/>
      <c r="YU238" s="19"/>
      <c r="YV238" s="19"/>
      <c r="YW238" s="19"/>
      <c r="YX238" s="19"/>
      <c r="YY238" s="19"/>
      <c r="YZ238" s="19"/>
      <c r="ZA238" s="19"/>
      <c r="ZB238" s="19"/>
      <c r="ZC238" s="19"/>
      <c r="ZD238" s="19"/>
      <c r="ZE238" s="19"/>
      <c r="ZF238" s="19"/>
      <c r="ZG238" s="19"/>
      <c r="ZH238" s="19"/>
      <c r="ZI238" s="19"/>
      <c r="ZJ238" s="19"/>
      <c r="ZK238" s="19"/>
      <c r="ZL238" s="19"/>
      <c r="ZM238" s="19"/>
      <c r="ZN238" s="19"/>
      <c r="ZO238" s="19"/>
      <c r="ZP238" s="19"/>
      <c r="ZQ238" s="19"/>
      <c r="ZR238" s="19"/>
      <c r="ZS238" s="19"/>
      <c r="ZT238" s="19"/>
      <c r="ZU238" s="19"/>
      <c r="ZV238" s="19"/>
      <c r="ZW238" s="19"/>
      <c r="ZX238" s="19"/>
      <c r="ZY238" s="19"/>
      <c r="ZZ238" s="19"/>
      <c r="AAA238" s="19"/>
      <c r="AAB238" s="19"/>
      <c r="AAC238" s="19"/>
      <c r="AAD238" s="19"/>
      <c r="AAE238" s="19"/>
      <c r="AAF238" s="19"/>
      <c r="AAG238" s="19"/>
      <c r="AAH238" s="19"/>
      <c r="AAI238" s="19"/>
      <c r="AAJ238" s="19"/>
      <c r="AAK238" s="19"/>
      <c r="AAL238" s="19"/>
      <c r="AAM238" s="19"/>
      <c r="AAN238" s="19"/>
      <c r="AAO238" s="19"/>
      <c r="AAP238" s="19"/>
      <c r="AAQ238" s="19"/>
      <c r="AAR238" s="19"/>
      <c r="AAS238" s="19"/>
      <c r="AAT238" s="19"/>
      <c r="AAU238" s="19"/>
      <c r="AAV238" s="19"/>
      <c r="AAW238" s="19"/>
      <c r="AAX238" s="19"/>
      <c r="AAY238" s="19"/>
      <c r="AAZ238" s="19"/>
      <c r="ABA238" s="19"/>
      <c r="ABB238" s="19"/>
    </row>
    <row r="239" spans="1:731" x14ac:dyDescent="0.2">
      <c r="A239" s="67" t="s">
        <v>71</v>
      </c>
      <c r="B239" s="139"/>
      <c r="C239" s="139">
        <v>7506.3990000000003</v>
      </c>
      <c r="D239" s="140"/>
      <c r="E239" s="140">
        <v>7506.3990000000003</v>
      </c>
      <c r="F239" s="140"/>
      <c r="G239" s="139">
        <v>3610.2849999999999</v>
      </c>
      <c r="H239" s="140"/>
      <c r="I239" s="138"/>
      <c r="J239" s="137"/>
      <c r="K239" s="137"/>
      <c r="L239" s="137"/>
      <c r="M239" s="137"/>
      <c r="N239" s="137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  <c r="IW239" s="19"/>
      <c r="IX239" s="19"/>
      <c r="IY239" s="19"/>
      <c r="IZ239" s="19"/>
      <c r="JA239" s="19"/>
      <c r="JB239" s="19"/>
      <c r="JC239" s="19"/>
      <c r="JD239" s="19"/>
      <c r="JE239" s="19"/>
      <c r="JF239" s="19"/>
      <c r="JG239" s="19"/>
      <c r="JH239" s="19"/>
      <c r="JI239" s="19"/>
      <c r="JJ239" s="19"/>
      <c r="JK239" s="19"/>
      <c r="JL239" s="19"/>
      <c r="JM239" s="19"/>
      <c r="JN239" s="19"/>
      <c r="JO239" s="19"/>
      <c r="JP239" s="19"/>
      <c r="JQ239" s="19"/>
      <c r="JR239" s="19"/>
      <c r="JS239" s="19"/>
      <c r="JT239" s="19"/>
      <c r="JU239" s="19"/>
      <c r="JV239" s="19"/>
      <c r="JW239" s="19"/>
      <c r="JX239" s="19"/>
      <c r="JY239" s="19"/>
      <c r="JZ239" s="19"/>
      <c r="KA239" s="19"/>
      <c r="KB239" s="19"/>
      <c r="KC239" s="19"/>
      <c r="KD239" s="19"/>
      <c r="KE239" s="19"/>
      <c r="KF239" s="19"/>
      <c r="KG239" s="19"/>
      <c r="KH239" s="19"/>
      <c r="KI239" s="19"/>
      <c r="KJ239" s="19"/>
      <c r="KK239" s="19"/>
      <c r="KL239" s="19"/>
      <c r="KM239" s="19"/>
      <c r="KN239" s="19"/>
      <c r="KO239" s="19"/>
      <c r="KP239" s="19"/>
      <c r="KQ239" s="19"/>
      <c r="KR239" s="19"/>
      <c r="KS239" s="19"/>
      <c r="KT239" s="19"/>
      <c r="KU239" s="19"/>
      <c r="KV239" s="19"/>
      <c r="KW239" s="19"/>
      <c r="KX239" s="19"/>
      <c r="KY239" s="19"/>
      <c r="KZ239" s="19"/>
      <c r="LA239" s="19"/>
      <c r="LB239" s="19"/>
      <c r="LC239" s="19"/>
      <c r="LD239" s="19"/>
      <c r="LE239" s="19"/>
      <c r="LF239" s="19"/>
      <c r="LG239" s="19"/>
      <c r="LH239" s="19"/>
      <c r="LI239" s="19"/>
      <c r="LJ239" s="19"/>
      <c r="LK239" s="19"/>
      <c r="LL239" s="19"/>
      <c r="LM239" s="19"/>
      <c r="LN239" s="19"/>
      <c r="LO239" s="19"/>
      <c r="LP239" s="19"/>
      <c r="LQ239" s="19"/>
      <c r="LR239" s="19"/>
      <c r="LS239" s="19"/>
      <c r="LT239" s="19"/>
      <c r="LU239" s="19"/>
      <c r="LV239" s="19"/>
      <c r="LW239" s="19"/>
      <c r="LX239" s="19"/>
      <c r="LY239" s="19"/>
      <c r="LZ239" s="19"/>
      <c r="MA239" s="19"/>
      <c r="MB239" s="19"/>
      <c r="MC239" s="19"/>
      <c r="MD239" s="19"/>
      <c r="ME239" s="19"/>
      <c r="MF239" s="19"/>
      <c r="MG239" s="19"/>
      <c r="MH239" s="19"/>
      <c r="MI239" s="19"/>
      <c r="MJ239" s="19"/>
      <c r="MK239" s="19"/>
      <c r="ML239" s="19"/>
      <c r="MM239" s="19"/>
      <c r="MN239" s="19"/>
      <c r="MO239" s="19"/>
      <c r="MP239" s="19"/>
      <c r="MQ239" s="19"/>
      <c r="MR239" s="19"/>
      <c r="MS239" s="19"/>
      <c r="MT239" s="19"/>
      <c r="MU239" s="19"/>
      <c r="MV239" s="19"/>
      <c r="MW239" s="19"/>
      <c r="MX239" s="19"/>
      <c r="MY239" s="19"/>
      <c r="MZ239" s="19"/>
      <c r="NA239" s="19"/>
      <c r="NB239" s="19"/>
      <c r="NC239" s="19"/>
      <c r="ND239" s="19"/>
      <c r="NE239" s="19"/>
      <c r="NF239" s="19"/>
      <c r="NG239" s="19"/>
      <c r="NH239" s="19"/>
      <c r="NI239" s="19"/>
      <c r="NJ239" s="19"/>
      <c r="NK239" s="19"/>
      <c r="NL239" s="19"/>
      <c r="NM239" s="19"/>
      <c r="NN239" s="19"/>
      <c r="NO239" s="19"/>
      <c r="NP239" s="19"/>
      <c r="NQ239" s="19"/>
      <c r="NR239" s="19"/>
      <c r="NS239" s="19"/>
      <c r="NT239" s="19"/>
      <c r="NU239" s="19"/>
      <c r="NV239" s="19"/>
      <c r="NW239" s="19"/>
      <c r="NX239" s="19"/>
      <c r="NY239" s="19"/>
      <c r="NZ239" s="19"/>
      <c r="OA239" s="19"/>
      <c r="OB239" s="19"/>
      <c r="OC239" s="19"/>
      <c r="OD239" s="19"/>
      <c r="OE239" s="19"/>
      <c r="OF239" s="19"/>
      <c r="OG239" s="19"/>
      <c r="OH239" s="19"/>
      <c r="OI239" s="19"/>
      <c r="OJ239" s="19"/>
      <c r="OK239" s="19"/>
      <c r="OL239" s="19"/>
      <c r="OM239" s="19"/>
      <c r="ON239" s="19"/>
      <c r="OO239" s="19"/>
      <c r="OP239" s="19"/>
      <c r="OQ239" s="19"/>
      <c r="OR239" s="19"/>
      <c r="OS239" s="19"/>
      <c r="OT239" s="19"/>
      <c r="OU239" s="19"/>
      <c r="OV239" s="19"/>
      <c r="OW239" s="19"/>
      <c r="OX239" s="19"/>
      <c r="OY239" s="19"/>
      <c r="OZ239" s="19"/>
      <c r="PA239" s="19"/>
      <c r="PB239" s="19"/>
      <c r="PC239" s="19"/>
      <c r="PD239" s="19"/>
      <c r="PE239" s="19"/>
      <c r="PF239" s="19"/>
      <c r="PG239" s="19"/>
      <c r="PH239" s="19"/>
      <c r="PI239" s="19"/>
      <c r="PJ239" s="19"/>
      <c r="PK239" s="19"/>
      <c r="PL239" s="19"/>
      <c r="PM239" s="19"/>
      <c r="PN239" s="19"/>
      <c r="PO239" s="19"/>
      <c r="PP239" s="19"/>
      <c r="PQ239" s="19"/>
      <c r="PR239" s="19"/>
      <c r="PS239" s="19"/>
      <c r="PT239" s="19"/>
      <c r="PU239" s="19"/>
      <c r="PV239" s="19"/>
      <c r="PW239" s="19"/>
      <c r="PX239" s="19"/>
      <c r="PY239" s="19"/>
      <c r="PZ239" s="19"/>
      <c r="QA239" s="19"/>
      <c r="QB239" s="19"/>
      <c r="QC239" s="19"/>
      <c r="QD239" s="19"/>
      <c r="QE239" s="19"/>
      <c r="QF239" s="19"/>
      <c r="QG239" s="19"/>
      <c r="QH239" s="19"/>
      <c r="QI239" s="19"/>
      <c r="QJ239" s="19"/>
      <c r="QK239" s="19"/>
      <c r="QL239" s="19"/>
      <c r="QM239" s="19"/>
      <c r="QN239" s="19"/>
      <c r="QO239" s="19"/>
      <c r="QP239" s="19"/>
      <c r="QQ239" s="19"/>
      <c r="QR239" s="19"/>
      <c r="QS239" s="19"/>
      <c r="QT239" s="19"/>
      <c r="QU239" s="19"/>
      <c r="QV239" s="19"/>
      <c r="QW239" s="19"/>
      <c r="QX239" s="19"/>
      <c r="QY239" s="19"/>
      <c r="QZ239" s="19"/>
      <c r="RA239" s="19"/>
      <c r="RB239" s="19"/>
      <c r="RC239" s="19"/>
      <c r="RD239" s="19"/>
      <c r="RE239" s="19"/>
      <c r="RF239" s="19"/>
      <c r="RG239" s="19"/>
      <c r="RH239" s="19"/>
      <c r="RI239" s="19"/>
      <c r="RJ239" s="19"/>
      <c r="RK239" s="19"/>
      <c r="RL239" s="19"/>
      <c r="RM239" s="19"/>
      <c r="RN239" s="19"/>
      <c r="RO239" s="19"/>
      <c r="RP239" s="19"/>
      <c r="RQ239" s="19"/>
      <c r="RR239" s="19"/>
      <c r="RS239" s="19"/>
      <c r="RT239" s="19"/>
      <c r="RU239" s="19"/>
      <c r="RV239" s="19"/>
      <c r="RW239" s="19"/>
      <c r="RX239" s="19"/>
      <c r="RY239" s="19"/>
      <c r="RZ239" s="19"/>
      <c r="SA239" s="19"/>
      <c r="SB239" s="19"/>
      <c r="SC239" s="19"/>
      <c r="SD239" s="19"/>
      <c r="SE239" s="19"/>
      <c r="SF239" s="19"/>
      <c r="SG239" s="19"/>
      <c r="SH239" s="19"/>
      <c r="SI239" s="19"/>
      <c r="SJ239" s="19"/>
      <c r="SK239" s="19"/>
      <c r="SL239" s="19"/>
      <c r="SM239" s="19"/>
      <c r="SN239" s="19"/>
      <c r="SO239" s="19"/>
      <c r="SP239" s="19"/>
      <c r="SQ239" s="19"/>
      <c r="SR239" s="19"/>
      <c r="SS239" s="19"/>
      <c r="ST239" s="19"/>
      <c r="SU239" s="19"/>
      <c r="SV239" s="19"/>
      <c r="SW239" s="19"/>
      <c r="SX239" s="19"/>
      <c r="SY239" s="19"/>
      <c r="SZ239" s="19"/>
      <c r="TA239" s="19"/>
      <c r="TB239" s="19"/>
      <c r="TC239" s="19"/>
      <c r="TD239" s="19"/>
      <c r="TE239" s="19"/>
      <c r="TF239" s="19"/>
      <c r="TG239" s="19"/>
      <c r="TH239" s="19"/>
      <c r="TI239" s="19"/>
      <c r="TJ239" s="19"/>
      <c r="TK239" s="19"/>
      <c r="TL239" s="19"/>
      <c r="TM239" s="19"/>
      <c r="TN239" s="19"/>
      <c r="TO239" s="19"/>
      <c r="TP239" s="19"/>
      <c r="TQ239" s="19"/>
      <c r="TR239" s="19"/>
      <c r="TS239" s="19"/>
      <c r="TT239" s="19"/>
      <c r="TU239" s="19"/>
      <c r="TV239" s="19"/>
      <c r="TW239" s="19"/>
      <c r="TX239" s="19"/>
      <c r="TY239" s="19"/>
      <c r="TZ239" s="19"/>
      <c r="UA239" s="19"/>
      <c r="UB239" s="19"/>
      <c r="UC239" s="19"/>
      <c r="UD239" s="19"/>
      <c r="UE239" s="19"/>
      <c r="UF239" s="19"/>
      <c r="UG239" s="19"/>
      <c r="UH239" s="19"/>
      <c r="UI239" s="19"/>
      <c r="UJ239" s="19"/>
      <c r="UK239" s="19"/>
      <c r="UL239" s="19"/>
      <c r="UM239" s="19"/>
      <c r="UN239" s="19"/>
      <c r="UO239" s="19"/>
      <c r="UP239" s="19"/>
      <c r="UQ239" s="19"/>
      <c r="UR239" s="19"/>
      <c r="US239" s="19"/>
      <c r="UT239" s="19"/>
      <c r="UU239" s="19"/>
      <c r="UV239" s="19"/>
      <c r="UW239" s="19"/>
      <c r="UX239" s="19"/>
      <c r="UY239" s="19"/>
      <c r="UZ239" s="19"/>
      <c r="VA239" s="19"/>
      <c r="VB239" s="19"/>
      <c r="VC239" s="19"/>
      <c r="VD239" s="19"/>
      <c r="VE239" s="19"/>
      <c r="VF239" s="19"/>
      <c r="VG239" s="19"/>
      <c r="VH239" s="19"/>
      <c r="VI239" s="19"/>
      <c r="VJ239" s="19"/>
      <c r="VK239" s="19"/>
      <c r="VL239" s="19"/>
      <c r="VM239" s="19"/>
      <c r="VN239" s="19"/>
      <c r="VO239" s="19"/>
      <c r="VP239" s="19"/>
      <c r="VQ239" s="19"/>
      <c r="VR239" s="19"/>
      <c r="VS239" s="19"/>
      <c r="VT239" s="19"/>
      <c r="VU239" s="19"/>
      <c r="VV239" s="19"/>
      <c r="VW239" s="19"/>
      <c r="VX239" s="19"/>
      <c r="VY239" s="19"/>
      <c r="VZ239" s="19"/>
      <c r="WA239" s="19"/>
      <c r="WB239" s="19"/>
      <c r="WC239" s="19"/>
      <c r="WD239" s="19"/>
      <c r="WE239" s="19"/>
      <c r="WF239" s="19"/>
      <c r="WG239" s="19"/>
      <c r="WH239" s="19"/>
      <c r="WI239" s="19"/>
      <c r="WJ239" s="19"/>
      <c r="WK239" s="19"/>
      <c r="WL239" s="19"/>
      <c r="WM239" s="19"/>
      <c r="WN239" s="19"/>
      <c r="WO239" s="19"/>
      <c r="WP239" s="19"/>
      <c r="WQ239" s="19"/>
      <c r="WR239" s="19"/>
      <c r="WS239" s="19"/>
      <c r="WT239" s="19"/>
      <c r="WU239" s="19"/>
      <c r="WV239" s="19"/>
      <c r="WW239" s="19"/>
      <c r="WX239" s="19"/>
      <c r="WY239" s="19"/>
      <c r="WZ239" s="19"/>
      <c r="XA239" s="19"/>
      <c r="XB239" s="19"/>
      <c r="XC239" s="19"/>
      <c r="XD239" s="19"/>
      <c r="XE239" s="19"/>
      <c r="XF239" s="19"/>
      <c r="XG239" s="19"/>
      <c r="XH239" s="19"/>
      <c r="XI239" s="19"/>
      <c r="XJ239" s="19"/>
      <c r="XK239" s="19"/>
      <c r="XL239" s="19"/>
      <c r="XM239" s="19"/>
      <c r="XN239" s="19"/>
      <c r="XO239" s="19"/>
      <c r="XP239" s="19"/>
      <c r="XQ239" s="19"/>
      <c r="XR239" s="19"/>
      <c r="XS239" s="19"/>
      <c r="XT239" s="19"/>
      <c r="XU239" s="19"/>
      <c r="XV239" s="19"/>
      <c r="XW239" s="19"/>
      <c r="XX239" s="19"/>
      <c r="XY239" s="19"/>
      <c r="XZ239" s="19"/>
      <c r="YA239" s="19"/>
      <c r="YB239" s="19"/>
      <c r="YC239" s="19"/>
      <c r="YD239" s="19"/>
      <c r="YE239" s="19"/>
      <c r="YF239" s="19"/>
      <c r="YG239" s="19"/>
      <c r="YH239" s="19"/>
      <c r="YI239" s="19"/>
      <c r="YJ239" s="19"/>
      <c r="YK239" s="19"/>
      <c r="YL239" s="19"/>
      <c r="YM239" s="19"/>
      <c r="YN239" s="19"/>
      <c r="YO239" s="19"/>
      <c r="YP239" s="19"/>
      <c r="YQ239" s="19"/>
      <c r="YR239" s="19"/>
      <c r="YS239" s="19"/>
      <c r="YT239" s="19"/>
      <c r="YU239" s="19"/>
      <c r="YV239" s="19"/>
      <c r="YW239" s="19"/>
      <c r="YX239" s="19"/>
      <c r="YY239" s="19"/>
      <c r="YZ239" s="19"/>
      <c r="ZA239" s="19"/>
      <c r="ZB239" s="19"/>
      <c r="ZC239" s="19"/>
      <c r="ZD239" s="19"/>
      <c r="ZE239" s="19"/>
      <c r="ZF239" s="19"/>
      <c r="ZG239" s="19"/>
      <c r="ZH239" s="19"/>
      <c r="ZI239" s="19"/>
      <c r="ZJ239" s="19"/>
      <c r="ZK239" s="19"/>
      <c r="ZL239" s="19"/>
      <c r="ZM239" s="19"/>
      <c r="ZN239" s="19"/>
      <c r="ZO239" s="19"/>
      <c r="ZP239" s="19"/>
      <c r="ZQ239" s="19"/>
      <c r="ZR239" s="19"/>
      <c r="ZS239" s="19"/>
      <c r="ZT239" s="19"/>
      <c r="ZU239" s="19"/>
      <c r="ZV239" s="19"/>
      <c r="ZW239" s="19"/>
      <c r="ZX239" s="19"/>
      <c r="ZY239" s="19"/>
      <c r="ZZ239" s="19"/>
      <c r="AAA239" s="19"/>
      <c r="AAB239" s="19"/>
      <c r="AAC239" s="19"/>
      <c r="AAD239" s="19"/>
      <c r="AAE239" s="19"/>
      <c r="AAF239" s="19"/>
      <c r="AAG239" s="19"/>
      <c r="AAH239" s="19"/>
      <c r="AAI239" s="19"/>
      <c r="AAJ239" s="19"/>
      <c r="AAK239" s="19"/>
      <c r="AAL239" s="19"/>
      <c r="AAM239" s="19"/>
      <c r="AAN239" s="19"/>
      <c r="AAO239" s="19"/>
      <c r="AAP239" s="19"/>
      <c r="AAQ239" s="19"/>
      <c r="AAR239" s="19"/>
      <c r="AAS239" s="19"/>
      <c r="AAT239" s="19"/>
      <c r="AAU239" s="19"/>
      <c r="AAV239" s="19"/>
      <c r="AAW239" s="19"/>
      <c r="AAX239" s="19"/>
      <c r="AAY239" s="19"/>
      <c r="AAZ239" s="19"/>
      <c r="ABA239" s="19"/>
      <c r="ABB239" s="19"/>
    </row>
    <row r="240" spans="1:731" x14ac:dyDescent="0.2">
      <c r="A240" s="35" t="s">
        <v>21</v>
      </c>
      <c r="B240" s="80"/>
      <c r="C240" s="80">
        <f>C239</f>
        <v>7506.3990000000003</v>
      </c>
      <c r="D240" s="80">
        <f t="shared" ref="D240:G240" si="45">D239</f>
        <v>0</v>
      </c>
      <c r="E240" s="80">
        <f t="shared" si="45"/>
        <v>7506.3990000000003</v>
      </c>
      <c r="F240" s="80">
        <f t="shared" si="45"/>
        <v>0</v>
      </c>
      <c r="G240" s="80">
        <f t="shared" si="45"/>
        <v>3610.2849999999999</v>
      </c>
      <c r="H240" s="80"/>
      <c r="I240" s="108"/>
      <c r="J240" s="108"/>
      <c r="K240" s="108"/>
      <c r="L240" s="108"/>
      <c r="M240" s="108"/>
      <c r="N240" s="108"/>
      <c r="S240" s="1"/>
      <c r="T240" s="1"/>
      <c r="U240" s="1"/>
      <c r="V240" s="1"/>
      <c r="W240" s="1"/>
      <c r="X240" s="1"/>
      <c r="Y240" s="1"/>
      <c r="Z240" s="1"/>
      <c r="AA240" s="1"/>
    </row>
    <row r="241" spans="1:731" x14ac:dyDescent="0.2">
      <c r="A241" s="35" t="s">
        <v>54</v>
      </c>
      <c r="B241" s="80"/>
      <c r="C241" s="80"/>
      <c r="D241" s="80"/>
      <c r="E241" s="80"/>
      <c r="F241" s="80"/>
      <c r="G241" s="80"/>
      <c r="H241" s="80"/>
      <c r="I241" s="108"/>
      <c r="J241" s="108"/>
      <c r="K241" s="108"/>
      <c r="L241" s="108"/>
      <c r="M241" s="108"/>
      <c r="N241" s="108"/>
      <c r="S241" s="1"/>
      <c r="T241" s="1"/>
      <c r="U241" s="1"/>
      <c r="V241" s="1"/>
      <c r="W241" s="1"/>
      <c r="X241" s="1"/>
      <c r="Y241" s="1"/>
      <c r="Z241" s="1"/>
      <c r="AA241" s="1"/>
    </row>
    <row r="242" spans="1:731" x14ac:dyDescent="0.2">
      <c r="A242" s="35" t="s">
        <v>93</v>
      </c>
      <c r="B242" s="80"/>
      <c r="C242" s="80">
        <f>C238</f>
        <v>4042</v>
      </c>
      <c r="D242" s="80">
        <f t="shared" ref="D242:G242" si="46">D238</f>
        <v>0</v>
      </c>
      <c r="E242" s="80">
        <f t="shared" si="46"/>
        <v>4042</v>
      </c>
      <c r="F242" s="80">
        <f t="shared" si="46"/>
        <v>0</v>
      </c>
      <c r="G242" s="80">
        <f t="shared" si="46"/>
        <v>2344</v>
      </c>
      <c r="H242" s="92"/>
      <c r="I242" s="108"/>
      <c r="J242" s="103"/>
      <c r="K242" s="103"/>
      <c r="L242" s="103"/>
      <c r="M242" s="103"/>
      <c r="N242" s="103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  <c r="IW242" s="19"/>
      <c r="IX242" s="19"/>
      <c r="IY242" s="19"/>
      <c r="IZ242" s="19"/>
      <c r="JA242" s="19"/>
      <c r="JB242" s="19"/>
      <c r="JC242" s="19"/>
      <c r="JD242" s="19"/>
      <c r="JE242" s="19"/>
      <c r="JF242" s="19"/>
      <c r="JG242" s="19"/>
      <c r="JH242" s="19"/>
      <c r="JI242" s="19"/>
      <c r="JJ242" s="19"/>
      <c r="JK242" s="19"/>
      <c r="JL242" s="19"/>
      <c r="JM242" s="19"/>
      <c r="JN242" s="19"/>
      <c r="JO242" s="19"/>
      <c r="JP242" s="19"/>
      <c r="JQ242" s="19"/>
      <c r="JR242" s="19"/>
      <c r="JS242" s="19"/>
      <c r="JT242" s="19"/>
      <c r="JU242" s="19"/>
      <c r="JV242" s="19"/>
      <c r="JW242" s="19"/>
      <c r="JX242" s="19"/>
      <c r="JY242" s="19"/>
      <c r="JZ242" s="19"/>
      <c r="KA242" s="19"/>
      <c r="KB242" s="19"/>
      <c r="KC242" s="19"/>
      <c r="KD242" s="19"/>
      <c r="KE242" s="19"/>
      <c r="KF242" s="19"/>
      <c r="KG242" s="19"/>
      <c r="KH242" s="19"/>
      <c r="KI242" s="19"/>
      <c r="KJ242" s="19"/>
      <c r="KK242" s="19"/>
      <c r="KL242" s="19"/>
      <c r="KM242" s="19"/>
      <c r="KN242" s="19"/>
      <c r="KO242" s="19"/>
      <c r="KP242" s="19"/>
      <c r="KQ242" s="19"/>
      <c r="KR242" s="19"/>
      <c r="KS242" s="19"/>
      <c r="KT242" s="19"/>
      <c r="KU242" s="19"/>
      <c r="KV242" s="19"/>
      <c r="KW242" s="19"/>
      <c r="KX242" s="19"/>
      <c r="KY242" s="19"/>
      <c r="KZ242" s="19"/>
      <c r="LA242" s="19"/>
      <c r="LB242" s="19"/>
      <c r="LC242" s="19"/>
      <c r="LD242" s="19"/>
      <c r="LE242" s="19"/>
      <c r="LF242" s="19"/>
      <c r="LG242" s="19"/>
      <c r="LH242" s="19"/>
      <c r="LI242" s="19"/>
      <c r="LJ242" s="19"/>
      <c r="LK242" s="19"/>
      <c r="LL242" s="19"/>
      <c r="LM242" s="19"/>
      <c r="LN242" s="19"/>
      <c r="LO242" s="19"/>
      <c r="LP242" s="19"/>
      <c r="LQ242" s="19"/>
      <c r="LR242" s="19"/>
      <c r="LS242" s="19"/>
      <c r="LT242" s="19"/>
      <c r="LU242" s="19"/>
      <c r="LV242" s="19"/>
      <c r="LW242" s="19"/>
      <c r="LX242" s="19"/>
      <c r="LY242" s="19"/>
      <c r="LZ242" s="19"/>
      <c r="MA242" s="19"/>
      <c r="MB242" s="19"/>
      <c r="MC242" s="19"/>
      <c r="MD242" s="19"/>
      <c r="ME242" s="19"/>
      <c r="MF242" s="19"/>
      <c r="MG242" s="19"/>
      <c r="MH242" s="19"/>
      <c r="MI242" s="19"/>
      <c r="MJ242" s="19"/>
      <c r="MK242" s="19"/>
      <c r="ML242" s="19"/>
      <c r="MM242" s="19"/>
      <c r="MN242" s="19"/>
      <c r="MO242" s="19"/>
      <c r="MP242" s="19"/>
      <c r="MQ242" s="19"/>
      <c r="MR242" s="19"/>
      <c r="MS242" s="19"/>
      <c r="MT242" s="19"/>
      <c r="MU242" s="19"/>
      <c r="MV242" s="19"/>
      <c r="MW242" s="19"/>
      <c r="MX242" s="19"/>
      <c r="MY242" s="19"/>
      <c r="MZ242" s="19"/>
      <c r="NA242" s="19"/>
      <c r="NB242" s="19"/>
      <c r="NC242" s="19"/>
      <c r="ND242" s="19"/>
      <c r="NE242" s="19"/>
      <c r="NF242" s="19"/>
      <c r="NG242" s="19"/>
      <c r="NH242" s="19"/>
      <c r="NI242" s="19"/>
      <c r="NJ242" s="19"/>
      <c r="NK242" s="19"/>
      <c r="NL242" s="19"/>
      <c r="NM242" s="19"/>
      <c r="NN242" s="19"/>
      <c r="NO242" s="19"/>
      <c r="NP242" s="19"/>
      <c r="NQ242" s="19"/>
      <c r="NR242" s="19"/>
      <c r="NS242" s="19"/>
      <c r="NT242" s="19"/>
      <c r="NU242" s="19"/>
      <c r="NV242" s="19"/>
      <c r="NW242" s="19"/>
      <c r="NX242" s="19"/>
      <c r="NY242" s="19"/>
      <c r="NZ242" s="19"/>
      <c r="OA242" s="19"/>
      <c r="OB242" s="19"/>
      <c r="OC242" s="19"/>
      <c r="OD242" s="19"/>
      <c r="OE242" s="19"/>
      <c r="OF242" s="19"/>
      <c r="OG242" s="19"/>
      <c r="OH242" s="19"/>
      <c r="OI242" s="19"/>
      <c r="OJ242" s="19"/>
      <c r="OK242" s="19"/>
      <c r="OL242" s="19"/>
      <c r="OM242" s="19"/>
      <c r="ON242" s="19"/>
      <c r="OO242" s="19"/>
      <c r="OP242" s="19"/>
      <c r="OQ242" s="19"/>
      <c r="OR242" s="19"/>
      <c r="OS242" s="19"/>
      <c r="OT242" s="19"/>
      <c r="OU242" s="19"/>
      <c r="OV242" s="19"/>
      <c r="OW242" s="19"/>
      <c r="OX242" s="19"/>
      <c r="OY242" s="19"/>
      <c r="OZ242" s="19"/>
      <c r="PA242" s="19"/>
      <c r="PB242" s="19"/>
      <c r="PC242" s="19"/>
      <c r="PD242" s="19"/>
      <c r="PE242" s="19"/>
      <c r="PF242" s="19"/>
      <c r="PG242" s="19"/>
      <c r="PH242" s="19"/>
      <c r="PI242" s="19"/>
      <c r="PJ242" s="19"/>
      <c r="PK242" s="19"/>
      <c r="PL242" s="19"/>
      <c r="PM242" s="19"/>
      <c r="PN242" s="19"/>
      <c r="PO242" s="19"/>
      <c r="PP242" s="19"/>
      <c r="PQ242" s="19"/>
      <c r="PR242" s="19"/>
      <c r="PS242" s="19"/>
      <c r="PT242" s="19"/>
      <c r="PU242" s="19"/>
      <c r="PV242" s="19"/>
      <c r="PW242" s="19"/>
      <c r="PX242" s="19"/>
      <c r="PY242" s="19"/>
      <c r="PZ242" s="19"/>
      <c r="QA242" s="19"/>
      <c r="QB242" s="19"/>
      <c r="QC242" s="19"/>
      <c r="QD242" s="19"/>
      <c r="QE242" s="19"/>
      <c r="QF242" s="19"/>
      <c r="QG242" s="19"/>
      <c r="QH242" s="19"/>
      <c r="QI242" s="19"/>
      <c r="QJ242" s="19"/>
      <c r="QK242" s="19"/>
      <c r="QL242" s="19"/>
      <c r="QM242" s="19"/>
      <c r="QN242" s="19"/>
      <c r="QO242" s="19"/>
      <c r="QP242" s="19"/>
      <c r="QQ242" s="19"/>
      <c r="QR242" s="19"/>
      <c r="QS242" s="19"/>
      <c r="QT242" s="19"/>
      <c r="QU242" s="19"/>
      <c r="QV242" s="19"/>
      <c r="QW242" s="19"/>
      <c r="QX242" s="19"/>
      <c r="QY242" s="19"/>
      <c r="QZ242" s="19"/>
      <c r="RA242" s="19"/>
      <c r="RB242" s="19"/>
      <c r="RC242" s="19"/>
      <c r="RD242" s="19"/>
      <c r="RE242" s="19"/>
      <c r="RF242" s="19"/>
      <c r="RG242" s="19"/>
      <c r="RH242" s="19"/>
      <c r="RI242" s="19"/>
      <c r="RJ242" s="19"/>
      <c r="RK242" s="19"/>
      <c r="RL242" s="19"/>
      <c r="RM242" s="19"/>
      <c r="RN242" s="19"/>
      <c r="RO242" s="19"/>
      <c r="RP242" s="19"/>
      <c r="RQ242" s="19"/>
      <c r="RR242" s="19"/>
      <c r="RS242" s="19"/>
      <c r="RT242" s="19"/>
      <c r="RU242" s="19"/>
      <c r="RV242" s="19"/>
      <c r="RW242" s="19"/>
      <c r="RX242" s="19"/>
      <c r="RY242" s="19"/>
      <c r="RZ242" s="19"/>
      <c r="SA242" s="19"/>
      <c r="SB242" s="19"/>
      <c r="SC242" s="19"/>
      <c r="SD242" s="19"/>
      <c r="SE242" s="19"/>
      <c r="SF242" s="19"/>
      <c r="SG242" s="19"/>
      <c r="SH242" s="19"/>
      <c r="SI242" s="19"/>
      <c r="SJ242" s="19"/>
      <c r="SK242" s="19"/>
      <c r="SL242" s="19"/>
      <c r="SM242" s="19"/>
      <c r="SN242" s="19"/>
      <c r="SO242" s="19"/>
      <c r="SP242" s="19"/>
      <c r="SQ242" s="19"/>
      <c r="SR242" s="19"/>
      <c r="SS242" s="19"/>
      <c r="ST242" s="19"/>
      <c r="SU242" s="19"/>
      <c r="SV242" s="19"/>
      <c r="SW242" s="19"/>
      <c r="SX242" s="19"/>
      <c r="SY242" s="19"/>
      <c r="SZ242" s="19"/>
      <c r="TA242" s="19"/>
      <c r="TB242" s="19"/>
      <c r="TC242" s="19"/>
      <c r="TD242" s="19"/>
      <c r="TE242" s="19"/>
      <c r="TF242" s="19"/>
      <c r="TG242" s="19"/>
      <c r="TH242" s="19"/>
      <c r="TI242" s="19"/>
      <c r="TJ242" s="19"/>
      <c r="TK242" s="19"/>
      <c r="TL242" s="19"/>
      <c r="TM242" s="19"/>
      <c r="TN242" s="19"/>
      <c r="TO242" s="19"/>
      <c r="TP242" s="19"/>
      <c r="TQ242" s="19"/>
      <c r="TR242" s="19"/>
      <c r="TS242" s="19"/>
      <c r="TT242" s="19"/>
      <c r="TU242" s="19"/>
      <c r="TV242" s="19"/>
      <c r="TW242" s="19"/>
      <c r="TX242" s="19"/>
      <c r="TY242" s="19"/>
      <c r="TZ242" s="19"/>
      <c r="UA242" s="19"/>
      <c r="UB242" s="19"/>
      <c r="UC242" s="19"/>
      <c r="UD242" s="19"/>
      <c r="UE242" s="19"/>
      <c r="UF242" s="19"/>
      <c r="UG242" s="19"/>
      <c r="UH242" s="19"/>
      <c r="UI242" s="19"/>
      <c r="UJ242" s="19"/>
      <c r="UK242" s="19"/>
      <c r="UL242" s="19"/>
      <c r="UM242" s="19"/>
      <c r="UN242" s="19"/>
      <c r="UO242" s="19"/>
      <c r="UP242" s="19"/>
      <c r="UQ242" s="19"/>
      <c r="UR242" s="19"/>
      <c r="US242" s="19"/>
      <c r="UT242" s="19"/>
      <c r="UU242" s="19"/>
      <c r="UV242" s="19"/>
      <c r="UW242" s="19"/>
      <c r="UX242" s="19"/>
      <c r="UY242" s="19"/>
      <c r="UZ242" s="19"/>
      <c r="VA242" s="19"/>
      <c r="VB242" s="19"/>
      <c r="VC242" s="19"/>
      <c r="VD242" s="19"/>
      <c r="VE242" s="19"/>
      <c r="VF242" s="19"/>
      <c r="VG242" s="19"/>
      <c r="VH242" s="19"/>
      <c r="VI242" s="19"/>
      <c r="VJ242" s="19"/>
      <c r="VK242" s="19"/>
      <c r="VL242" s="19"/>
      <c r="VM242" s="19"/>
      <c r="VN242" s="19"/>
      <c r="VO242" s="19"/>
      <c r="VP242" s="19"/>
      <c r="VQ242" s="19"/>
      <c r="VR242" s="19"/>
      <c r="VS242" s="19"/>
      <c r="VT242" s="19"/>
      <c r="VU242" s="19"/>
      <c r="VV242" s="19"/>
      <c r="VW242" s="19"/>
      <c r="VX242" s="19"/>
      <c r="VY242" s="19"/>
      <c r="VZ242" s="19"/>
      <c r="WA242" s="19"/>
      <c r="WB242" s="19"/>
      <c r="WC242" s="19"/>
      <c r="WD242" s="19"/>
      <c r="WE242" s="19"/>
      <c r="WF242" s="19"/>
      <c r="WG242" s="19"/>
      <c r="WH242" s="19"/>
      <c r="WI242" s="19"/>
      <c r="WJ242" s="19"/>
      <c r="WK242" s="19"/>
      <c r="WL242" s="19"/>
      <c r="WM242" s="19"/>
      <c r="WN242" s="19"/>
      <c r="WO242" s="19"/>
      <c r="WP242" s="19"/>
      <c r="WQ242" s="19"/>
      <c r="WR242" s="19"/>
      <c r="WS242" s="19"/>
      <c r="WT242" s="19"/>
      <c r="WU242" s="19"/>
      <c r="WV242" s="19"/>
      <c r="WW242" s="19"/>
      <c r="WX242" s="19"/>
      <c r="WY242" s="19"/>
      <c r="WZ242" s="19"/>
      <c r="XA242" s="19"/>
      <c r="XB242" s="19"/>
      <c r="XC242" s="19"/>
      <c r="XD242" s="19"/>
      <c r="XE242" s="19"/>
      <c r="XF242" s="19"/>
      <c r="XG242" s="19"/>
      <c r="XH242" s="19"/>
      <c r="XI242" s="19"/>
      <c r="XJ242" s="19"/>
      <c r="XK242" s="19"/>
      <c r="XL242" s="19"/>
      <c r="XM242" s="19"/>
      <c r="XN242" s="19"/>
      <c r="XO242" s="19"/>
      <c r="XP242" s="19"/>
      <c r="XQ242" s="19"/>
      <c r="XR242" s="19"/>
      <c r="XS242" s="19"/>
      <c r="XT242" s="19"/>
      <c r="XU242" s="19"/>
      <c r="XV242" s="19"/>
      <c r="XW242" s="19"/>
      <c r="XX242" s="19"/>
      <c r="XY242" s="19"/>
      <c r="XZ242" s="19"/>
      <c r="YA242" s="19"/>
      <c r="YB242" s="19"/>
      <c r="YC242" s="19"/>
      <c r="YD242" s="19"/>
      <c r="YE242" s="19"/>
      <c r="YF242" s="19"/>
      <c r="YG242" s="19"/>
      <c r="YH242" s="19"/>
      <c r="YI242" s="19"/>
      <c r="YJ242" s="19"/>
      <c r="YK242" s="19"/>
      <c r="YL242" s="19"/>
      <c r="YM242" s="19"/>
      <c r="YN242" s="19"/>
      <c r="YO242" s="19"/>
      <c r="YP242" s="19"/>
      <c r="YQ242" s="19"/>
      <c r="YR242" s="19"/>
      <c r="YS242" s="19"/>
      <c r="YT242" s="19"/>
      <c r="YU242" s="19"/>
      <c r="YV242" s="19"/>
      <c r="YW242" s="19"/>
      <c r="YX242" s="19"/>
      <c r="YY242" s="19"/>
      <c r="YZ242" s="19"/>
      <c r="ZA242" s="19"/>
      <c r="ZB242" s="19"/>
      <c r="ZC242" s="19"/>
      <c r="ZD242" s="19"/>
      <c r="ZE242" s="19"/>
      <c r="ZF242" s="19"/>
      <c r="ZG242" s="19"/>
      <c r="ZH242" s="19"/>
      <c r="ZI242" s="19"/>
      <c r="ZJ242" s="19"/>
      <c r="ZK242" s="19"/>
      <c r="ZL242" s="19"/>
      <c r="ZM242" s="19"/>
      <c r="ZN242" s="19"/>
      <c r="ZO242" s="19"/>
      <c r="ZP242" s="19"/>
      <c r="ZQ242" s="19"/>
      <c r="ZR242" s="19"/>
      <c r="ZS242" s="19"/>
      <c r="ZT242" s="19"/>
      <c r="ZU242" s="19"/>
      <c r="ZV242" s="19"/>
      <c r="ZW242" s="19"/>
      <c r="ZX242" s="19"/>
      <c r="ZY242" s="19"/>
      <c r="ZZ242" s="19"/>
      <c r="AAA242" s="19"/>
      <c r="AAB242" s="19"/>
      <c r="AAC242" s="19"/>
      <c r="AAD242" s="19"/>
      <c r="AAE242" s="19"/>
      <c r="AAF242" s="19"/>
      <c r="AAG242" s="19"/>
      <c r="AAH242" s="19"/>
      <c r="AAI242" s="19"/>
      <c r="AAJ242" s="19"/>
      <c r="AAK242" s="19"/>
      <c r="AAL242" s="19"/>
      <c r="AAM242" s="19"/>
      <c r="AAN242" s="19"/>
      <c r="AAO242" s="19"/>
      <c r="AAP242" s="19"/>
      <c r="AAQ242" s="19"/>
      <c r="AAR242" s="19"/>
      <c r="AAS242" s="19"/>
      <c r="AAT242" s="19"/>
      <c r="AAU242" s="19"/>
      <c r="AAV242" s="19"/>
      <c r="AAW242" s="19"/>
      <c r="AAX242" s="19"/>
      <c r="AAY242" s="19"/>
      <c r="AAZ242" s="19"/>
      <c r="ABA242" s="19"/>
      <c r="ABB242" s="19"/>
    </row>
    <row r="243" spans="1:731" x14ac:dyDescent="0.2">
      <c r="A243" s="13" t="s">
        <v>20</v>
      </c>
      <c r="B243" s="29"/>
      <c r="C243" s="29">
        <f>C242+C241+C240</f>
        <v>11548.399000000001</v>
      </c>
      <c r="D243" s="29">
        <f>D242+D241+D240</f>
        <v>0</v>
      </c>
      <c r="E243" s="29">
        <f>E242+E241+E240</f>
        <v>11548.399000000001</v>
      </c>
      <c r="F243" s="29">
        <f>F242+F241+F240</f>
        <v>0</v>
      </c>
      <c r="G243" s="29">
        <f>G242+G241+G240</f>
        <v>5954.2849999999999</v>
      </c>
      <c r="H243" s="29"/>
      <c r="I243" s="109"/>
      <c r="J243" s="109"/>
      <c r="K243" s="109"/>
      <c r="L243" s="109"/>
      <c r="M243" s="109"/>
      <c r="N243" s="10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  <c r="IW243" s="19"/>
      <c r="IX243" s="19"/>
      <c r="IY243" s="19"/>
      <c r="IZ243" s="19"/>
      <c r="JA243" s="19"/>
      <c r="JB243" s="19"/>
      <c r="JC243" s="19"/>
      <c r="JD243" s="19"/>
      <c r="JE243" s="19"/>
      <c r="JF243" s="19"/>
      <c r="JG243" s="19"/>
      <c r="JH243" s="19"/>
      <c r="JI243" s="19"/>
      <c r="JJ243" s="19"/>
      <c r="JK243" s="19"/>
      <c r="JL243" s="19"/>
      <c r="JM243" s="19"/>
      <c r="JN243" s="19"/>
      <c r="JO243" s="19"/>
      <c r="JP243" s="19"/>
      <c r="JQ243" s="19"/>
      <c r="JR243" s="19"/>
      <c r="JS243" s="19"/>
      <c r="JT243" s="19"/>
      <c r="JU243" s="19"/>
      <c r="JV243" s="19"/>
      <c r="JW243" s="19"/>
      <c r="JX243" s="19"/>
      <c r="JY243" s="19"/>
      <c r="JZ243" s="19"/>
      <c r="KA243" s="19"/>
      <c r="KB243" s="19"/>
      <c r="KC243" s="19"/>
      <c r="KD243" s="19"/>
      <c r="KE243" s="19"/>
      <c r="KF243" s="19"/>
      <c r="KG243" s="19"/>
      <c r="KH243" s="19"/>
      <c r="KI243" s="19"/>
      <c r="KJ243" s="19"/>
      <c r="KK243" s="19"/>
      <c r="KL243" s="19"/>
      <c r="KM243" s="19"/>
      <c r="KN243" s="19"/>
      <c r="KO243" s="19"/>
      <c r="KP243" s="19"/>
      <c r="KQ243" s="19"/>
      <c r="KR243" s="19"/>
      <c r="KS243" s="19"/>
      <c r="KT243" s="19"/>
      <c r="KU243" s="19"/>
      <c r="KV243" s="19"/>
      <c r="KW243" s="19"/>
      <c r="KX243" s="19"/>
      <c r="KY243" s="19"/>
      <c r="KZ243" s="19"/>
      <c r="LA243" s="19"/>
      <c r="LB243" s="19"/>
      <c r="LC243" s="19"/>
      <c r="LD243" s="19"/>
      <c r="LE243" s="19"/>
      <c r="LF243" s="19"/>
      <c r="LG243" s="19"/>
      <c r="LH243" s="19"/>
      <c r="LI243" s="19"/>
      <c r="LJ243" s="19"/>
      <c r="LK243" s="19"/>
      <c r="LL243" s="19"/>
      <c r="LM243" s="19"/>
      <c r="LN243" s="19"/>
      <c r="LO243" s="19"/>
      <c r="LP243" s="19"/>
      <c r="LQ243" s="19"/>
      <c r="LR243" s="19"/>
      <c r="LS243" s="19"/>
      <c r="LT243" s="19"/>
      <c r="LU243" s="19"/>
      <c r="LV243" s="19"/>
      <c r="LW243" s="19"/>
      <c r="LX243" s="19"/>
      <c r="LY243" s="19"/>
      <c r="LZ243" s="19"/>
      <c r="MA243" s="19"/>
      <c r="MB243" s="19"/>
      <c r="MC243" s="19"/>
      <c r="MD243" s="19"/>
      <c r="ME243" s="19"/>
      <c r="MF243" s="19"/>
      <c r="MG243" s="19"/>
      <c r="MH243" s="19"/>
      <c r="MI243" s="19"/>
      <c r="MJ243" s="19"/>
      <c r="MK243" s="19"/>
      <c r="ML243" s="19"/>
      <c r="MM243" s="19"/>
      <c r="MN243" s="19"/>
      <c r="MO243" s="19"/>
      <c r="MP243" s="19"/>
      <c r="MQ243" s="19"/>
      <c r="MR243" s="19"/>
      <c r="MS243" s="19"/>
      <c r="MT243" s="19"/>
      <c r="MU243" s="19"/>
      <c r="MV243" s="19"/>
      <c r="MW243" s="19"/>
      <c r="MX243" s="19"/>
      <c r="MY243" s="19"/>
      <c r="MZ243" s="19"/>
      <c r="NA243" s="19"/>
      <c r="NB243" s="19"/>
      <c r="NC243" s="19"/>
      <c r="ND243" s="19"/>
      <c r="NE243" s="19"/>
      <c r="NF243" s="19"/>
      <c r="NG243" s="19"/>
      <c r="NH243" s="19"/>
      <c r="NI243" s="19"/>
      <c r="NJ243" s="19"/>
      <c r="NK243" s="19"/>
      <c r="NL243" s="19"/>
      <c r="NM243" s="19"/>
      <c r="NN243" s="19"/>
      <c r="NO243" s="19"/>
      <c r="NP243" s="19"/>
      <c r="NQ243" s="19"/>
      <c r="NR243" s="19"/>
      <c r="NS243" s="19"/>
      <c r="NT243" s="19"/>
      <c r="NU243" s="19"/>
      <c r="NV243" s="19"/>
      <c r="NW243" s="19"/>
      <c r="NX243" s="19"/>
      <c r="NY243" s="19"/>
      <c r="NZ243" s="19"/>
      <c r="OA243" s="19"/>
      <c r="OB243" s="19"/>
      <c r="OC243" s="19"/>
      <c r="OD243" s="19"/>
      <c r="OE243" s="19"/>
      <c r="OF243" s="19"/>
      <c r="OG243" s="19"/>
      <c r="OH243" s="19"/>
      <c r="OI243" s="19"/>
      <c r="OJ243" s="19"/>
      <c r="OK243" s="19"/>
      <c r="OL243" s="19"/>
      <c r="OM243" s="19"/>
      <c r="ON243" s="19"/>
      <c r="OO243" s="19"/>
      <c r="OP243" s="19"/>
      <c r="OQ243" s="19"/>
      <c r="OR243" s="19"/>
      <c r="OS243" s="19"/>
      <c r="OT243" s="19"/>
      <c r="OU243" s="19"/>
      <c r="OV243" s="19"/>
      <c r="OW243" s="19"/>
      <c r="OX243" s="19"/>
      <c r="OY243" s="19"/>
      <c r="OZ243" s="19"/>
      <c r="PA243" s="19"/>
      <c r="PB243" s="19"/>
      <c r="PC243" s="19"/>
      <c r="PD243" s="19"/>
      <c r="PE243" s="19"/>
      <c r="PF243" s="19"/>
      <c r="PG243" s="19"/>
      <c r="PH243" s="19"/>
      <c r="PI243" s="19"/>
      <c r="PJ243" s="19"/>
      <c r="PK243" s="19"/>
      <c r="PL243" s="19"/>
      <c r="PM243" s="19"/>
      <c r="PN243" s="19"/>
      <c r="PO243" s="19"/>
      <c r="PP243" s="19"/>
      <c r="PQ243" s="19"/>
      <c r="PR243" s="19"/>
      <c r="PS243" s="19"/>
      <c r="PT243" s="19"/>
      <c r="PU243" s="19"/>
      <c r="PV243" s="19"/>
      <c r="PW243" s="19"/>
      <c r="PX243" s="19"/>
      <c r="PY243" s="19"/>
      <c r="PZ243" s="19"/>
      <c r="QA243" s="19"/>
      <c r="QB243" s="19"/>
      <c r="QC243" s="19"/>
      <c r="QD243" s="19"/>
      <c r="QE243" s="19"/>
      <c r="QF243" s="19"/>
      <c r="QG243" s="19"/>
      <c r="QH243" s="19"/>
      <c r="QI243" s="19"/>
      <c r="QJ243" s="19"/>
      <c r="QK243" s="19"/>
      <c r="QL243" s="19"/>
      <c r="QM243" s="19"/>
      <c r="QN243" s="19"/>
      <c r="QO243" s="19"/>
      <c r="QP243" s="19"/>
      <c r="QQ243" s="19"/>
      <c r="QR243" s="19"/>
      <c r="QS243" s="19"/>
      <c r="QT243" s="19"/>
      <c r="QU243" s="19"/>
      <c r="QV243" s="19"/>
      <c r="QW243" s="19"/>
      <c r="QX243" s="19"/>
      <c r="QY243" s="19"/>
      <c r="QZ243" s="19"/>
      <c r="RA243" s="19"/>
      <c r="RB243" s="19"/>
      <c r="RC243" s="19"/>
      <c r="RD243" s="19"/>
      <c r="RE243" s="19"/>
      <c r="RF243" s="19"/>
      <c r="RG243" s="19"/>
      <c r="RH243" s="19"/>
      <c r="RI243" s="19"/>
      <c r="RJ243" s="19"/>
      <c r="RK243" s="19"/>
      <c r="RL243" s="19"/>
      <c r="RM243" s="19"/>
      <c r="RN243" s="19"/>
      <c r="RO243" s="19"/>
      <c r="RP243" s="19"/>
      <c r="RQ243" s="19"/>
      <c r="RR243" s="19"/>
      <c r="RS243" s="19"/>
      <c r="RT243" s="19"/>
      <c r="RU243" s="19"/>
      <c r="RV243" s="19"/>
      <c r="RW243" s="19"/>
      <c r="RX243" s="19"/>
      <c r="RY243" s="19"/>
      <c r="RZ243" s="19"/>
      <c r="SA243" s="19"/>
      <c r="SB243" s="19"/>
      <c r="SC243" s="19"/>
      <c r="SD243" s="19"/>
      <c r="SE243" s="19"/>
      <c r="SF243" s="19"/>
      <c r="SG243" s="19"/>
      <c r="SH243" s="19"/>
      <c r="SI243" s="19"/>
      <c r="SJ243" s="19"/>
      <c r="SK243" s="19"/>
      <c r="SL243" s="19"/>
      <c r="SM243" s="19"/>
      <c r="SN243" s="19"/>
      <c r="SO243" s="19"/>
      <c r="SP243" s="19"/>
      <c r="SQ243" s="19"/>
      <c r="SR243" s="19"/>
      <c r="SS243" s="19"/>
      <c r="ST243" s="19"/>
      <c r="SU243" s="19"/>
      <c r="SV243" s="19"/>
      <c r="SW243" s="19"/>
      <c r="SX243" s="19"/>
      <c r="SY243" s="19"/>
      <c r="SZ243" s="19"/>
      <c r="TA243" s="19"/>
      <c r="TB243" s="19"/>
      <c r="TC243" s="19"/>
      <c r="TD243" s="19"/>
      <c r="TE243" s="19"/>
      <c r="TF243" s="19"/>
      <c r="TG243" s="19"/>
      <c r="TH243" s="19"/>
      <c r="TI243" s="19"/>
      <c r="TJ243" s="19"/>
      <c r="TK243" s="19"/>
      <c r="TL243" s="19"/>
      <c r="TM243" s="19"/>
      <c r="TN243" s="19"/>
      <c r="TO243" s="19"/>
      <c r="TP243" s="19"/>
      <c r="TQ243" s="19"/>
      <c r="TR243" s="19"/>
      <c r="TS243" s="19"/>
      <c r="TT243" s="19"/>
      <c r="TU243" s="19"/>
      <c r="TV243" s="19"/>
      <c r="TW243" s="19"/>
      <c r="TX243" s="19"/>
      <c r="TY243" s="19"/>
      <c r="TZ243" s="19"/>
      <c r="UA243" s="19"/>
      <c r="UB243" s="19"/>
      <c r="UC243" s="19"/>
      <c r="UD243" s="19"/>
      <c r="UE243" s="19"/>
      <c r="UF243" s="19"/>
      <c r="UG243" s="19"/>
      <c r="UH243" s="19"/>
      <c r="UI243" s="19"/>
      <c r="UJ243" s="19"/>
      <c r="UK243" s="19"/>
      <c r="UL243" s="19"/>
      <c r="UM243" s="19"/>
      <c r="UN243" s="19"/>
      <c r="UO243" s="19"/>
      <c r="UP243" s="19"/>
      <c r="UQ243" s="19"/>
      <c r="UR243" s="19"/>
      <c r="US243" s="19"/>
      <c r="UT243" s="19"/>
      <c r="UU243" s="19"/>
      <c r="UV243" s="19"/>
      <c r="UW243" s="19"/>
      <c r="UX243" s="19"/>
      <c r="UY243" s="19"/>
      <c r="UZ243" s="19"/>
      <c r="VA243" s="19"/>
      <c r="VB243" s="19"/>
      <c r="VC243" s="19"/>
      <c r="VD243" s="19"/>
      <c r="VE243" s="19"/>
      <c r="VF243" s="19"/>
      <c r="VG243" s="19"/>
      <c r="VH243" s="19"/>
      <c r="VI243" s="19"/>
      <c r="VJ243" s="19"/>
      <c r="VK243" s="19"/>
      <c r="VL243" s="19"/>
      <c r="VM243" s="19"/>
      <c r="VN243" s="19"/>
      <c r="VO243" s="19"/>
      <c r="VP243" s="19"/>
      <c r="VQ243" s="19"/>
      <c r="VR243" s="19"/>
      <c r="VS243" s="19"/>
      <c r="VT243" s="19"/>
      <c r="VU243" s="19"/>
      <c r="VV243" s="19"/>
      <c r="VW243" s="19"/>
      <c r="VX243" s="19"/>
      <c r="VY243" s="19"/>
      <c r="VZ243" s="19"/>
      <c r="WA243" s="19"/>
      <c r="WB243" s="19"/>
      <c r="WC243" s="19"/>
      <c r="WD243" s="19"/>
      <c r="WE243" s="19"/>
      <c r="WF243" s="19"/>
      <c r="WG243" s="19"/>
      <c r="WH243" s="19"/>
      <c r="WI243" s="19"/>
      <c r="WJ243" s="19"/>
      <c r="WK243" s="19"/>
      <c r="WL243" s="19"/>
      <c r="WM243" s="19"/>
      <c r="WN243" s="19"/>
      <c r="WO243" s="19"/>
      <c r="WP243" s="19"/>
      <c r="WQ243" s="19"/>
      <c r="WR243" s="19"/>
      <c r="WS243" s="19"/>
      <c r="WT243" s="19"/>
      <c r="WU243" s="19"/>
      <c r="WV243" s="19"/>
      <c r="WW243" s="19"/>
      <c r="WX243" s="19"/>
      <c r="WY243" s="19"/>
      <c r="WZ243" s="19"/>
      <c r="XA243" s="19"/>
      <c r="XB243" s="19"/>
      <c r="XC243" s="19"/>
      <c r="XD243" s="19"/>
      <c r="XE243" s="19"/>
      <c r="XF243" s="19"/>
      <c r="XG243" s="19"/>
      <c r="XH243" s="19"/>
      <c r="XI243" s="19"/>
      <c r="XJ243" s="19"/>
      <c r="XK243" s="19"/>
      <c r="XL243" s="19"/>
      <c r="XM243" s="19"/>
      <c r="XN243" s="19"/>
      <c r="XO243" s="19"/>
      <c r="XP243" s="19"/>
      <c r="XQ243" s="19"/>
      <c r="XR243" s="19"/>
      <c r="XS243" s="19"/>
      <c r="XT243" s="19"/>
      <c r="XU243" s="19"/>
      <c r="XV243" s="19"/>
      <c r="XW243" s="19"/>
      <c r="XX243" s="19"/>
      <c r="XY243" s="19"/>
      <c r="XZ243" s="19"/>
      <c r="YA243" s="19"/>
      <c r="YB243" s="19"/>
      <c r="YC243" s="19"/>
      <c r="YD243" s="19"/>
      <c r="YE243" s="19"/>
      <c r="YF243" s="19"/>
      <c r="YG243" s="19"/>
      <c r="YH243" s="19"/>
      <c r="YI243" s="19"/>
      <c r="YJ243" s="19"/>
      <c r="YK243" s="19"/>
      <c r="YL243" s="19"/>
      <c r="YM243" s="19"/>
      <c r="YN243" s="19"/>
      <c r="YO243" s="19"/>
      <c r="YP243" s="19"/>
      <c r="YQ243" s="19"/>
      <c r="YR243" s="19"/>
      <c r="YS243" s="19"/>
      <c r="YT243" s="19"/>
      <c r="YU243" s="19"/>
      <c r="YV243" s="19"/>
      <c r="YW243" s="19"/>
      <c r="YX243" s="19"/>
      <c r="YY243" s="19"/>
      <c r="YZ243" s="19"/>
      <c r="ZA243" s="19"/>
      <c r="ZB243" s="19"/>
      <c r="ZC243" s="19"/>
      <c r="ZD243" s="19"/>
      <c r="ZE243" s="19"/>
      <c r="ZF243" s="19"/>
      <c r="ZG243" s="19"/>
      <c r="ZH243" s="19"/>
      <c r="ZI243" s="19"/>
      <c r="ZJ243" s="19"/>
      <c r="ZK243" s="19"/>
      <c r="ZL243" s="19"/>
      <c r="ZM243" s="19"/>
      <c r="ZN243" s="19"/>
      <c r="ZO243" s="19"/>
      <c r="ZP243" s="19"/>
      <c r="ZQ243" s="19"/>
      <c r="ZR243" s="19"/>
      <c r="ZS243" s="19"/>
      <c r="ZT243" s="19"/>
      <c r="ZU243" s="19"/>
      <c r="ZV243" s="19"/>
      <c r="ZW243" s="19"/>
      <c r="ZX243" s="19"/>
      <c r="ZY243" s="19"/>
      <c r="ZZ243" s="19"/>
      <c r="AAA243" s="19"/>
      <c r="AAB243" s="19"/>
      <c r="AAC243" s="19"/>
      <c r="AAD243" s="19"/>
      <c r="AAE243" s="19"/>
      <c r="AAF243" s="19"/>
      <c r="AAG243" s="19"/>
      <c r="AAH243" s="19"/>
      <c r="AAI243" s="19"/>
      <c r="AAJ243" s="19"/>
      <c r="AAK243" s="19"/>
      <c r="AAL243" s="19"/>
      <c r="AAM243" s="19"/>
      <c r="AAN243" s="19"/>
      <c r="AAO243" s="19"/>
      <c r="AAP243" s="19"/>
      <c r="AAQ243" s="19"/>
      <c r="AAR243" s="19"/>
      <c r="AAS243" s="19"/>
      <c r="AAT243" s="19"/>
      <c r="AAU243" s="19"/>
      <c r="AAV243" s="19"/>
      <c r="AAW243" s="19"/>
      <c r="AAX243" s="19"/>
      <c r="AAY243" s="19"/>
      <c r="AAZ243" s="19"/>
      <c r="ABA243" s="19"/>
      <c r="ABB243" s="19"/>
    </row>
    <row r="244" spans="1:731" s="2" customFormat="1" ht="33.75" customHeight="1" x14ac:dyDescent="0.2">
      <c r="A244" s="179" t="s">
        <v>134</v>
      </c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  <c r="IW244" s="19"/>
      <c r="IX244" s="19"/>
      <c r="IY244" s="19"/>
      <c r="IZ244" s="19"/>
      <c r="JA244" s="19"/>
      <c r="JB244" s="19"/>
      <c r="JC244" s="19"/>
      <c r="JD244" s="19"/>
      <c r="JE244" s="19"/>
      <c r="JF244" s="19"/>
      <c r="JG244" s="19"/>
      <c r="JH244" s="19"/>
      <c r="JI244" s="19"/>
      <c r="JJ244" s="19"/>
      <c r="JK244" s="19"/>
      <c r="JL244" s="19"/>
      <c r="JM244" s="19"/>
      <c r="JN244" s="19"/>
      <c r="JO244" s="19"/>
      <c r="JP244" s="19"/>
      <c r="JQ244" s="19"/>
      <c r="JR244" s="19"/>
      <c r="JS244" s="19"/>
      <c r="JT244" s="19"/>
      <c r="JU244" s="19"/>
      <c r="JV244" s="19"/>
      <c r="JW244" s="19"/>
      <c r="JX244" s="19"/>
      <c r="JY244" s="19"/>
      <c r="JZ244" s="19"/>
      <c r="KA244" s="19"/>
      <c r="KB244" s="19"/>
      <c r="KC244" s="19"/>
      <c r="KD244" s="19"/>
      <c r="KE244" s="19"/>
      <c r="KF244" s="19"/>
      <c r="KG244" s="19"/>
      <c r="KH244" s="19"/>
      <c r="KI244" s="19"/>
      <c r="KJ244" s="19"/>
      <c r="KK244" s="19"/>
      <c r="KL244" s="19"/>
      <c r="KM244" s="19"/>
      <c r="KN244" s="19"/>
      <c r="KO244" s="19"/>
      <c r="KP244" s="19"/>
      <c r="KQ244" s="19"/>
      <c r="KR244" s="19"/>
      <c r="KS244" s="19"/>
      <c r="KT244" s="19"/>
      <c r="KU244" s="19"/>
      <c r="KV244" s="19"/>
      <c r="KW244" s="19"/>
      <c r="KX244" s="19"/>
      <c r="KY244" s="19"/>
      <c r="KZ244" s="19"/>
      <c r="LA244" s="19"/>
      <c r="LB244" s="19"/>
      <c r="LC244" s="19"/>
      <c r="LD244" s="19"/>
      <c r="LE244" s="19"/>
      <c r="LF244" s="19"/>
      <c r="LG244" s="19"/>
      <c r="LH244" s="19"/>
      <c r="LI244" s="19"/>
      <c r="LJ244" s="19"/>
      <c r="LK244" s="19"/>
      <c r="LL244" s="19"/>
      <c r="LM244" s="19"/>
      <c r="LN244" s="19"/>
      <c r="LO244" s="19"/>
      <c r="LP244" s="19"/>
      <c r="LQ244" s="19"/>
      <c r="LR244" s="19"/>
      <c r="LS244" s="19"/>
      <c r="LT244" s="19"/>
      <c r="LU244" s="19"/>
      <c r="LV244" s="19"/>
      <c r="LW244" s="19"/>
      <c r="LX244" s="19"/>
      <c r="LY244" s="19"/>
      <c r="LZ244" s="19"/>
      <c r="MA244" s="19"/>
      <c r="MB244" s="19"/>
      <c r="MC244" s="19"/>
      <c r="MD244" s="19"/>
      <c r="ME244" s="19"/>
      <c r="MF244" s="19"/>
      <c r="MG244" s="19"/>
      <c r="MH244" s="19"/>
      <c r="MI244" s="19"/>
      <c r="MJ244" s="19"/>
      <c r="MK244" s="19"/>
      <c r="ML244" s="19"/>
      <c r="MM244" s="19"/>
      <c r="MN244" s="19"/>
      <c r="MO244" s="19"/>
      <c r="MP244" s="19"/>
      <c r="MQ244" s="19"/>
      <c r="MR244" s="19"/>
      <c r="MS244" s="19"/>
      <c r="MT244" s="19"/>
      <c r="MU244" s="19"/>
      <c r="MV244" s="19"/>
      <c r="MW244" s="19"/>
      <c r="MX244" s="19"/>
      <c r="MY244" s="19"/>
      <c r="MZ244" s="19"/>
      <c r="NA244" s="19"/>
      <c r="NB244" s="19"/>
      <c r="NC244" s="19"/>
      <c r="ND244" s="19"/>
      <c r="NE244" s="19"/>
      <c r="NF244" s="19"/>
      <c r="NG244" s="19"/>
      <c r="NH244" s="19"/>
      <c r="NI244" s="19"/>
      <c r="NJ244" s="19"/>
      <c r="NK244" s="19"/>
      <c r="NL244" s="19"/>
      <c r="NM244" s="19"/>
      <c r="NN244" s="19"/>
      <c r="NO244" s="19"/>
      <c r="NP244" s="19"/>
      <c r="NQ244" s="19"/>
      <c r="NR244" s="19"/>
      <c r="NS244" s="19"/>
      <c r="NT244" s="19"/>
      <c r="NU244" s="19"/>
      <c r="NV244" s="19"/>
      <c r="NW244" s="19"/>
      <c r="NX244" s="19"/>
      <c r="NY244" s="19"/>
      <c r="NZ244" s="19"/>
      <c r="OA244" s="19"/>
      <c r="OB244" s="19"/>
      <c r="OC244" s="19"/>
      <c r="OD244" s="19"/>
      <c r="OE244" s="19"/>
      <c r="OF244" s="19"/>
      <c r="OG244" s="19"/>
      <c r="OH244" s="19"/>
      <c r="OI244" s="19"/>
      <c r="OJ244" s="19"/>
      <c r="OK244" s="19"/>
      <c r="OL244" s="19"/>
      <c r="OM244" s="19"/>
      <c r="ON244" s="19"/>
      <c r="OO244" s="19"/>
      <c r="OP244" s="19"/>
      <c r="OQ244" s="19"/>
      <c r="OR244" s="19"/>
      <c r="OS244" s="19"/>
      <c r="OT244" s="19"/>
      <c r="OU244" s="19"/>
      <c r="OV244" s="19"/>
      <c r="OW244" s="19"/>
      <c r="OX244" s="19"/>
      <c r="OY244" s="19"/>
      <c r="OZ244" s="19"/>
      <c r="PA244" s="19"/>
      <c r="PB244" s="19"/>
      <c r="PC244" s="19"/>
      <c r="PD244" s="19"/>
      <c r="PE244" s="19"/>
      <c r="PF244" s="19"/>
      <c r="PG244" s="19"/>
      <c r="PH244" s="19"/>
      <c r="PI244" s="19"/>
      <c r="PJ244" s="19"/>
      <c r="PK244" s="19"/>
      <c r="PL244" s="19"/>
      <c r="PM244" s="19"/>
      <c r="PN244" s="19"/>
      <c r="PO244" s="19"/>
      <c r="PP244" s="19"/>
      <c r="PQ244" s="19"/>
      <c r="PR244" s="19"/>
      <c r="PS244" s="19"/>
      <c r="PT244" s="19"/>
      <c r="PU244" s="19"/>
      <c r="PV244" s="19"/>
      <c r="PW244" s="19"/>
      <c r="PX244" s="19"/>
      <c r="PY244" s="19"/>
      <c r="PZ244" s="19"/>
      <c r="QA244" s="19"/>
      <c r="QB244" s="19"/>
      <c r="QC244" s="19"/>
      <c r="QD244" s="19"/>
      <c r="QE244" s="19"/>
      <c r="QF244" s="19"/>
      <c r="QG244" s="19"/>
      <c r="QH244" s="19"/>
      <c r="QI244" s="19"/>
      <c r="QJ244" s="19"/>
      <c r="QK244" s="19"/>
      <c r="QL244" s="19"/>
      <c r="QM244" s="19"/>
      <c r="QN244" s="19"/>
      <c r="QO244" s="19"/>
      <c r="QP244" s="19"/>
      <c r="QQ244" s="19"/>
      <c r="QR244" s="19"/>
      <c r="QS244" s="19"/>
      <c r="QT244" s="19"/>
      <c r="QU244" s="19"/>
      <c r="QV244" s="19"/>
      <c r="QW244" s="19"/>
      <c r="QX244" s="19"/>
      <c r="QY244" s="19"/>
      <c r="QZ244" s="19"/>
      <c r="RA244" s="19"/>
      <c r="RB244" s="19"/>
      <c r="RC244" s="19"/>
      <c r="RD244" s="19"/>
      <c r="RE244" s="19"/>
      <c r="RF244" s="19"/>
      <c r="RG244" s="19"/>
      <c r="RH244" s="19"/>
      <c r="RI244" s="19"/>
      <c r="RJ244" s="19"/>
      <c r="RK244" s="19"/>
      <c r="RL244" s="19"/>
      <c r="RM244" s="19"/>
      <c r="RN244" s="19"/>
      <c r="RO244" s="19"/>
      <c r="RP244" s="19"/>
      <c r="RQ244" s="19"/>
      <c r="RR244" s="19"/>
      <c r="RS244" s="19"/>
      <c r="RT244" s="19"/>
      <c r="RU244" s="19"/>
      <c r="RV244" s="19"/>
      <c r="RW244" s="19"/>
      <c r="RX244" s="19"/>
      <c r="RY244" s="19"/>
      <c r="RZ244" s="19"/>
      <c r="SA244" s="19"/>
      <c r="SB244" s="19"/>
      <c r="SC244" s="19"/>
      <c r="SD244" s="19"/>
      <c r="SE244" s="19"/>
      <c r="SF244" s="19"/>
      <c r="SG244" s="19"/>
      <c r="SH244" s="19"/>
      <c r="SI244" s="19"/>
      <c r="SJ244" s="19"/>
      <c r="SK244" s="19"/>
      <c r="SL244" s="19"/>
      <c r="SM244" s="19"/>
      <c r="SN244" s="19"/>
      <c r="SO244" s="19"/>
      <c r="SP244" s="19"/>
      <c r="SQ244" s="19"/>
      <c r="SR244" s="19"/>
      <c r="SS244" s="19"/>
      <c r="ST244" s="19"/>
      <c r="SU244" s="19"/>
      <c r="SV244" s="19"/>
      <c r="SW244" s="19"/>
      <c r="SX244" s="19"/>
      <c r="SY244" s="19"/>
      <c r="SZ244" s="19"/>
      <c r="TA244" s="19"/>
      <c r="TB244" s="19"/>
      <c r="TC244" s="19"/>
      <c r="TD244" s="19"/>
      <c r="TE244" s="19"/>
      <c r="TF244" s="19"/>
      <c r="TG244" s="19"/>
      <c r="TH244" s="19"/>
      <c r="TI244" s="19"/>
      <c r="TJ244" s="19"/>
      <c r="TK244" s="19"/>
      <c r="TL244" s="19"/>
      <c r="TM244" s="19"/>
      <c r="TN244" s="19"/>
      <c r="TO244" s="19"/>
      <c r="TP244" s="19"/>
      <c r="TQ244" s="19"/>
      <c r="TR244" s="19"/>
      <c r="TS244" s="19"/>
      <c r="TT244" s="19"/>
      <c r="TU244" s="19"/>
      <c r="TV244" s="19"/>
      <c r="TW244" s="19"/>
      <c r="TX244" s="19"/>
      <c r="TY244" s="19"/>
      <c r="TZ244" s="19"/>
      <c r="UA244" s="19"/>
      <c r="UB244" s="19"/>
      <c r="UC244" s="19"/>
      <c r="UD244" s="19"/>
      <c r="UE244" s="19"/>
      <c r="UF244" s="19"/>
      <c r="UG244" s="19"/>
      <c r="UH244" s="19"/>
      <c r="UI244" s="19"/>
      <c r="UJ244" s="19"/>
      <c r="UK244" s="19"/>
      <c r="UL244" s="19"/>
      <c r="UM244" s="19"/>
      <c r="UN244" s="19"/>
      <c r="UO244" s="19"/>
      <c r="UP244" s="19"/>
      <c r="UQ244" s="19"/>
      <c r="UR244" s="19"/>
      <c r="US244" s="19"/>
      <c r="UT244" s="19"/>
      <c r="UU244" s="19"/>
      <c r="UV244" s="19"/>
      <c r="UW244" s="19"/>
      <c r="UX244" s="19"/>
      <c r="UY244" s="19"/>
      <c r="UZ244" s="19"/>
      <c r="VA244" s="19"/>
      <c r="VB244" s="19"/>
      <c r="VC244" s="19"/>
      <c r="VD244" s="19"/>
      <c r="VE244" s="19"/>
      <c r="VF244" s="19"/>
      <c r="VG244" s="19"/>
      <c r="VH244" s="19"/>
      <c r="VI244" s="19"/>
      <c r="VJ244" s="19"/>
      <c r="VK244" s="19"/>
      <c r="VL244" s="19"/>
      <c r="VM244" s="19"/>
      <c r="VN244" s="19"/>
      <c r="VO244" s="19"/>
      <c r="VP244" s="19"/>
      <c r="VQ244" s="19"/>
      <c r="VR244" s="19"/>
      <c r="VS244" s="19"/>
      <c r="VT244" s="19"/>
      <c r="VU244" s="19"/>
      <c r="VV244" s="19"/>
      <c r="VW244" s="19"/>
      <c r="VX244" s="19"/>
      <c r="VY244" s="19"/>
      <c r="VZ244" s="19"/>
      <c r="WA244" s="19"/>
      <c r="WB244" s="19"/>
      <c r="WC244" s="19"/>
      <c r="WD244" s="19"/>
      <c r="WE244" s="19"/>
      <c r="WF244" s="19"/>
      <c r="WG244" s="19"/>
      <c r="WH244" s="19"/>
      <c r="WI244" s="19"/>
      <c r="WJ244" s="19"/>
      <c r="WK244" s="19"/>
      <c r="WL244" s="19"/>
      <c r="WM244" s="19"/>
      <c r="WN244" s="19"/>
      <c r="WO244" s="19"/>
      <c r="WP244" s="19"/>
      <c r="WQ244" s="19"/>
      <c r="WR244" s="19"/>
      <c r="WS244" s="19"/>
      <c r="WT244" s="19"/>
      <c r="WU244" s="19"/>
      <c r="WV244" s="19"/>
      <c r="WW244" s="19"/>
      <c r="WX244" s="19"/>
      <c r="WY244" s="19"/>
      <c r="WZ244" s="19"/>
      <c r="XA244" s="19"/>
      <c r="XB244" s="19"/>
      <c r="XC244" s="19"/>
      <c r="XD244" s="19"/>
      <c r="XE244" s="19"/>
      <c r="XF244" s="19"/>
      <c r="XG244" s="19"/>
      <c r="XH244" s="19"/>
      <c r="XI244" s="19"/>
      <c r="XJ244" s="19"/>
      <c r="XK244" s="19"/>
      <c r="XL244" s="19"/>
      <c r="XM244" s="19"/>
      <c r="XN244" s="19"/>
      <c r="XO244" s="19"/>
      <c r="XP244" s="19"/>
      <c r="XQ244" s="19"/>
      <c r="XR244" s="19"/>
      <c r="XS244" s="19"/>
      <c r="XT244" s="19"/>
      <c r="XU244" s="19"/>
      <c r="XV244" s="19"/>
      <c r="XW244" s="19"/>
      <c r="XX244" s="19"/>
      <c r="XY244" s="19"/>
      <c r="XZ244" s="19"/>
      <c r="YA244" s="19"/>
      <c r="YB244" s="19"/>
      <c r="YC244" s="19"/>
      <c r="YD244" s="19"/>
      <c r="YE244" s="19"/>
      <c r="YF244" s="19"/>
      <c r="YG244" s="19"/>
      <c r="YH244" s="19"/>
      <c r="YI244" s="19"/>
      <c r="YJ244" s="19"/>
      <c r="YK244" s="19"/>
      <c r="YL244" s="19"/>
      <c r="YM244" s="19"/>
      <c r="YN244" s="19"/>
      <c r="YO244" s="19"/>
      <c r="YP244" s="19"/>
      <c r="YQ244" s="19"/>
      <c r="YR244" s="19"/>
      <c r="YS244" s="19"/>
      <c r="YT244" s="19"/>
      <c r="YU244" s="19"/>
      <c r="YV244" s="19"/>
      <c r="YW244" s="19"/>
      <c r="YX244" s="19"/>
      <c r="YY244" s="19"/>
      <c r="YZ244" s="19"/>
      <c r="ZA244" s="19"/>
      <c r="ZB244" s="19"/>
      <c r="ZC244" s="19"/>
      <c r="ZD244" s="19"/>
      <c r="ZE244" s="19"/>
      <c r="ZF244" s="19"/>
      <c r="ZG244" s="19"/>
      <c r="ZH244" s="19"/>
      <c r="ZI244" s="19"/>
      <c r="ZJ244" s="19"/>
      <c r="ZK244" s="19"/>
      <c r="ZL244" s="19"/>
      <c r="ZM244" s="19"/>
      <c r="ZN244" s="19"/>
      <c r="ZO244" s="19"/>
      <c r="ZP244" s="19"/>
      <c r="ZQ244" s="19"/>
      <c r="ZR244" s="19"/>
      <c r="ZS244" s="19"/>
      <c r="ZT244" s="19"/>
      <c r="ZU244" s="19"/>
      <c r="ZV244" s="19"/>
      <c r="ZW244" s="19"/>
      <c r="ZX244" s="19"/>
      <c r="ZY244" s="19"/>
      <c r="ZZ244" s="19"/>
      <c r="AAA244" s="19"/>
      <c r="AAB244" s="19"/>
      <c r="AAC244" s="19"/>
      <c r="AAD244" s="19"/>
      <c r="AAE244" s="19"/>
      <c r="AAF244" s="19"/>
      <c r="AAG244" s="19"/>
      <c r="AAH244" s="19"/>
      <c r="AAI244" s="19"/>
      <c r="AAJ244" s="19"/>
      <c r="AAK244" s="19"/>
      <c r="AAL244" s="19"/>
      <c r="AAM244" s="19"/>
      <c r="AAN244" s="19"/>
      <c r="AAO244" s="19"/>
      <c r="AAP244" s="19"/>
      <c r="AAQ244" s="19"/>
      <c r="AAR244" s="19"/>
      <c r="AAS244" s="19"/>
      <c r="AAT244" s="19"/>
      <c r="AAU244" s="19"/>
      <c r="AAV244" s="19"/>
      <c r="AAW244" s="19"/>
      <c r="AAX244" s="19"/>
      <c r="AAY244" s="19"/>
      <c r="AAZ244" s="19"/>
      <c r="ABA244" s="19"/>
      <c r="ABB244" s="19"/>
      <c r="ABC244" s="18"/>
    </row>
    <row r="245" spans="1:731" s="2" customFormat="1" ht="43.5" customHeight="1" x14ac:dyDescent="0.2">
      <c r="A245" s="178" t="s">
        <v>99</v>
      </c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  <c r="IW245" s="19"/>
      <c r="IX245" s="19"/>
      <c r="IY245" s="19"/>
      <c r="IZ245" s="19"/>
      <c r="JA245" s="19"/>
      <c r="JB245" s="19"/>
      <c r="JC245" s="19"/>
      <c r="JD245" s="19"/>
      <c r="JE245" s="19"/>
      <c r="JF245" s="19"/>
      <c r="JG245" s="19"/>
      <c r="JH245" s="19"/>
      <c r="JI245" s="19"/>
      <c r="JJ245" s="19"/>
      <c r="JK245" s="19"/>
      <c r="JL245" s="19"/>
      <c r="JM245" s="19"/>
      <c r="JN245" s="19"/>
      <c r="JO245" s="19"/>
      <c r="JP245" s="19"/>
      <c r="JQ245" s="19"/>
      <c r="JR245" s="19"/>
      <c r="JS245" s="19"/>
      <c r="JT245" s="19"/>
      <c r="JU245" s="19"/>
      <c r="JV245" s="19"/>
      <c r="JW245" s="19"/>
      <c r="JX245" s="19"/>
      <c r="JY245" s="19"/>
      <c r="JZ245" s="19"/>
      <c r="KA245" s="19"/>
      <c r="KB245" s="19"/>
      <c r="KC245" s="19"/>
      <c r="KD245" s="19"/>
      <c r="KE245" s="19"/>
      <c r="KF245" s="19"/>
      <c r="KG245" s="19"/>
      <c r="KH245" s="19"/>
      <c r="KI245" s="19"/>
      <c r="KJ245" s="19"/>
      <c r="KK245" s="19"/>
      <c r="KL245" s="19"/>
      <c r="KM245" s="19"/>
      <c r="KN245" s="19"/>
      <c r="KO245" s="19"/>
      <c r="KP245" s="19"/>
      <c r="KQ245" s="19"/>
      <c r="KR245" s="19"/>
      <c r="KS245" s="19"/>
      <c r="KT245" s="19"/>
      <c r="KU245" s="19"/>
      <c r="KV245" s="19"/>
      <c r="KW245" s="19"/>
      <c r="KX245" s="19"/>
      <c r="KY245" s="19"/>
      <c r="KZ245" s="19"/>
      <c r="LA245" s="19"/>
      <c r="LB245" s="19"/>
      <c r="LC245" s="19"/>
      <c r="LD245" s="19"/>
      <c r="LE245" s="19"/>
      <c r="LF245" s="19"/>
      <c r="LG245" s="19"/>
      <c r="LH245" s="19"/>
      <c r="LI245" s="19"/>
      <c r="LJ245" s="19"/>
      <c r="LK245" s="19"/>
      <c r="LL245" s="19"/>
      <c r="LM245" s="19"/>
      <c r="LN245" s="19"/>
      <c r="LO245" s="19"/>
      <c r="LP245" s="19"/>
      <c r="LQ245" s="19"/>
      <c r="LR245" s="19"/>
      <c r="LS245" s="19"/>
      <c r="LT245" s="19"/>
      <c r="LU245" s="19"/>
      <c r="LV245" s="19"/>
      <c r="LW245" s="19"/>
      <c r="LX245" s="19"/>
      <c r="LY245" s="19"/>
      <c r="LZ245" s="19"/>
      <c r="MA245" s="19"/>
      <c r="MB245" s="19"/>
      <c r="MC245" s="19"/>
      <c r="MD245" s="19"/>
      <c r="ME245" s="19"/>
      <c r="MF245" s="19"/>
      <c r="MG245" s="19"/>
      <c r="MH245" s="19"/>
      <c r="MI245" s="19"/>
      <c r="MJ245" s="19"/>
      <c r="MK245" s="19"/>
      <c r="ML245" s="19"/>
      <c r="MM245" s="19"/>
      <c r="MN245" s="19"/>
      <c r="MO245" s="19"/>
      <c r="MP245" s="19"/>
      <c r="MQ245" s="19"/>
      <c r="MR245" s="19"/>
      <c r="MS245" s="19"/>
      <c r="MT245" s="19"/>
      <c r="MU245" s="19"/>
      <c r="MV245" s="19"/>
      <c r="MW245" s="19"/>
      <c r="MX245" s="19"/>
      <c r="MY245" s="19"/>
      <c r="MZ245" s="19"/>
      <c r="NA245" s="19"/>
      <c r="NB245" s="19"/>
      <c r="NC245" s="19"/>
      <c r="ND245" s="19"/>
      <c r="NE245" s="19"/>
      <c r="NF245" s="19"/>
      <c r="NG245" s="19"/>
      <c r="NH245" s="19"/>
      <c r="NI245" s="19"/>
      <c r="NJ245" s="19"/>
      <c r="NK245" s="19"/>
      <c r="NL245" s="19"/>
      <c r="NM245" s="19"/>
      <c r="NN245" s="19"/>
      <c r="NO245" s="19"/>
      <c r="NP245" s="19"/>
      <c r="NQ245" s="19"/>
      <c r="NR245" s="19"/>
      <c r="NS245" s="19"/>
      <c r="NT245" s="19"/>
      <c r="NU245" s="19"/>
      <c r="NV245" s="19"/>
      <c r="NW245" s="19"/>
      <c r="NX245" s="19"/>
      <c r="NY245" s="19"/>
      <c r="NZ245" s="19"/>
      <c r="OA245" s="19"/>
      <c r="OB245" s="19"/>
      <c r="OC245" s="19"/>
      <c r="OD245" s="19"/>
      <c r="OE245" s="19"/>
      <c r="OF245" s="19"/>
      <c r="OG245" s="19"/>
      <c r="OH245" s="19"/>
      <c r="OI245" s="19"/>
      <c r="OJ245" s="19"/>
      <c r="OK245" s="19"/>
      <c r="OL245" s="19"/>
      <c r="OM245" s="19"/>
      <c r="ON245" s="19"/>
      <c r="OO245" s="19"/>
      <c r="OP245" s="19"/>
      <c r="OQ245" s="19"/>
      <c r="OR245" s="19"/>
      <c r="OS245" s="19"/>
      <c r="OT245" s="19"/>
      <c r="OU245" s="19"/>
      <c r="OV245" s="19"/>
      <c r="OW245" s="19"/>
      <c r="OX245" s="19"/>
      <c r="OY245" s="19"/>
      <c r="OZ245" s="19"/>
      <c r="PA245" s="19"/>
      <c r="PB245" s="19"/>
      <c r="PC245" s="19"/>
      <c r="PD245" s="19"/>
      <c r="PE245" s="19"/>
      <c r="PF245" s="19"/>
      <c r="PG245" s="19"/>
      <c r="PH245" s="19"/>
      <c r="PI245" s="19"/>
      <c r="PJ245" s="19"/>
      <c r="PK245" s="19"/>
      <c r="PL245" s="19"/>
      <c r="PM245" s="19"/>
      <c r="PN245" s="19"/>
      <c r="PO245" s="19"/>
      <c r="PP245" s="19"/>
      <c r="PQ245" s="19"/>
      <c r="PR245" s="19"/>
      <c r="PS245" s="19"/>
      <c r="PT245" s="19"/>
      <c r="PU245" s="19"/>
      <c r="PV245" s="19"/>
      <c r="PW245" s="19"/>
      <c r="PX245" s="19"/>
      <c r="PY245" s="19"/>
      <c r="PZ245" s="19"/>
      <c r="QA245" s="19"/>
      <c r="QB245" s="19"/>
      <c r="QC245" s="19"/>
      <c r="QD245" s="19"/>
      <c r="QE245" s="19"/>
      <c r="QF245" s="19"/>
      <c r="QG245" s="19"/>
      <c r="QH245" s="19"/>
      <c r="QI245" s="19"/>
      <c r="QJ245" s="19"/>
      <c r="QK245" s="19"/>
      <c r="QL245" s="19"/>
      <c r="QM245" s="19"/>
      <c r="QN245" s="19"/>
      <c r="QO245" s="19"/>
      <c r="QP245" s="19"/>
      <c r="QQ245" s="19"/>
      <c r="QR245" s="19"/>
      <c r="QS245" s="19"/>
      <c r="QT245" s="19"/>
      <c r="QU245" s="19"/>
      <c r="QV245" s="19"/>
      <c r="QW245" s="19"/>
      <c r="QX245" s="19"/>
      <c r="QY245" s="19"/>
      <c r="QZ245" s="19"/>
      <c r="RA245" s="19"/>
      <c r="RB245" s="19"/>
      <c r="RC245" s="19"/>
      <c r="RD245" s="19"/>
      <c r="RE245" s="19"/>
      <c r="RF245" s="19"/>
      <c r="RG245" s="19"/>
      <c r="RH245" s="19"/>
      <c r="RI245" s="19"/>
      <c r="RJ245" s="19"/>
      <c r="RK245" s="19"/>
      <c r="RL245" s="19"/>
      <c r="RM245" s="19"/>
      <c r="RN245" s="19"/>
      <c r="RO245" s="19"/>
      <c r="RP245" s="19"/>
      <c r="RQ245" s="19"/>
      <c r="RR245" s="19"/>
      <c r="RS245" s="19"/>
      <c r="RT245" s="19"/>
      <c r="RU245" s="19"/>
      <c r="RV245" s="19"/>
      <c r="RW245" s="19"/>
      <c r="RX245" s="19"/>
      <c r="RY245" s="19"/>
      <c r="RZ245" s="19"/>
      <c r="SA245" s="19"/>
      <c r="SB245" s="19"/>
      <c r="SC245" s="19"/>
      <c r="SD245" s="19"/>
      <c r="SE245" s="19"/>
      <c r="SF245" s="19"/>
      <c r="SG245" s="19"/>
      <c r="SH245" s="19"/>
      <c r="SI245" s="19"/>
      <c r="SJ245" s="19"/>
      <c r="SK245" s="19"/>
      <c r="SL245" s="19"/>
      <c r="SM245" s="19"/>
      <c r="SN245" s="19"/>
      <c r="SO245" s="19"/>
      <c r="SP245" s="19"/>
      <c r="SQ245" s="19"/>
      <c r="SR245" s="19"/>
      <c r="SS245" s="19"/>
      <c r="ST245" s="19"/>
      <c r="SU245" s="19"/>
      <c r="SV245" s="19"/>
      <c r="SW245" s="19"/>
      <c r="SX245" s="19"/>
      <c r="SY245" s="19"/>
      <c r="SZ245" s="19"/>
      <c r="TA245" s="19"/>
      <c r="TB245" s="19"/>
      <c r="TC245" s="19"/>
      <c r="TD245" s="19"/>
      <c r="TE245" s="19"/>
      <c r="TF245" s="19"/>
      <c r="TG245" s="19"/>
      <c r="TH245" s="19"/>
      <c r="TI245" s="19"/>
      <c r="TJ245" s="19"/>
      <c r="TK245" s="19"/>
      <c r="TL245" s="19"/>
      <c r="TM245" s="19"/>
      <c r="TN245" s="19"/>
      <c r="TO245" s="19"/>
      <c r="TP245" s="19"/>
      <c r="TQ245" s="19"/>
      <c r="TR245" s="19"/>
      <c r="TS245" s="19"/>
      <c r="TT245" s="19"/>
      <c r="TU245" s="19"/>
      <c r="TV245" s="19"/>
      <c r="TW245" s="19"/>
      <c r="TX245" s="19"/>
      <c r="TY245" s="19"/>
      <c r="TZ245" s="19"/>
      <c r="UA245" s="19"/>
      <c r="UB245" s="19"/>
      <c r="UC245" s="19"/>
      <c r="UD245" s="19"/>
      <c r="UE245" s="19"/>
      <c r="UF245" s="19"/>
      <c r="UG245" s="19"/>
      <c r="UH245" s="19"/>
      <c r="UI245" s="19"/>
      <c r="UJ245" s="19"/>
      <c r="UK245" s="19"/>
      <c r="UL245" s="19"/>
      <c r="UM245" s="19"/>
      <c r="UN245" s="19"/>
      <c r="UO245" s="19"/>
      <c r="UP245" s="19"/>
      <c r="UQ245" s="19"/>
      <c r="UR245" s="19"/>
      <c r="US245" s="19"/>
      <c r="UT245" s="19"/>
      <c r="UU245" s="19"/>
      <c r="UV245" s="19"/>
      <c r="UW245" s="19"/>
      <c r="UX245" s="19"/>
      <c r="UY245" s="19"/>
      <c r="UZ245" s="19"/>
      <c r="VA245" s="19"/>
      <c r="VB245" s="19"/>
      <c r="VC245" s="19"/>
      <c r="VD245" s="19"/>
      <c r="VE245" s="19"/>
      <c r="VF245" s="19"/>
      <c r="VG245" s="19"/>
      <c r="VH245" s="19"/>
      <c r="VI245" s="19"/>
      <c r="VJ245" s="19"/>
      <c r="VK245" s="19"/>
      <c r="VL245" s="19"/>
      <c r="VM245" s="19"/>
      <c r="VN245" s="19"/>
      <c r="VO245" s="19"/>
      <c r="VP245" s="19"/>
      <c r="VQ245" s="19"/>
      <c r="VR245" s="19"/>
      <c r="VS245" s="19"/>
      <c r="VT245" s="19"/>
      <c r="VU245" s="19"/>
      <c r="VV245" s="19"/>
      <c r="VW245" s="19"/>
      <c r="VX245" s="19"/>
      <c r="VY245" s="19"/>
      <c r="VZ245" s="19"/>
      <c r="WA245" s="19"/>
      <c r="WB245" s="19"/>
      <c r="WC245" s="19"/>
      <c r="WD245" s="19"/>
      <c r="WE245" s="19"/>
      <c r="WF245" s="19"/>
      <c r="WG245" s="19"/>
      <c r="WH245" s="19"/>
      <c r="WI245" s="19"/>
      <c r="WJ245" s="19"/>
      <c r="WK245" s="19"/>
      <c r="WL245" s="19"/>
      <c r="WM245" s="19"/>
      <c r="WN245" s="19"/>
      <c r="WO245" s="19"/>
      <c r="WP245" s="19"/>
      <c r="WQ245" s="19"/>
      <c r="WR245" s="19"/>
      <c r="WS245" s="19"/>
      <c r="WT245" s="19"/>
      <c r="WU245" s="19"/>
      <c r="WV245" s="19"/>
      <c r="WW245" s="19"/>
      <c r="WX245" s="19"/>
      <c r="WY245" s="19"/>
      <c r="WZ245" s="19"/>
      <c r="XA245" s="19"/>
      <c r="XB245" s="19"/>
      <c r="XC245" s="19"/>
      <c r="XD245" s="19"/>
      <c r="XE245" s="19"/>
      <c r="XF245" s="19"/>
      <c r="XG245" s="19"/>
      <c r="XH245" s="19"/>
      <c r="XI245" s="19"/>
      <c r="XJ245" s="19"/>
      <c r="XK245" s="19"/>
      <c r="XL245" s="19"/>
      <c r="XM245" s="19"/>
      <c r="XN245" s="19"/>
      <c r="XO245" s="19"/>
      <c r="XP245" s="19"/>
      <c r="XQ245" s="19"/>
      <c r="XR245" s="19"/>
      <c r="XS245" s="19"/>
      <c r="XT245" s="19"/>
      <c r="XU245" s="19"/>
      <c r="XV245" s="19"/>
      <c r="XW245" s="19"/>
      <c r="XX245" s="19"/>
      <c r="XY245" s="19"/>
      <c r="XZ245" s="19"/>
      <c r="YA245" s="19"/>
      <c r="YB245" s="19"/>
      <c r="YC245" s="19"/>
      <c r="YD245" s="19"/>
      <c r="YE245" s="19"/>
      <c r="YF245" s="19"/>
      <c r="YG245" s="19"/>
      <c r="YH245" s="19"/>
      <c r="YI245" s="19"/>
      <c r="YJ245" s="19"/>
      <c r="YK245" s="19"/>
      <c r="YL245" s="19"/>
      <c r="YM245" s="19"/>
      <c r="YN245" s="19"/>
      <c r="YO245" s="19"/>
      <c r="YP245" s="19"/>
      <c r="YQ245" s="19"/>
      <c r="YR245" s="19"/>
      <c r="YS245" s="19"/>
      <c r="YT245" s="19"/>
      <c r="YU245" s="19"/>
      <c r="YV245" s="19"/>
      <c r="YW245" s="19"/>
      <c r="YX245" s="19"/>
      <c r="YY245" s="19"/>
      <c r="YZ245" s="19"/>
      <c r="ZA245" s="19"/>
      <c r="ZB245" s="19"/>
      <c r="ZC245" s="19"/>
      <c r="ZD245" s="19"/>
      <c r="ZE245" s="19"/>
      <c r="ZF245" s="19"/>
      <c r="ZG245" s="19"/>
      <c r="ZH245" s="19"/>
      <c r="ZI245" s="19"/>
      <c r="ZJ245" s="19"/>
      <c r="ZK245" s="19"/>
      <c r="ZL245" s="19"/>
      <c r="ZM245" s="19"/>
      <c r="ZN245" s="19"/>
      <c r="ZO245" s="19"/>
      <c r="ZP245" s="19"/>
      <c r="ZQ245" s="19"/>
      <c r="ZR245" s="19"/>
      <c r="ZS245" s="19"/>
      <c r="ZT245" s="19"/>
      <c r="ZU245" s="19"/>
      <c r="ZV245" s="19"/>
      <c r="ZW245" s="19"/>
      <c r="ZX245" s="19"/>
      <c r="ZY245" s="19"/>
      <c r="ZZ245" s="19"/>
      <c r="AAA245" s="19"/>
      <c r="AAB245" s="19"/>
      <c r="AAC245" s="19"/>
      <c r="AAD245" s="19"/>
      <c r="AAE245" s="19"/>
      <c r="AAF245" s="19"/>
      <c r="AAG245" s="19"/>
      <c r="AAH245" s="19"/>
      <c r="AAI245" s="19"/>
      <c r="AAJ245" s="19"/>
      <c r="AAK245" s="19"/>
      <c r="AAL245" s="19"/>
      <c r="AAM245" s="19"/>
      <c r="AAN245" s="19"/>
      <c r="AAO245" s="19"/>
      <c r="AAP245" s="19"/>
      <c r="AAQ245" s="19"/>
      <c r="AAR245" s="19"/>
      <c r="AAS245" s="19"/>
      <c r="AAT245" s="19"/>
      <c r="AAU245" s="19"/>
      <c r="AAV245" s="19"/>
      <c r="AAW245" s="19"/>
      <c r="AAX245" s="19"/>
      <c r="AAY245" s="19"/>
      <c r="AAZ245" s="19"/>
      <c r="ABA245" s="19"/>
      <c r="ABB245" s="19"/>
      <c r="ABC245" s="18"/>
    </row>
    <row r="246" spans="1:731" s="2" customFormat="1" ht="41.25" customHeight="1" x14ac:dyDescent="0.2">
      <c r="A246" s="178" t="s">
        <v>100</v>
      </c>
      <c r="B246" s="178"/>
      <c r="C246" s="178"/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  <c r="N246" s="178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  <c r="IW246" s="19"/>
      <c r="IX246" s="19"/>
      <c r="IY246" s="19"/>
      <c r="IZ246" s="19"/>
      <c r="JA246" s="19"/>
      <c r="JB246" s="19"/>
      <c r="JC246" s="19"/>
      <c r="JD246" s="19"/>
      <c r="JE246" s="19"/>
      <c r="JF246" s="19"/>
      <c r="JG246" s="19"/>
      <c r="JH246" s="19"/>
      <c r="JI246" s="19"/>
      <c r="JJ246" s="19"/>
      <c r="JK246" s="19"/>
      <c r="JL246" s="19"/>
      <c r="JM246" s="19"/>
      <c r="JN246" s="19"/>
      <c r="JO246" s="19"/>
      <c r="JP246" s="19"/>
      <c r="JQ246" s="19"/>
      <c r="JR246" s="19"/>
      <c r="JS246" s="19"/>
      <c r="JT246" s="19"/>
      <c r="JU246" s="19"/>
      <c r="JV246" s="19"/>
      <c r="JW246" s="19"/>
      <c r="JX246" s="19"/>
      <c r="JY246" s="19"/>
      <c r="JZ246" s="19"/>
      <c r="KA246" s="19"/>
      <c r="KB246" s="19"/>
      <c r="KC246" s="19"/>
      <c r="KD246" s="19"/>
      <c r="KE246" s="19"/>
      <c r="KF246" s="19"/>
      <c r="KG246" s="19"/>
      <c r="KH246" s="19"/>
      <c r="KI246" s="19"/>
      <c r="KJ246" s="19"/>
      <c r="KK246" s="19"/>
      <c r="KL246" s="19"/>
      <c r="KM246" s="19"/>
      <c r="KN246" s="19"/>
      <c r="KO246" s="19"/>
      <c r="KP246" s="19"/>
      <c r="KQ246" s="19"/>
      <c r="KR246" s="19"/>
      <c r="KS246" s="19"/>
      <c r="KT246" s="19"/>
      <c r="KU246" s="19"/>
      <c r="KV246" s="19"/>
      <c r="KW246" s="19"/>
      <c r="KX246" s="19"/>
      <c r="KY246" s="19"/>
      <c r="KZ246" s="19"/>
      <c r="LA246" s="19"/>
      <c r="LB246" s="19"/>
      <c r="LC246" s="19"/>
      <c r="LD246" s="19"/>
      <c r="LE246" s="19"/>
      <c r="LF246" s="19"/>
      <c r="LG246" s="19"/>
      <c r="LH246" s="19"/>
      <c r="LI246" s="19"/>
      <c r="LJ246" s="19"/>
      <c r="LK246" s="19"/>
      <c r="LL246" s="19"/>
      <c r="LM246" s="19"/>
      <c r="LN246" s="19"/>
      <c r="LO246" s="19"/>
      <c r="LP246" s="19"/>
      <c r="LQ246" s="19"/>
      <c r="LR246" s="19"/>
      <c r="LS246" s="19"/>
      <c r="LT246" s="19"/>
      <c r="LU246" s="19"/>
      <c r="LV246" s="19"/>
      <c r="LW246" s="19"/>
      <c r="LX246" s="19"/>
      <c r="LY246" s="19"/>
      <c r="LZ246" s="19"/>
      <c r="MA246" s="19"/>
      <c r="MB246" s="19"/>
      <c r="MC246" s="19"/>
      <c r="MD246" s="19"/>
      <c r="ME246" s="19"/>
      <c r="MF246" s="19"/>
      <c r="MG246" s="19"/>
      <c r="MH246" s="19"/>
      <c r="MI246" s="19"/>
      <c r="MJ246" s="19"/>
      <c r="MK246" s="19"/>
      <c r="ML246" s="19"/>
      <c r="MM246" s="19"/>
      <c r="MN246" s="19"/>
      <c r="MO246" s="19"/>
      <c r="MP246" s="19"/>
      <c r="MQ246" s="19"/>
      <c r="MR246" s="19"/>
      <c r="MS246" s="19"/>
      <c r="MT246" s="19"/>
      <c r="MU246" s="19"/>
      <c r="MV246" s="19"/>
      <c r="MW246" s="19"/>
      <c r="MX246" s="19"/>
      <c r="MY246" s="19"/>
      <c r="MZ246" s="19"/>
      <c r="NA246" s="19"/>
      <c r="NB246" s="19"/>
      <c r="NC246" s="19"/>
      <c r="ND246" s="19"/>
      <c r="NE246" s="19"/>
      <c r="NF246" s="19"/>
      <c r="NG246" s="19"/>
      <c r="NH246" s="19"/>
      <c r="NI246" s="19"/>
      <c r="NJ246" s="19"/>
      <c r="NK246" s="19"/>
      <c r="NL246" s="19"/>
      <c r="NM246" s="19"/>
      <c r="NN246" s="19"/>
      <c r="NO246" s="19"/>
      <c r="NP246" s="19"/>
      <c r="NQ246" s="19"/>
      <c r="NR246" s="19"/>
      <c r="NS246" s="19"/>
      <c r="NT246" s="19"/>
      <c r="NU246" s="19"/>
      <c r="NV246" s="19"/>
      <c r="NW246" s="19"/>
      <c r="NX246" s="19"/>
      <c r="NY246" s="19"/>
      <c r="NZ246" s="19"/>
      <c r="OA246" s="19"/>
      <c r="OB246" s="19"/>
      <c r="OC246" s="19"/>
      <c r="OD246" s="19"/>
      <c r="OE246" s="19"/>
      <c r="OF246" s="19"/>
      <c r="OG246" s="19"/>
      <c r="OH246" s="19"/>
      <c r="OI246" s="19"/>
      <c r="OJ246" s="19"/>
      <c r="OK246" s="19"/>
      <c r="OL246" s="19"/>
      <c r="OM246" s="19"/>
      <c r="ON246" s="19"/>
      <c r="OO246" s="19"/>
      <c r="OP246" s="19"/>
      <c r="OQ246" s="19"/>
      <c r="OR246" s="19"/>
      <c r="OS246" s="19"/>
      <c r="OT246" s="19"/>
      <c r="OU246" s="19"/>
      <c r="OV246" s="19"/>
      <c r="OW246" s="19"/>
      <c r="OX246" s="19"/>
      <c r="OY246" s="19"/>
      <c r="OZ246" s="19"/>
      <c r="PA246" s="19"/>
      <c r="PB246" s="19"/>
      <c r="PC246" s="19"/>
      <c r="PD246" s="19"/>
      <c r="PE246" s="19"/>
      <c r="PF246" s="19"/>
      <c r="PG246" s="19"/>
      <c r="PH246" s="19"/>
      <c r="PI246" s="19"/>
      <c r="PJ246" s="19"/>
      <c r="PK246" s="19"/>
      <c r="PL246" s="19"/>
      <c r="PM246" s="19"/>
      <c r="PN246" s="19"/>
      <c r="PO246" s="19"/>
      <c r="PP246" s="19"/>
      <c r="PQ246" s="19"/>
      <c r="PR246" s="19"/>
      <c r="PS246" s="19"/>
      <c r="PT246" s="19"/>
      <c r="PU246" s="19"/>
      <c r="PV246" s="19"/>
      <c r="PW246" s="19"/>
      <c r="PX246" s="19"/>
      <c r="PY246" s="19"/>
      <c r="PZ246" s="19"/>
      <c r="QA246" s="19"/>
      <c r="QB246" s="19"/>
      <c r="QC246" s="19"/>
      <c r="QD246" s="19"/>
      <c r="QE246" s="19"/>
      <c r="QF246" s="19"/>
      <c r="QG246" s="19"/>
      <c r="QH246" s="19"/>
      <c r="QI246" s="19"/>
      <c r="QJ246" s="19"/>
      <c r="QK246" s="19"/>
      <c r="QL246" s="19"/>
      <c r="QM246" s="19"/>
      <c r="QN246" s="19"/>
      <c r="QO246" s="19"/>
      <c r="QP246" s="19"/>
      <c r="QQ246" s="19"/>
      <c r="QR246" s="19"/>
      <c r="QS246" s="19"/>
      <c r="QT246" s="19"/>
      <c r="QU246" s="19"/>
      <c r="QV246" s="19"/>
      <c r="QW246" s="19"/>
      <c r="QX246" s="19"/>
      <c r="QY246" s="19"/>
      <c r="QZ246" s="19"/>
      <c r="RA246" s="19"/>
      <c r="RB246" s="19"/>
      <c r="RC246" s="19"/>
      <c r="RD246" s="19"/>
      <c r="RE246" s="19"/>
      <c r="RF246" s="19"/>
      <c r="RG246" s="19"/>
      <c r="RH246" s="19"/>
      <c r="RI246" s="19"/>
      <c r="RJ246" s="19"/>
      <c r="RK246" s="19"/>
      <c r="RL246" s="19"/>
      <c r="RM246" s="19"/>
      <c r="RN246" s="19"/>
      <c r="RO246" s="19"/>
      <c r="RP246" s="19"/>
      <c r="RQ246" s="19"/>
      <c r="RR246" s="19"/>
      <c r="RS246" s="19"/>
      <c r="RT246" s="19"/>
      <c r="RU246" s="19"/>
      <c r="RV246" s="19"/>
      <c r="RW246" s="19"/>
      <c r="RX246" s="19"/>
      <c r="RY246" s="19"/>
      <c r="RZ246" s="19"/>
      <c r="SA246" s="19"/>
      <c r="SB246" s="19"/>
      <c r="SC246" s="19"/>
      <c r="SD246" s="19"/>
      <c r="SE246" s="19"/>
      <c r="SF246" s="19"/>
      <c r="SG246" s="19"/>
      <c r="SH246" s="19"/>
      <c r="SI246" s="19"/>
      <c r="SJ246" s="19"/>
      <c r="SK246" s="19"/>
      <c r="SL246" s="19"/>
      <c r="SM246" s="19"/>
      <c r="SN246" s="19"/>
      <c r="SO246" s="19"/>
      <c r="SP246" s="19"/>
      <c r="SQ246" s="19"/>
      <c r="SR246" s="19"/>
      <c r="SS246" s="19"/>
      <c r="ST246" s="19"/>
      <c r="SU246" s="19"/>
      <c r="SV246" s="19"/>
      <c r="SW246" s="19"/>
      <c r="SX246" s="19"/>
      <c r="SY246" s="19"/>
      <c r="SZ246" s="19"/>
      <c r="TA246" s="19"/>
      <c r="TB246" s="19"/>
      <c r="TC246" s="19"/>
      <c r="TD246" s="19"/>
      <c r="TE246" s="19"/>
      <c r="TF246" s="19"/>
      <c r="TG246" s="19"/>
      <c r="TH246" s="19"/>
      <c r="TI246" s="19"/>
      <c r="TJ246" s="19"/>
      <c r="TK246" s="19"/>
      <c r="TL246" s="19"/>
      <c r="TM246" s="19"/>
      <c r="TN246" s="19"/>
      <c r="TO246" s="19"/>
      <c r="TP246" s="19"/>
      <c r="TQ246" s="19"/>
      <c r="TR246" s="19"/>
      <c r="TS246" s="19"/>
      <c r="TT246" s="19"/>
      <c r="TU246" s="19"/>
      <c r="TV246" s="19"/>
      <c r="TW246" s="19"/>
      <c r="TX246" s="19"/>
      <c r="TY246" s="19"/>
      <c r="TZ246" s="19"/>
      <c r="UA246" s="19"/>
      <c r="UB246" s="19"/>
      <c r="UC246" s="19"/>
      <c r="UD246" s="19"/>
      <c r="UE246" s="19"/>
      <c r="UF246" s="19"/>
      <c r="UG246" s="19"/>
      <c r="UH246" s="19"/>
      <c r="UI246" s="19"/>
      <c r="UJ246" s="19"/>
      <c r="UK246" s="19"/>
      <c r="UL246" s="19"/>
      <c r="UM246" s="19"/>
      <c r="UN246" s="19"/>
      <c r="UO246" s="19"/>
      <c r="UP246" s="19"/>
      <c r="UQ246" s="19"/>
      <c r="UR246" s="19"/>
      <c r="US246" s="19"/>
      <c r="UT246" s="19"/>
      <c r="UU246" s="19"/>
      <c r="UV246" s="19"/>
      <c r="UW246" s="19"/>
      <c r="UX246" s="19"/>
      <c r="UY246" s="19"/>
      <c r="UZ246" s="19"/>
      <c r="VA246" s="19"/>
      <c r="VB246" s="19"/>
      <c r="VC246" s="19"/>
      <c r="VD246" s="19"/>
      <c r="VE246" s="19"/>
      <c r="VF246" s="19"/>
      <c r="VG246" s="19"/>
      <c r="VH246" s="19"/>
      <c r="VI246" s="19"/>
      <c r="VJ246" s="19"/>
      <c r="VK246" s="19"/>
      <c r="VL246" s="19"/>
      <c r="VM246" s="19"/>
      <c r="VN246" s="19"/>
      <c r="VO246" s="19"/>
      <c r="VP246" s="19"/>
      <c r="VQ246" s="19"/>
      <c r="VR246" s="19"/>
      <c r="VS246" s="19"/>
      <c r="VT246" s="19"/>
      <c r="VU246" s="19"/>
      <c r="VV246" s="19"/>
      <c r="VW246" s="19"/>
      <c r="VX246" s="19"/>
      <c r="VY246" s="19"/>
      <c r="VZ246" s="19"/>
      <c r="WA246" s="19"/>
      <c r="WB246" s="19"/>
      <c r="WC246" s="19"/>
      <c r="WD246" s="19"/>
      <c r="WE246" s="19"/>
      <c r="WF246" s="19"/>
      <c r="WG246" s="19"/>
      <c r="WH246" s="19"/>
      <c r="WI246" s="19"/>
      <c r="WJ246" s="19"/>
      <c r="WK246" s="19"/>
      <c r="WL246" s="19"/>
      <c r="WM246" s="19"/>
      <c r="WN246" s="19"/>
      <c r="WO246" s="19"/>
      <c r="WP246" s="19"/>
      <c r="WQ246" s="19"/>
      <c r="WR246" s="19"/>
      <c r="WS246" s="19"/>
      <c r="WT246" s="19"/>
      <c r="WU246" s="19"/>
      <c r="WV246" s="19"/>
      <c r="WW246" s="19"/>
      <c r="WX246" s="19"/>
      <c r="WY246" s="19"/>
      <c r="WZ246" s="19"/>
      <c r="XA246" s="19"/>
      <c r="XB246" s="19"/>
      <c r="XC246" s="19"/>
      <c r="XD246" s="19"/>
      <c r="XE246" s="19"/>
      <c r="XF246" s="19"/>
      <c r="XG246" s="19"/>
      <c r="XH246" s="19"/>
      <c r="XI246" s="19"/>
      <c r="XJ246" s="19"/>
      <c r="XK246" s="19"/>
      <c r="XL246" s="19"/>
      <c r="XM246" s="19"/>
      <c r="XN246" s="19"/>
      <c r="XO246" s="19"/>
      <c r="XP246" s="19"/>
      <c r="XQ246" s="19"/>
      <c r="XR246" s="19"/>
      <c r="XS246" s="19"/>
      <c r="XT246" s="19"/>
      <c r="XU246" s="19"/>
      <c r="XV246" s="19"/>
      <c r="XW246" s="19"/>
      <c r="XX246" s="19"/>
      <c r="XY246" s="19"/>
      <c r="XZ246" s="19"/>
      <c r="YA246" s="19"/>
      <c r="YB246" s="19"/>
      <c r="YC246" s="19"/>
      <c r="YD246" s="19"/>
      <c r="YE246" s="19"/>
      <c r="YF246" s="19"/>
      <c r="YG246" s="19"/>
      <c r="YH246" s="19"/>
      <c r="YI246" s="19"/>
      <c r="YJ246" s="19"/>
      <c r="YK246" s="19"/>
      <c r="YL246" s="19"/>
      <c r="YM246" s="19"/>
      <c r="YN246" s="19"/>
      <c r="YO246" s="19"/>
      <c r="YP246" s="19"/>
      <c r="YQ246" s="19"/>
      <c r="YR246" s="19"/>
      <c r="YS246" s="19"/>
      <c r="YT246" s="19"/>
      <c r="YU246" s="19"/>
      <c r="YV246" s="19"/>
      <c r="YW246" s="19"/>
      <c r="YX246" s="19"/>
      <c r="YY246" s="19"/>
      <c r="YZ246" s="19"/>
      <c r="ZA246" s="19"/>
      <c r="ZB246" s="19"/>
      <c r="ZC246" s="19"/>
      <c r="ZD246" s="19"/>
      <c r="ZE246" s="19"/>
      <c r="ZF246" s="19"/>
      <c r="ZG246" s="19"/>
      <c r="ZH246" s="19"/>
      <c r="ZI246" s="19"/>
      <c r="ZJ246" s="19"/>
      <c r="ZK246" s="19"/>
      <c r="ZL246" s="19"/>
      <c r="ZM246" s="19"/>
      <c r="ZN246" s="19"/>
      <c r="ZO246" s="19"/>
      <c r="ZP246" s="19"/>
      <c r="ZQ246" s="19"/>
      <c r="ZR246" s="19"/>
      <c r="ZS246" s="19"/>
      <c r="ZT246" s="19"/>
      <c r="ZU246" s="19"/>
      <c r="ZV246" s="19"/>
      <c r="ZW246" s="19"/>
      <c r="ZX246" s="19"/>
      <c r="ZY246" s="19"/>
      <c r="ZZ246" s="19"/>
      <c r="AAA246" s="19"/>
      <c r="AAB246" s="19"/>
      <c r="AAC246" s="19"/>
      <c r="AAD246" s="19"/>
      <c r="AAE246" s="19"/>
      <c r="AAF246" s="19"/>
      <c r="AAG246" s="19"/>
      <c r="AAH246" s="19"/>
      <c r="AAI246" s="19"/>
      <c r="AAJ246" s="19"/>
      <c r="AAK246" s="19"/>
      <c r="AAL246" s="19"/>
      <c r="AAM246" s="19"/>
      <c r="AAN246" s="19"/>
      <c r="AAO246" s="19"/>
      <c r="AAP246" s="19"/>
      <c r="AAQ246" s="19"/>
      <c r="AAR246" s="19"/>
      <c r="AAS246" s="19"/>
      <c r="AAT246" s="19"/>
      <c r="AAU246" s="19"/>
      <c r="AAV246" s="19"/>
      <c r="AAW246" s="19"/>
      <c r="AAX246" s="19"/>
      <c r="AAY246" s="19"/>
      <c r="AAZ246" s="19"/>
      <c r="ABA246" s="19"/>
      <c r="ABB246" s="19"/>
      <c r="ABC246" s="18"/>
    </row>
    <row r="247" spans="1:731" ht="54.75" customHeight="1" x14ac:dyDescent="0.2">
      <c r="A247" s="134" t="s">
        <v>194</v>
      </c>
      <c r="B247" s="182" t="s">
        <v>195</v>
      </c>
      <c r="C247" s="139">
        <v>60</v>
      </c>
      <c r="D247" s="139"/>
      <c r="E247" s="139">
        <v>55</v>
      </c>
      <c r="F247" s="139"/>
      <c r="G247" s="139">
        <v>43.84</v>
      </c>
      <c r="H247" s="139"/>
      <c r="I247" s="137" t="s">
        <v>200</v>
      </c>
      <c r="J247" s="137" t="s">
        <v>187</v>
      </c>
      <c r="K247" s="137">
        <v>3</v>
      </c>
      <c r="L247" s="137">
        <v>3</v>
      </c>
      <c r="M247" s="137">
        <v>3</v>
      </c>
      <c r="N247" s="137">
        <v>3</v>
      </c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  <c r="IW247" s="19"/>
      <c r="IX247" s="19"/>
      <c r="IY247" s="19"/>
      <c r="IZ247" s="19"/>
      <c r="JA247" s="19"/>
      <c r="JB247" s="19"/>
      <c r="JC247" s="19"/>
      <c r="JD247" s="19"/>
      <c r="JE247" s="19"/>
      <c r="JF247" s="19"/>
      <c r="JG247" s="19"/>
      <c r="JH247" s="19"/>
      <c r="JI247" s="19"/>
      <c r="JJ247" s="19"/>
      <c r="JK247" s="19"/>
      <c r="JL247" s="19"/>
      <c r="JM247" s="19"/>
      <c r="JN247" s="19"/>
      <c r="JO247" s="19"/>
      <c r="JP247" s="19"/>
      <c r="JQ247" s="19"/>
      <c r="JR247" s="19"/>
      <c r="JS247" s="19"/>
      <c r="JT247" s="19"/>
      <c r="JU247" s="19"/>
      <c r="JV247" s="19"/>
      <c r="JW247" s="19"/>
      <c r="JX247" s="19"/>
      <c r="JY247" s="19"/>
      <c r="JZ247" s="19"/>
      <c r="KA247" s="19"/>
      <c r="KB247" s="19"/>
      <c r="KC247" s="19"/>
      <c r="KD247" s="19"/>
      <c r="KE247" s="19"/>
      <c r="KF247" s="19"/>
      <c r="KG247" s="19"/>
      <c r="KH247" s="19"/>
      <c r="KI247" s="19"/>
      <c r="KJ247" s="19"/>
      <c r="KK247" s="19"/>
      <c r="KL247" s="19"/>
      <c r="KM247" s="19"/>
      <c r="KN247" s="19"/>
      <c r="KO247" s="19"/>
      <c r="KP247" s="19"/>
      <c r="KQ247" s="19"/>
      <c r="KR247" s="19"/>
      <c r="KS247" s="19"/>
      <c r="KT247" s="19"/>
      <c r="KU247" s="19"/>
      <c r="KV247" s="19"/>
      <c r="KW247" s="19"/>
      <c r="KX247" s="19"/>
      <c r="KY247" s="19"/>
      <c r="KZ247" s="19"/>
      <c r="LA247" s="19"/>
      <c r="LB247" s="19"/>
      <c r="LC247" s="19"/>
      <c r="LD247" s="19"/>
      <c r="LE247" s="19"/>
      <c r="LF247" s="19"/>
      <c r="LG247" s="19"/>
      <c r="LH247" s="19"/>
      <c r="LI247" s="19"/>
      <c r="LJ247" s="19"/>
      <c r="LK247" s="19"/>
      <c r="LL247" s="19"/>
      <c r="LM247" s="19"/>
      <c r="LN247" s="19"/>
      <c r="LO247" s="19"/>
      <c r="LP247" s="19"/>
      <c r="LQ247" s="19"/>
      <c r="LR247" s="19"/>
      <c r="LS247" s="19"/>
      <c r="LT247" s="19"/>
      <c r="LU247" s="19"/>
      <c r="LV247" s="19"/>
      <c r="LW247" s="19"/>
      <c r="LX247" s="19"/>
      <c r="LY247" s="19"/>
      <c r="LZ247" s="19"/>
      <c r="MA247" s="19"/>
      <c r="MB247" s="19"/>
      <c r="MC247" s="19"/>
      <c r="MD247" s="19"/>
      <c r="ME247" s="19"/>
      <c r="MF247" s="19"/>
      <c r="MG247" s="19"/>
      <c r="MH247" s="19"/>
      <c r="MI247" s="19"/>
      <c r="MJ247" s="19"/>
      <c r="MK247" s="19"/>
      <c r="ML247" s="19"/>
      <c r="MM247" s="19"/>
      <c r="MN247" s="19"/>
      <c r="MO247" s="19"/>
      <c r="MP247" s="19"/>
      <c r="MQ247" s="19"/>
      <c r="MR247" s="19"/>
      <c r="MS247" s="19"/>
      <c r="MT247" s="19"/>
      <c r="MU247" s="19"/>
      <c r="MV247" s="19"/>
      <c r="MW247" s="19"/>
      <c r="MX247" s="19"/>
      <c r="MY247" s="19"/>
      <c r="MZ247" s="19"/>
      <c r="NA247" s="19"/>
      <c r="NB247" s="19"/>
      <c r="NC247" s="19"/>
      <c r="ND247" s="19"/>
      <c r="NE247" s="19"/>
      <c r="NF247" s="19"/>
      <c r="NG247" s="19"/>
      <c r="NH247" s="19"/>
      <c r="NI247" s="19"/>
      <c r="NJ247" s="19"/>
      <c r="NK247" s="19"/>
      <c r="NL247" s="19"/>
      <c r="NM247" s="19"/>
      <c r="NN247" s="19"/>
      <c r="NO247" s="19"/>
      <c r="NP247" s="19"/>
      <c r="NQ247" s="19"/>
      <c r="NR247" s="19"/>
      <c r="NS247" s="19"/>
      <c r="NT247" s="19"/>
      <c r="NU247" s="19"/>
      <c r="NV247" s="19"/>
      <c r="NW247" s="19"/>
      <c r="NX247" s="19"/>
      <c r="NY247" s="19"/>
      <c r="NZ247" s="19"/>
      <c r="OA247" s="19"/>
      <c r="OB247" s="19"/>
      <c r="OC247" s="19"/>
      <c r="OD247" s="19"/>
      <c r="OE247" s="19"/>
      <c r="OF247" s="19"/>
      <c r="OG247" s="19"/>
      <c r="OH247" s="19"/>
      <c r="OI247" s="19"/>
      <c r="OJ247" s="19"/>
      <c r="OK247" s="19"/>
      <c r="OL247" s="19"/>
      <c r="OM247" s="19"/>
      <c r="ON247" s="19"/>
      <c r="OO247" s="19"/>
      <c r="OP247" s="19"/>
      <c r="OQ247" s="19"/>
      <c r="OR247" s="19"/>
      <c r="OS247" s="19"/>
      <c r="OT247" s="19"/>
      <c r="OU247" s="19"/>
      <c r="OV247" s="19"/>
      <c r="OW247" s="19"/>
      <c r="OX247" s="19"/>
      <c r="OY247" s="19"/>
      <c r="OZ247" s="19"/>
      <c r="PA247" s="19"/>
      <c r="PB247" s="19"/>
      <c r="PC247" s="19"/>
      <c r="PD247" s="19"/>
      <c r="PE247" s="19"/>
      <c r="PF247" s="19"/>
      <c r="PG247" s="19"/>
      <c r="PH247" s="19"/>
      <c r="PI247" s="19"/>
      <c r="PJ247" s="19"/>
      <c r="PK247" s="19"/>
      <c r="PL247" s="19"/>
      <c r="PM247" s="19"/>
      <c r="PN247" s="19"/>
      <c r="PO247" s="19"/>
      <c r="PP247" s="19"/>
      <c r="PQ247" s="19"/>
      <c r="PR247" s="19"/>
      <c r="PS247" s="19"/>
      <c r="PT247" s="19"/>
      <c r="PU247" s="19"/>
      <c r="PV247" s="19"/>
      <c r="PW247" s="19"/>
      <c r="PX247" s="19"/>
      <c r="PY247" s="19"/>
      <c r="PZ247" s="19"/>
      <c r="QA247" s="19"/>
      <c r="QB247" s="19"/>
      <c r="QC247" s="19"/>
      <c r="QD247" s="19"/>
      <c r="QE247" s="19"/>
      <c r="QF247" s="19"/>
      <c r="QG247" s="19"/>
      <c r="QH247" s="19"/>
      <c r="QI247" s="19"/>
      <c r="QJ247" s="19"/>
      <c r="QK247" s="19"/>
      <c r="QL247" s="19"/>
      <c r="QM247" s="19"/>
      <c r="QN247" s="19"/>
      <c r="QO247" s="19"/>
      <c r="QP247" s="19"/>
      <c r="QQ247" s="19"/>
      <c r="QR247" s="19"/>
      <c r="QS247" s="19"/>
      <c r="QT247" s="19"/>
      <c r="QU247" s="19"/>
      <c r="QV247" s="19"/>
      <c r="QW247" s="19"/>
      <c r="QX247" s="19"/>
      <c r="QY247" s="19"/>
      <c r="QZ247" s="19"/>
      <c r="RA247" s="19"/>
      <c r="RB247" s="19"/>
      <c r="RC247" s="19"/>
      <c r="RD247" s="19"/>
      <c r="RE247" s="19"/>
      <c r="RF247" s="19"/>
      <c r="RG247" s="19"/>
      <c r="RH247" s="19"/>
      <c r="RI247" s="19"/>
      <c r="RJ247" s="19"/>
      <c r="RK247" s="19"/>
      <c r="RL247" s="19"/>
      <c r="RM247" s="19"/>
      <c r="RN247" s="19"/>
      <c r="RO247" s="19"/>
      <c r="RP247" s="19"/>
      <c r="RQ247" s="19"/>
      <c r="RR247" s="19"/>
      <c r="RS247" s="19"/>
      <c r="RT247" s="19"/>
      <c r="RU247" s="19"/>
      <c r="RV247" s="19"/>
      <c r="RW247" s="19"/>
      <c r="RX247" s="19"/>
      <c r="RY247" s="19"/>
      <c r="RZ247" s="19"/>
      <c r="SA247" s="19"/>
      <c r="SB247" s="19"/>
      <c r="SC247" s="19"/>
      <c r="SD247" s="19"/>
      <c r="SE247" s="19"/>
      <c r="SF247" s="19"/>
      <c r="SG247" s="19"/>
      <c r="SH247" s="19"/>
      <c r="SI247" s="19"/>
      <c r="SJ247" s="19"/>
      <c r="SK247" s="19"/>
      <c r="SL247" s="19"/>
      <c r="SM247" s="19"/>
      <c r="SN247" s="19"/>
      <c r="SO247" s="19"/>
      <c r="SP247" s="19"/>
      <c r="SQ247" s="19"/>
      <c r="SR247" s="19"/>
      <c r="SS247" s="19"/>
      <c r="ST247" s="19"/>
      <c r="SU247" s="19"/>
      <c r="SV247" s="19"/>
      <c r="SW247" s="19"/>
      <c r="SX247" s="19"/>
      <c r="SY247" s="19"/>
      <c r="SZ247" s="19"/>
      <c r="TA247" s="19"/>
      <c r="TB247" s="19"/>
      <c r="TC247" s="19"/>
      <c r="TD247" s="19"/>
      <c r="TE247" s="19"/>
      <c r="TF247" s="19"/>
      <c r="TG247" s="19"/>
      <c r="TH247" s="19"/>
      <c r="TI247" s="19"/>
      <c r="TJ247" s="19"/>
      <c r="TK247" s="19"/>
      <c r="TL247" s="19"/>
      <c r="TM247" s="19"/>
      <c r="TN247" s="19"/>
      <c r="TO247" s="19"/>
      <c r="TP247" s="19"/>
      <c r="TQ247" s="19"/>
      <c r="TR247" s="19"/>
      <c r="TS247" s="19"/>
      <c r="TT247" s="19"/>
      <c r="TU247" s="19"/>
      <c r="TV247" s="19"/>
      <c r="TW247" s="19"/>
      <c r="TX247" s="19"/>
      <c r="TY247" s="19"/>
      <c r="TZ247" s="19"/>
      <c r="UA247" s="19"/>
      <c r="UB247" s="19"/>
      <c r="UC247" s="19"/>
      <c r="UD247" s="19"/>
      <c r="UE247" s="19"/>
      <c r="UF247" s="19"/>
      <c r="UG247" s="19"/>
      <c r="UH247" s="19"/>
      <c r="UI247" s="19"/>
      <c r="UJ247" s="19"/>
      <c r="UK247" s="19"/>
      <c r="UL247" s="19"/>
      <c r="UM247" s="19"/>
      <c r="UN247" s="19"/>
      <c r="UO247" s="19"/>
      <c r="UP247" s="19"/>
      <c r="UQ247" s="19"/>
      <c r="UR247" s="19"/>
      <c r="US247" s="19"/>
      <c r="UT247" s="19"/>
      <c r="UU247" s="19"/>
      <c r="UV247" s="19"/>
      <c r="UW247" s="19"/>
      <c r="UX247" s="19"/>
      <c r="UY247" s="19"/>
      <c r="UZ247" s="19"/>
      <c r="VA247" s="19"/>
      <c r="VB247" s="19"/>
      <c r="VC247" s="19"/>
      <c r="VD247" s="19"/>
      <c r="VE247" s="19"/>
      <c r="VF247" s="19"/>
      <c r="VG247" s="19"/>
      <c r="VH247" s="19"/>
      <c r="VI247" s="19"/>
      <c r="VJ247" s="19"/>
      <c r="VK247" s="19"/>
      <c r="VL247" s="19"/>
      <c r="VM247" s="19"/>
      <c r="VN247" s="19"/>
      <c r="VO247" s="19"/>
      <c r="VP247" s="19"/>
      <c r="VQ247" s="19"/>
      <c r="VR247" s="19"/>
      <c r="VS247" s="19"/>
      <c r="VT247" s="19"/>
      <c r="VU247" s="19"/>
      <c r="VV247" s="19"/>
      <c r="VW247" s="19"/>
      <c r="VX247" s="19"/>
      <c r="VY247" s="19"/>
      <c r="VZ247" s="19"/>
      <c r="WA247" s="19"/>
      <c r="WB247" s="19"/>
      <c r="WC247" s="19"/>
      <c r="WD247" s="19"/>
      <c r="WE247" s="19"/>
      <c r="WF247" s="19"/>
      <c r="WG247" s="19"/>
      <c r="WH247" s="19"/>
      <c r="WI247" s="19"/>
      <c r="WJ247" s="19"/>
      <c r="WK247" s="19"/>
      <c r="WL247" s="19"/>
      <c r="WM247" s="19"/>
      <c r="WN247" s="19"/>
      <c r="WO247" s="19"/>
      <c r="WP247" s="19"/>
      <c r="WQ247" s="19"/>
      <c r="WR247" s="19"/>
      <c r="WS247" s="19"/>
      <c r="WT247" s="19"/>
      <c r="WU247" s="19"/>
      <c r="WV247" s="19"/>
      <c r="WW247" s="19"/>
      <c r="WX247" s="19"/>
      <c r="WY247" s="19"/>
      <c r="WZ247" s="19"/>
      <c r="XA247" s="19"/>
      <c r="XB247" s="19"/>
      <c r="XC247" s="19"/>
      <c r="XD247" s="19"/>
      <c r="XE247" s="19"/>
      <c r="XF247" s="19"/>
      <c r="XG247" s="19"/>
      <c r="XH247" s="19"/>
      <c r="XI247" s="19"/>
      <c r="XJ247" s="19"/>
      <c r="XK247" s="19"/>
      <c r="XL247" s="19"/>
      <c r="XM247" s="19"/>
      <c r="XN247" s="19"/>
      <c r="XO247" s="19"/>
      <c r="XP247" s="19"/>
      <c r="XQ247" s="19"/>
      <c r="XR247" s="19"/>
      <c r="XS247" s="19"/>
      <c r="XT247" s="19"/>
      <c r="XU247" s="19"/>
      <c r="XV247" s="19"/>
      <c r="XW247" s="19"/>
      <c r="XX247" s="19"/>
      <c r="XY247" s="19"/>
      <c r="XZ247" s="19"/>
      <c r="YA247" s="19"/>
      <c r="YB247" s="19"/>
      <c r="YC247" s="19"/>
      <c r="YD247" s="19"/>
      <c r="YE247" s="19"/>
      <c r="YF247" s="19"/>
      <c r="YG247" s="19"/>
      <c r="YH247" s="19"/>
      <c r="YI247" s="19"/>
      <c r="YJ247" s="19"/>
      <c r="YK247" s="19"/>
      <c r="YL247" s="19"/>
      <c r="YM247" s="19"/>
      <c r="YN247" s="19"/>
      <c r="YO247" s="19"/>
      <c r="YP247" s="19"/>
      <c r="YQ247" s="19"/>
      <c r="YR247" s="19"/>
      <c r="YS247" s="19"/>
      <c r="YT247" s="19"/>
      <c r="YU247" s="19"/>
      <c r="YV247" s="19"/>
      <c r="YW247" s="19"/>
      <c r="YX247" s="19"/>
      <c r="YY247" s="19"/>
      <c r="YZ247" s="19"/>
      <c r="ZA247" s="19"/>
      <c r="ZB247" s="19"/>
      <c r="ZC247" s="19"/>
      <c r="ZD247" s="19"/>
      <c r="ZE247" s="19"/>
      <c r="ZF247" s="19"/>
      <c r="ZG247" s="19"/>
      <c r="ZH247" s="19"/>
      <c r="ZI247" s="19"/>
      <c r="ZJ247" s="19"/>
      <c r="ZK247" s="19"/>
      <c r="ZL247" s="19"/>
      <c r="ZM247" s="19"/>
      <c r="ZN247" s="19"/>
      <c r="ZO247" s="19"/>
      <c r="ZP247" s="19"/>
      <c r="ZQ247" s="19"/>
      <c r="ZR247" s="19"/>
      <c r="ZS247" s="19"/>
      <c r="ZT247" s="19"/>
      <c r="ZU247" s="19"/>
      <c r="ZV247" s="19"/>
      <c r="ZW247" s="19"/>
      <c r="ZX247" s="19"/>
      <c r="ZY247" s="19"/>
      <c r="ZZ247" s="19"/>
      <c r="AAA247" s="19"/>
      <c r="AAB247" s="19"/>
      <c r="AAC247" s="19"/>
      <c r="AAD247" s="19"/>
      <c r="AAE247" s="19"/>
      <c r="AAF247" s="19"/>
      <c r="AAG247" s="19"/>
      <c r="AAH247" s="19"/>
      <c r="AAI247" s="19"/>
      <c r="AAJ247" s="19"/>
      <c r="AAK247" s="19"/>
      <c r="AAL247" s="19"/>
      <c r="AAM247" s="19"/>
      <c r="AAN247" s="19"/>
      <c r="AAO247" s="19"/>
      <c r="AAP247" s="19"/>
      <c r="AAQ247" s="19"/>
      <c r="AAR247" s="19"/>
      <c r="AAS247" s="19"/>
      <c r="AAT247" s="19"/>
      <c r="AAU247" s="19"/>
      <c r="AAV247" s="19"/>
      <c r="AAW247" s="19"/>
      <c r="AAX247" s="19"/>
      <c r="AAY247" s="19"/>
      <c r="AAZ247" s="19"/>
      <c r="ABA247" s="19"/>
      <c r="ABB247" s="19"/>
    </row>
    <row r="248" spans="1:731" ht="42" customHeight="1" x14ac:dyDescent="0.2">
      <c r="A248" s="134" t="s">
        <v>196</v>
      </c>
      <c r="B248" s="183"/>
      <c r="C248" s="139">
        <f>C249+C250</f>
        <v>319</v>
      </c>
      <c r="D248" s="139">
        <f t="shared" ref="D248:H248" si="47">D249+D250</f>
        <v>0</v>
      </c>
      <c r="E248" s="139">
        <f t="shared" si="47"/>
        <v>1597</v>
      </c>
      <c r="F248" s="139">
        <f t="shared" si="47"/>
        <v>0</v>
      </c>
      <c r="G248" s="139">
        <f t="shared" si="47"/>
        <v>0</v>
      </c>
      <c r="H248" s="139">
        <f t="shared" si="47"/>
        <v>0</v>
      </c>
      <c r="I248" s="137"/>
      <c r="J248" s="137"/>
      <c r="K248" s="137"/>
      <c r="L248" s="137"/>
      <c r="M248" s="137"/>
      <c r="N248" s="137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  <c r="IW248" s="19"/>
      <c r="IX248" s="19"/>
      <c r="IY248" s="19"/>
      <c r="IZ248" s="19"/>
      <c r="JA248" s="19"/>
      <c r="JB248" s="19"/>
      <c r="JC248" s="19"/>
      <c r="JD248" s="19"/>
      <c r="JE248" s="19"/>
      <c r="JF248" s="19"/>
      <c r="JG248" s="19"/>
      <c r="JH248" s="19"/>
      <c r="JI248" s="19"/>
      <c r="JJ248" s="19"/>
      <c r="JK248" s="19"/>
      <c r="JL248" s="19"/>
      <c r="JM248" s="19"/>
      <c r="JN248" s="19"/>
      <c r="JO248" s="19"/>
      <c r="JP248" s="19"/>
      <c r="JQ248" s="19"/>
      <c r="JR248" s="19"/>
      <c r="JS248" s="19"/>
      <c r="JT248" s="19"/>
      <c r="JU248" s="19"/>
      <c r="JV248" s="19"/>
      <c r="JW248" s="19"/>
      <c r="JX248" s="19"/>
      <c r="JY248" s="19"/>
      <c r="JZ248" s="19"/>
      <c r="KA248" s="19"/>
      <c r="KB248" s="19"/>
      <c r="KC248" s="19"/>
      <c r="KD248" s="19"/>
      <c r="KE248" s="19"/>
      <c r="KF248" s="19"/>
      <c r="KG248" s="19"/>
      <c r="KH248" s="19"/>
      <c r="KI248" s="19"/>
      <c r="KJ248" s="19"/>
      <c r="KK248" s="19"/>
      <c r="KL248" s="19"/>
      <c r="KM248" s="19"/>
      <c r="KN248" s="19"/>
      <c r="KO248" s="19"/>
      <c r="KP248" s="19"/>
      <c r="KQ248" s="19"/>
      <c r="KR248" s="19"/>
      <c r="KS248" s="19"/>
      <c r="KT248" s="19"/>
      <c r="KU248" s="19"/>
      <c r="KV248" s="19"/>
      <c r="KW248" s="19"/>
      <c r="KX248" s="19"/>
      <c r="KY248" s="19"/>
      <c r="KZ248" s="19"/>
      <c r="LA248" s="19"/>
      <c r="LB248" s="19"/>
      <c r="LC248" s="19"/>
      <c r="LD248" s="19"/>
      <c r="LE248" s="19"/>
      <c r="LF248" s="19"/>
      <c r="LG248" s="19"/>
      <c r="LH248" s="19"/>
      <c r="LI248" s="19"/>
      <c r="LJ248" s="19"/>
      <c r="LK248" s="19"/>
      <c r="LL248" s="19"/>
      <c r="LM248" s="19"/>
      <c r="LN248" s="19"/>
      <c r="LO248" s="19"/>
      <c r="LP248" s="19"/>
      <c r="LQ248" s="19"/>
      <c r="LR248" s="19"/>
      <c r="LS248" s="19"/>
      <c r="LT248" s="19"/>
      <c r="LU248" s="19"/>
      <c r="LV248" s="19"/>
      <c r="LW248" s="19"/>
      <c r="LX248" s="19"/>
      <c r="LY248" s="19"/>
      <c r="LZ248" s="19"/>
      <c r="MA248" s="19"/>
      <c r="MB248" s="19"/>
      <c r="MC248" s="19"/>
      <c r="MD248" s="19"/>
      <c r="ME248" s="19"/>
      <c r="MF248" s="19"/>
      <c r="MG248" s="19"/>
      <c r="MH248" s="19"/>
      <c r="MI248" s="19"/>
      <c r="MJ248" s="19"/>
      <c r="MK248" s="19"/>
      <c r="ML248" s="19"/>
      <c r="MM248" s="19"/>
      <c r="MN248" s="19"/>
      <c r="MO248" s="19"/>
      <c r="MP248" s="19"/>
      <c r="MQ248" s="19"/>
      <c r="MR248" s="19"/>
      <c r="MS248" s="19"/>
      <c r="MT248" s="19"/>
      <c r="MU248" s="19"/>
      <c r="MV248" s="19"/>
      <c r="MW248" s="19"/>
      <c r="MX248" s="19"/>
      <c r="MY248" s="19"/>
      <c r="MZ248" s="19"/>
      <c r="NA248" s="19"/>
      <c r="NB248" s="19"/>
      <c r="NC248" s="19"/>
      <c r="ND248" s="19"/>
      <c r="NE248" s="19"/>
      <c r="NF248" s="19"/>
      <c r="NG248" s="19"/>
      <c r="NH248" s="19"/>
      <c r="NI248" s="19"/>
      <c r="NJ248" s="19"/>
      <c r="NK248" s="19"/>
      <c r="NL248" s="19"/>
      <c r="NM248" s="19"/>
      <c r="NN248" s="19"/>
      <c r="NO248" s="19"/>
      <c r="NP248" s="19"/>
      <c r="NQ248" s="19"/>
      <c r="NR248" s="19"/>
      <c r="NS248" s="19"/>
      <c r="NT248" s="19"/>
      <c r="NU248" s="19"/>
      <c r="NV248" s="19"/>
      <c r="NW248" s="19"/>
      <c r="NX248" s="19"/>
      <c r="NY248" s="19"/>
      <c r="NZ248" s="19"/>
      <c r="OA248" s="19"/>
      <c r="OB248" s="19"/>
      <c r="OC248" s="19"/>
      <c r="OD248" s="19"/>
      <c r="OE248" s="19"/>
      <c r="OF248" s="19"/>
      <c r="OG248" s="19"/>
      <c r="OH248" s="19"/>
      <c r="OI248" s="19"/>
      <c r="OJ248" s="19"/>
      <c r="OK248" s="19"/>
      <c r="OL248" s="19"/>
      <c r="OM248" s="19"/>
      <c r="ON248" s="19"/>
      <c r="OO248" s="19"/>
      <c r="OP248" s="19"/>
      <c r="OQ248" s="19"/>
      <c r="OR248" s="19"/>
      <c r="OS248" s="19"/>
      <c r="OT248" s="19"/>
      <c r="OU248" s="19"/>
      <c r="OV248" s="19"/>
      <c r="OW248" s="19"/>
      <c r="OX248" s="19"/>
      <c r="OY248" s="19"/>
      <c r="OZ248" s="19"/>
      <c r="PA248" s="19"/>
      <c r="PB248" s="19"/>
      <c r="PC248" s="19"/>
      <c r="PD248" s="19"/>
      <c r="PE248" s="19"/>
      <c r="PF248" s="19"/>
      <c r="PG248" s="19"/>
      <c r="PH248" s="19"/>
      <c r="PI248" s="19"/>
      <c r="PJ248" s="19"/>
      <c r="PK248" s="19"/>
      <c r="PL248" s="19"/>
      <c r="PM248" s="19"/>
      <c r="PN248" s="19"/>
      <c r="PO248" s="19"/>
      <c r="PP248" s="19"/>
      <c r="PQ248" s="19"/>
      <c r="PR248" s="19"/>
      <c r="PS248" s="19"/>
      <c r="PT248" s="19"/>
      <c r="PU248" s="19"/>
      <c r="PV248" s="19"/>
      <c r="PW248" s="19"/>
      <c r="PX248" s="19"/>
      <c r="PY248" s="19"/>
      <c r="PZ248" s="19"/>
      <c r="QA248" s="19"/>
      <c r="QB248" s="19"/>
      <c r="QC248" s="19"/>
      <c r="QD248" s="19"/>
      <c r="QE248" s="19"/>
      <c r="QF248" s="19"/>
      <c r="QG248" s="19"/>
      <c r="QH248" s="19"/>
      <c r="QI248" s="19"/>
      <c r="QJ248" s="19"/>
      <c r="QK248" s="19"/>
      <c r="QL248" s="19"/>
      <c r="QM248" s="19"/>
      <c r="QN248" s="19"/>
      <c r="QO248" s="19"/>
      <c r="QP248" s="19"/>
      <c r="QQ248" s="19"/>
      <c r="QR248" s="19"/>
      <c r="QS248" s="19"/>
      <c r="QT248" s="19"/>
      <c r="QU248" s="19"/>
      <c r="QV248" s="19"/>
      <c r="QW248" s="19"/>
      <c r="QX248" s="19"/>
      <c r="QY248" s="19"/>
      <c r="QZ248" s="19"/>
      <c r="RA248" s="19"/>
      <c r="RB248" s="19"/>
      <c r="RC248" s="19"/>
      <c r="RD248" s="19"/>
      <c r="RE248" s="19"/>
      <c r="RF248" s="19"/>
      <c r="RG248" s="19"/>
      <c r="RH248" s="19"/>
      <c r="RI248" s="19"/>
      <c r="RJ248" s="19"/>
      <c r="RK248" s="19"/>
      <c r="RL248" s="19"/>
      <c r="RM248" s="19"/>
      <c r="RN248" s="19"/>
      <c r="RO248" s="19"/>
      <c r="RP248" s="19"/>
      <c r="RQ248" s="19"/>
      <c r="RR248" s="19"/>
      <c r="RS248" s="19"/>
      <c r="RT248" s="19"/>
      <c r="RU248" s="19"/>
      <c r="RV248" s="19"/>
      <c r="RW248" s="19"/>
      <c r="RX248" s="19"/>
      <c r="RY248" s="19"/>
      <c r="RZ248" s="19"/>
      <c r="SA248" s="19"/>
      <c r="SB248" s="19"/>
      <c r="SC248" s="19"/>
      <c r="SD248" s="19"/>
      <c r="SE248" s="19"/>
      <c r="SF248" s="19"/>
      <c r="SG248" s="19"/>
      <c r="SH248" s="19"/>
      <c r="SI248" s="19"/>
      <c r="SJ248" s="19"/>
      <c r="SK248" s="19"/>
      <c r="SL248" s="19"/>
      <c r="SM248" s="19"/>
      <c r="SN248" s="19"/>
      <c r="SO248" s="19"/>
      <c r="SP248" s="19"/>
      <c r="SQ248" s="19"/>
      <c r="SR248" s="19"/>
      <c r="SS248" s="19"/>
      <c r="ST248" s="19"/>
      <c r="SU248" s="19"/>
      <c r="SV248" s="19"/>
      <c r="SW248" s="19"/>
      <c r="SX248" s="19"/>
      <c r="SY248" s="19"/>
      <c r="SZ248" s="19"/>
      <c r="TA248" s="19"/>
      <c r="TB248" s="19"/>
      <c r="TC248" s="19"/>
      <c r="TD248" s="19"/>
      <c r="TE248" s="19"/>
      <c r="TF248" s="19"/>
      <c r="TG248" s="19"/>
      <c r="TH248" s="19"/>
      <c r="TI248" s="19"/>
      <c r="TJ248" s="19"/>
      <c r="TK248" s="19"/>
      <c r="TL248" s="19"/>
      <c r="TM248" s="19"/>
      <c r="TN248" s="19"/>
      <c r="TO248" s="19"/>
      <c r="TP248" s="19"/>
      <c r="TQ248" s="19"/>
      <c r="TR248" s="19"/>
      <c r="TS248" s="19"/>
      <c r="TT248" s="19"/>
      <c r="TU248" s="19"/>
      <c r="TV248" s="19"/>
      <c r="TW248" s="19"/>
      <c r="TX248" s="19"/>
      <c r="TY248" s="19"/>
      <c r="TZ248" s="19"/>
      <c r="UA248" s="19"/>
      <c r="UB248" s="19"/>
      <c r="UC248" s="19"/>
      <c r="UD248" s="19"/>
      <c r="UE248" s="19"/>
      <c r="UF248" s="19"/>
      <c r="UG248" s="19"/>
      <c r="UH248" s="19"/>
      <c r="UI248" s="19"/>
      <c r="UJ248" s="19"/>
      <c r="UK248" s="19"/>
      <c r="UL248" s="19"/>
      <c r="UM248" s="19"/>
      <c r="UN248" s="19"/>
      <c r="UO248" s="19"/>
      <c r="UP248" s="19"/>
      <c r="UQ248" s="19"/>
      <c r="UR248" s="19"/>
      <c r="US248" s="19"/>
      <c r="UT248" s="19"/>
      <c r="UU248" s="19"/>
      <c r="UV248" s="19"/>
      <c r="UW248" s="19"/>
      <c r="UX248" s="19"/>
      <c r="UY248" s="19"/>
      <c r="UZ248" s="19"/>
      <c r="VA248" s="19"/>
      <c r="VB248" s="19"/>
      <c r="VC248" s="19"/>
      <c r="VD248" s="19"/>
      <c r="VE248" s="19"/>
      <c r="VF248" s="19"/>
      <c r="VG248" s="19"/>
      <c r="VH248" s="19"/>
      <c r="VI248" s="19"/>
      <c r="VJ248" s="19"/>
      <c r="VK248" s="19"/>
      <c r="VL248" s="19"/>
      <c r="VM248" s="19"/>
      <c r="VN248" s="19"/>
      <c r="VO248" s="19"/>
      <c r="VP248" s="19"/>
      <c r="VQ248" s="19"/>
      <c r="VR248" s="19"/>
      <c r="VS248" s="19"/>
      <c r="VT248" s="19"/>
      <c r="VU248" s="19"/>
      <c r="VV248" s="19"/>
      <c r="VW248" s="19"/>
      <c r="VX248" s="19"/>
      <c r="VY248" s="19"/>
      <c r="VZ248" s="19"/>
      <c r="WA248" s="19"/>
      <c r="WB248" s="19"/>
      <c r="WC248" s="19"/>
      <c r="WD248" s="19"/>
      <c r="WE248" s="19"/>
      <c r="WF248" s="19"/>
      <c r="WG248" s="19"/>
      <c r="WH248" s="19"/>
      <c r="WI248" s="19"/>
      <c r="WJ248" s="19"/>
      <c r="WK248" s="19"/>
      <c r="WL248" s="19"/>
      <c r="WM248" s="19"/>
      <c r="WN248" s="19"/>
      <c r="WO248" s="19"/>
      <c r="WP248" s="19"/>
      <c r="WQ248" s="19"/>
      <c r="WR248" s="19"/>
      <c r="WS248" s="19"/>
      <c r="WT248" s="19"/>
      <c r="WU248" s="19"/>
      <c r="WV248" s="19"/>
      <c r="WW248" s="19"/>
      <c r="WX248" s="19"/>
      <c r="WY248" s="19"/>
      <c r="WZ248" s="19"/>
      <c r="XA248" s="19"/>
      <c r="XB248" s="19"/>
      <c r="XC248" s="19"/>
      <c r="XD248" s="19"/>
      <c r="XE248" s="19"/>
      <c r="XF248" s="19"/>
      <c r="XG248" s="19"/>
      <c r="XH248" s="19"/>
      <c r="XI248" s="19"/>
      <c r="XJ248" s="19"/>
      <c r="XK248" s="19"/>
      <c r="XL248" s="19"/>
      <c r="XM248" s="19"/>
      <c r="XN248" s="19"/>
      <c r="XO248" s="19"/>
      <c r="XP248" s="19"/>
      <c r="XQ248" s="19"/>
      <c r="XR248" s="19"/>
      <c r="XS248" s="19"/>
      <c r="XT248" s="19"/>
      <c r="XU248" s="19"/>
      <c r="XV248" s="19"/>
      <c r="XW248" s="19"/>
      <c r="XX248" s="19"/>
      <c r="XY248" s="19"/>
      <c r="XZ248" s="19"/>
      <c r="YA248" s="19"/>
      <c r="YB248" s="19"/>
      <c r="YC248" s="19"/>
      <c r="YD248" s="19"/>
      <c r="YE248" s="19"/>
      <c r="YF248" s="19"/>
      <c r="YG248" s="19"/>
      <c r="YH248" s="19"/>
      <c r="YI248" s="19"/>
      <c r="YJ248" s="19"/>
      <c r="YK248" s="19"/>
      <c r="YL248" s="19"/>
      <c r="YM248" s="19"/>
      <c r="YN248" s="19"/>
      <c r="YO248" s="19"/>
      <c r="YP248" s="19"/>
      <c r="YQ248" s="19"/>
      <c r="YR248" s="19"/>
      <c r="YS248" s="19"/>
      <c r="YT248" s="19"/>
      <c r="YU248" s="19"/>
      <c r="YV248" s="19"/>
      <c r="YW248" s="19"/>
      <c r="YX248" s="19"/>
      <c r="YY248" s="19"/>
      <c r="YZ248" s="19"/>
      <c r="ZA248" s="19"/>
      <c r="ZB248" s="19"/>
      <c r="ZC248" s="19"/>
      <c r="ZD248" s="19"/>
      <c r="ZE248" s="19"/>
      <c r="ZF248" s="19"/>
      <c r="ZG248" s="19"/>
      <c r="ZH248" s="19"/>
      <c r="ZI248" s="19"/>
      <c r="ZJ248" s="19"/>
      <c r="ZK248" s="19"/>
      <c r="ZL248" s="19"/>
      <c r="ZM248" s="19"/>
      <c r="ZN248" s="19"/>
      <c r="ZO248" s="19"/>
      <c r="ZP248" s="19"/>
      <c r="ZQ248" s="19"/>
      <c r="ZR248" s="19"/>
      <c r="ZS248" s="19"/>
      <c r="ZT248" s="19"/>
      <c r="ZU248" s="19"/>
      <c r="ZV248" s="19"/>
      <c r="ZW248" s="19"/>
      <c r="ZX248" s="19"/>
      <c r="ZY248" s="19"/>
      <c r="ZZ248" s="19"/>
      <c r="AAA248" s="19"/>
      <c r="AAB248" s="19"/>
      <c r="AAC248" s="19"/>
      <c r="AAD248" s="19"/>
      <c r="AAE248" s="19"/>
      <c r="AAF248" s="19"/>
      <c r="AAG248" s="19"/>
      <c r="AAH248" s="19"/>
      <c r="AAI248" s="19"/>
      <c r="AAJ248" s="19"/>
      <c r="AAK248" s="19"/>
      <c r="AAL248" s="19"/>
      <c r="AAM248" s="19"/>
      <c r="AAN248" s="19"/>
      <c r="AAO248" s="19"/>
      <c r="AAP248" s="19"/>
      <c r="AAQ248" s="19"/>
      <c r="AAR248" s="19"/>
      <c r="AAS248" s="19"/>
      <c r="AAT248" s="19"/>
      <c r="AAU248" s="19"/>
      <c r="AAV248" s="19"/>
      <c r="AAW248" s="19"/>
      <c r="AAX248" s="19"/>
      <c r="AAY248" s="19"/>
      <c r="AAZ248" s="19"/>
      <c r="ABA248" s="19"/>
      <c r="ABB248" s="19"/>
    </row>
    <row r="249" spans="1:731" ht="15.75" customHeight="1" x14ac:dyDescent="0.2">
      <c r="A249" s="74" t="s">
        <v>69</v>
      </c>
      <c r="B249" s="183"/>
      <c r="C249" s="80">
        <v>319</v>
      </c>
      <c r="D249" s="80"/>
      <c r="E249" s="80">
        <v>319</v>
      </c>
      <c r="F249" s="80"/>
      <c r="G249" s="80"/>
      <c r="H249" s="80"/>
      <c r="I249" s="103"/>
      <c r="J249" s="103"/>
      <c r="K249" s="103"/>
      <c r="L249" s="103"/>
      <c r="M249" s="103"/>
      <c r="N249" s="103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  <c r="IW249" s="19"/>
      <c r="IX249" s="19"/>
      <c r="IY249" s="19"/>
      <c r="IZ249" s="19"/>
      <c r="JA249" s="19"/>
      <c r="JB249" s="19"/>
      <c r="JC249" s="19"/>
      <c r="JD249" s="19"/>
      <c r="JE249" s="19"/>
      <c r="JF249" s="19"/>
      <c r="JG249" s="19"/>
      <c r="JH249" s="19"/>
      <c r="JI249" s="19"/>
      <c r="JJ249" s="19"/>
      <c r="JK249" s="19"/>
      <c r="JL249" s="19"/>
      <c r="JM249" s="19"/>
      <c r="JN249" s="19"/>
      <c r="JO249" s="19"/>
      <c r="JP249" s="19"/>
      <c r="JQ249" s="19"/>
      <c r="JR249" s="19"/>
      <c r="JS249" s="19"/>
      <c r="JT249" s="19"/>
      <c r="JU249" s="19"/>
      <c r="JV249" s="19"/>
      <c r="JW249" s="19"/>
      <c r="JX249" s="19"/>
      <c r="JY249" s="19"/>
      <c r="JZ249" s="19"/>
      <c r="KA249" s="19"/>
      <c r="KB249" s="19"/>
      <c r="KC249" s="19"/>
      <c r="KD249" s="19"/>
      <c r="KE249" s="19"/>
      <c r="KF249" s="19"/>
      <c r="KG249" s="19"/>
      <c r="KH249" s="19"/>
      <c r="KI249" s="19"/>
      <c r="KJ249" s="19"/>
      <c r="KK249" s="19"/>
      <c r="KL249" s="19"/>
      <c r="KM249" s="19"/>
      <c r="KN249" s="19"/>
      <c r="KO249" s="19"/>
      <c r="KP249" s="19"/>
      <c r="KQ249" s="19"/>
      <c r="KR249" s="19"/>
      <c r="KS249" s="19"/>
      <c r="KT249" s="19"/>
      <c r="KU249" s="19"/>
      <c r="KV249" s="19"/>
      <c r="KW249" s="19"/>
      <c r="KX249" s="19"/>
      <c r="KY249" s="19"/>
      <c r="KZ249" s="19"/>
      <c r="LA249" s="19"/>
      <c r="LB249" s="19"/>
      <c r="LC249" s="19"/>
      <c r="LD249" s="19"/>
      <c r="LE249" s="19"/>
      <c r="LF249" s="19"/>
      <c r="LG249" s="19"/>
      <c r="LH249" s="19"/>
      <c r="LI249" s="19"/>
      <c r="LJ249" s="19"/>
      <c r="LK249" s="19"/>
      <c r="LL249" s="19"/>
      <c r="LM249" s="19"/>
      <c r="LN249" s="19"/>
      <c r="LO249" s="19"/>
      <c r="LP249" s="19"/>
      <c r="LQ249" s="19"/>
      <c r="LR249" s="19"/>
      <c r="LS249" s="19"/>
      <c r="LT249" s="19"/>
      <c r="LU249" s="19"/>
      <c r="LV249" s="19"/>
      <c r="LW249" s="19"/>
      <c r="LX249" s="19"/>
      <c r="LY249" s="19"/>
      <c r="LZ249" s="19"/>
      <c r="MA249" s="19"/>
      <c r="MB249" s="19"/>
      <c r="MC249" s="19"/>
      <c r="MD249" s="19"/>
      <c r="ME249" s="19"/>
      <c r="MF249" s="19"/>
      <c r="MG249" s="19"/>
      <c r="MH249" s="19"/>
      <c r="MI249" s="19"/>
      <c r="MJ249" s="19"/>
      <c r="MK249" s="19"/>
      <c r="ML249" s="19"/>
      <c r="MM249" s="19"/>
      <c r="MN249" s="19"/>
      <c r="MO249" s="19"/>
      <c r="MP249" s="19"/>
      <c r="MQ249" s="19"/>
      <c r="MR249" s="19"/>
      <c r="MS249" s="19"/>
      <c r="MT249" s="19"/>
      <c r="MU249" s="19"/>
      <c r="MV249" s="19"/>
      <c r="MW249" s="19"/>
      <c r="MX249" s="19"/>
      <c r="MY249" s="19"/>
      <c r="MZ249" s="19"/>
      <c r="NA249" s="19"/>
      <c r="NB249" s="19"/>
      <c r="NC249" s="19"/>
      <c r="ND249" s="19"/>
      <c r="NE249" s="19"/>
      <c r="NF249" s="19"/>
      <c r="NG249" s="19"/>
      <c r="NH249" s="19"/>
      <c r="NI249" s="19"/>
      <c r="NJ249" s="19"/>
      <c r="NK249" s="19"/>
      <c r="NL249" s="19"/>
      <c r="NM249" s="19"/>
      <c r="NN249" s="19"/>
      <c r="NO249" s="19"/>
      <c r="NP249" s="19"/>
      <c r="NQ249" s="19"/>
      <c r="NR249" s="19"/>
      <c r="NS249" s="19"/>
      <c r="NT249" s="19"/>
      <c r="NU249" s="19"/>
      <c r="NV249" s="19"/>
      <c r="NW249" s="19"/>
      <c r="NX249" s="19"/>
      <c r="NY249" s="19"/>
      <c r="NZ249" s="19"/>
      <c r="OA249" s="19"/>
      <c r="OB249" s="19"/>
      <c r="OC249" s="19"/>
      <c r="OD249" s="19"/>
      <c r="OE249" s="19"/>
      <c r="OF249" s="19"/>
      <c r="OG249" s="19"/>
      <c r="OH249" s="19"/>
      <c r="OI249" s="19"/>
      <c r="OJ249" s="19"/>
      <c r="OK249" s="19"/>
      <c r="OL249" s="19"/>
      <c r="OM249" s="19"/>
      <c r="ON249" s="19"/>
      <c r="OO249" s="19"/>
      <c r="OP249" s="19"/>
      <c r="OQ249" s="19"/>
      <c r="OR249" s="19"/>
      <c r="OS249" s="19"/>
      <c r="OT249" s="19"/>
      <c r="OU249" s="19"/>
      <c r="OV249" s="19"/>
      <c r="OW249" s="19"/>
      <c r="OX249" s="19"/>
      <c r="OY249" s="19"/>
      <c r="OZ249" s="19"/>
      <c r="PA249" s="19"/>
      <c r="PB249" s="19"/>
      <c r="PC249" s="19"/>
      <c r="PD249" s="19"/>
      <c r="PE249" s="19"/>
      <c r="PF249" s="19"/>
      <c r="PG249" s="19"/>
      <c r="PH249" s="19"/>
      <c r="PI249" s="19"/>
      <c r="PJ249" s="19"/>
      <c r="PK249" s="19"/>
      <c r="PL249" s="19"/>
      <c r="PM249" s="19"/>
      <c r="PN249" s="19"/>
      <c r="PO249" s="19"/>
      <c r="PP249" s="19"/>
      <c r="PQ249" s="19"/>
      <c r="PR249" s="19"/>
      <c r="PS249" s="19"/>
      <c r="PT249" s="19"/>
      <c r="PU249" s="19"/>
      <c r="PV249" s="19"/>
      <c r="PW249" s="19"/>
      <c r="PX249" s="19"/>
      <c r="PY249" s="19"/>
      <c r="PZ249" s="19"/>
      <c r="QA249" s="19"/>
      <c r="QB249" s="19"/>
      <c r="QC249" s="19"/>
      <c r="QD249" s="19"/>
      <c r="QE249" s="19"/>
      <c r="QF249" s="19"/>
      <c r="QG249" s="19"/>
      <c r="QH249" s="19"/>
      <c r="QI249" s="19"/>
      <c r="QJ249" s="19"/>
      <c r="QK249" s="19"/>
      <c r="QL249" s="19"/>
      <c r="QM249" s="19"/>
      <c r="QN249" s="19"/>
      <c r="QO249" s="19"/>
      <c r="QP249" s="19"/>
      <c r="QQ249" s="19"/>
      <c r="QR249" s="19"/>
      <c r="QS249" s="19"/>
      <c r="QT249" s="19"/>
      <c r="QU249" s="19"/>
      <c r="QV249" s="19"/>
      <c r="QW249" s="19"/>
      <c r="QX249" s="19"/>
      <c r="QY249" s="19"/>
      <c r="QZ249" s="19"/>
      <c r="RA249" s="19"/>
      <c r="RB249" s="19"/>
      <c r="RC249" s="19"/>
      <c r="RD249" s="19"/>
      <c r="RE249" s="19"/>
      <c r="RF249" s="19"/>
      <c r="RG249" s="19"/>
      <c r="RH249" s="19"/>
      <c r="RI249" s="19"/>
      <c r="RJ249" s="19"/>
      <c r="RK249" s="19"/>
      <c r="RL249" s="19"/>
      <c r="RM249" s="19"/>
      <c r="RN249" s="19"/>
      <c r="RO249" s="19"/>
      <c r="RP249" s="19"/>
      <c r="RQ249" s="19"/>
      <c r="RR249" s="19"/>
      <c r="RS249" s="19"/>
      <c r="RT249" s="19"/>
      <c r="RU249" s="19"/>
      <c r="RV249" s="19"/>
      <c r="RW249" s="19"/>
      <c r="RX249" s="19"/>
      <c r="RY249" s="19"/>
      <c r="RZ249" s="19"/>
      <c r="SA249" s="19"/>
      <c r="SB249" s="19"/>
      <c r="SC249" s="19"/>
      <c r="SD249" s="19"/>
      <c r="SE249" s="19"/>
      <c r="SF249" s="19"/>
      <c r="SG249" s="19"/>
      <c r="SH249" s="19"/>
      <c r="SI249" s="19"/>
      <c r="SJ249" s="19"/>
      <c r="SK249" s="19"/>
      <c r="SL249" s="19"/>
      <c r="SM249" s="19"/>
      <c r="SN249" s="19"/>
      <c r="SO249" s="19"/>
      <c r="SP249" s="19"/>
      <c r="SQ249" s="19"/>
      <c r="SR249" s="19"/>
      <c r="SS249" s="19"/>
      <c r="ST249" s="19"/>
      <c r="SU249" s="19"/>
      <c r="SV249" s="19"/>
      <c r="SW249" s="19"/>
      <c r="SX249" s="19"/>
      <c r="SY249" s="19"/>
      <c r="SZ249" s="19"/>
      <c r="TA249" s="19"/>
      <c r="TB249" s="19"/>
      <c r="TC249" s="19"/>
      <c r="TD249" s="19"/>
      <c r="TE249" s="19"/>
      <c r="TF249" s="19"/>
      <c r="TG249" s="19"/>
      <c r="TH249" s="19"/>
      <c r="TI249" s="19"/>
      <c r="TJ249" s="19"/>
      <c r="TK249" s="19"/>
      <c r="TL249" s="19"/>
      <c r="TM249" s="19"/>
      <c r="TN249" s="19"/>
      <c r="TO249" s="19"/>
      <c r="TP249" s="19"/>
      <c r="TQ249" s="19"/>
      <c r="TR249" s="19"/>
      <c r="TS249" s="19"/>
      <c r="TT249" s="19"/>
      <c r="TU249" s="19"/>
      <c r="TV249" s="19"/>
      <c r="TW249" s="19"/>
      <c r="TX249" s="19"/>
      <c r="TY249" s="19"/>
      <c r="TZ249" s="19"/>
      <c r="UA249" s="19"/>
      <c r="UB249" s="19"/>
      <c r="UC249" s="19"/>
      <c r="UD249" s="19"/>
      <c r="UE249" s="19"/>
      <c r="UF249" s="19"/>
      <c r="UG249" s="19"/>
      <c r="UH249" s="19"/>
      <c r="UI249" s="19"/>
      <c r="UJ249" s="19"/>
      <c r="UK249" s="19"/>
      <c r="UL249" s="19"/>
      <c r="UM249" s="19"/>
      <c r="UN249" s="19"/>
      <c r="UO249" s="19"/>
      <c r="UP249" s="19"/>
      <c r="UQ249" s="19"/>
      <c r="UR249" s="19"/>
      <c r="US249" s="19"/>
      <c r="UT249" s="19"/>
      <c r="UU249" s="19"/>
      <c r="UV249" s="19"/>
      <c r="UW249" s="19"/>
      <c r="UX249" s="19"/>
      <c r="UY249" s="19"/>
      <c r="UZ249" s="19"/>
      <c r="VA249" s="19"/>
      <c r="VB249" s="19"/>
      <c r="VC249" s="19"/>
      <c r="VD249" s="19"/>
      <c r="VE249" s="19"/>
      <c r="VF249" s="19"/>
      <c r="VG249" s="19"/>
      <c r="VH249" s="19"/>
      <c r="VI249" s="19"/>
      <c r="VJ249" s="19"/>
      <c r="VK249" s="19"/>
      <c r="VL249" s="19"/>
      <c r="VM249" s="19"/>
      <c r="VN249" s="19"/>
      <c r="VO249" s="19"/>
      <c r="VP249" s="19"/>
      <c r="VQ249" s="19"/>
      <c r="VR249" s="19"/>
      <c r="VS249" s="19"/>
      <c r="VT249" s="19"/>
      <c r="VU249" s="19"/>
      <c r="VV249" s="19"/>
      <c r="VW249" s="19"/>
      <c r="VX249" s="19"/>
      <c r="VY249" s="19"/>
      <c r="VZ249" s="19"/>
      <c r="WA249" s="19"/>
      <c r="WB249" s="19"/>
      <c r="WC249" s="19"/>
      <c r="WD249" s="19"/>
      <c r="WE249" s="19"/>
      <c r="WF249" s="19"/>
      <c r="WG249" s="19"/>
      <c r="WH249" s="19"/>
      <c r="WI249" s="19"/>
      <c r="WJ249" s="19"/>
      <c r="WK249" s="19"/>
      <c r="WL249" s="19"/>
      <c r="WM249" s="19"/>
      <c r="WN249" s="19"/>
      <c r="WO249" s="19"/>
      <c r="WP249" s="19"/>
      <c r="WQ249" s="19"/>
      <c r="WR249" s="19"/>
      <c r="WS249" s="19"/>
      <c r="WT249" s="19"/>
      <c r="WU249" s="19"/>
      <c r="WV249" s="19"/>
      <c r="WW249" s="19"/>
      <c r="WX249" s="19"/>
      <c r="WY249" s="19"/>
      <c r="WZ249" s="19"/>
      <c r="XA249" s="19"/>
      <c r="XB249" s="19"/>
      <c r="XC249" s="19"/>
      <c r="XD249" s="19"/>
      <c r="XE249" s="19"/>
      <c r="XF249" s="19"/>
      <c r="XG249" s="19"/>
      <c r="XH249" s="19"/>
      <c r="XI249" s="19"/>
      <c r="XJ249" s="19"/>
      <c r="XK249" s="19"/>
      <c r="XL249" s="19"/>
      <c r="XM249" s="19"/>
      <c r="XN249" s="19"/>
      <c r="XO249" s="19"/>
      <c r="XP249" s="19"/>
      <c r="XQ249" s="19"/>
      <c r="XR249" s="19"/>
      <c r="XS249" s="19"/>
      <c r="XT249" s="19"/>
      <c r="XU249" s="19"/>
      <c r="XV249" s="19"/>
      <c r="XW249" s="19"/>
      <c r="XX249" s="19"/>
      <c r="XY249" s="19"/>
      <c r="XZ249" s="19"/>
      <c r="YA249" s="19"/>
      <c r="YB249" s="19"/>
      <c r="YC249" s="19"/>
      <c r="YD249" s="19"/>
      <c r="YE249" s="19"/>
      <c r="YF249" s="19"/>
      <c r="YG249" s="19"/>
      <c r="YH249" s="19"/>
      <c r="YI249" s="19"/>
      <c r="YJ249" s="19"/>
      <c r="YK249" s="19"/>
      <c r="YL249" s="19"/>
      <c r="YM249" s="19"/>
      <c r="YN249" s="19"/>
      <c r="YO249" s="19"/>
      <c r="YP249" s="19"/>
      <c r="YQ249" s="19"/>
      <c r="YR249" s="19"/>
      <c r="YS249" s="19"/>
      <c r="YT249" s="19"/>
      <c r="YU249" s="19"/>
      <c r="YV249" s="19"/>
      <c r="YW249" s="19"/>
      <c r="YX249" s="19"/>
      <c r="YY249" s="19"/>
      <c r="YZ249" s="19"/>
      <c r="ZA249" s="19"/>
      <c r="ZB249" s="19"/>
      <c r="ZC249" s="19"/>
      <c r="ZD249" s="19"/>
      <c r="ZE249" s="19"/>
      <c r="ZF249" s="19"/>
      <c r="ZG249" s="19"/>
      <c r="ZH249" s="19"/>
      <c r="ZI249" s="19"/>
      <c r="ZJ249" s="19"/>
      <c r="ZK249" s="19"/>
      <c r="ZL249" s="19"/>
      <c r="ZM249" s="19"/>
      <c r="ZN249" s="19"/>
      <c r="ZO249" s="19"/>
      <c r="ZP249" s="19"/>
      <c r="ZQ249" s="19"/>
      <c r="ZR249" s="19"/>
      <c r="ZS249" s="19"/>
      <c r="ZT249" s="19"/>
      <c r="ZU249" s="19"/>
      <c r="ZV249" s="19"/>
      <c r="ZW249" s="19"/>
      <c r="ZX249" s="19"/>
      <c r="ZY249" s="19"/>
      <c r="ZZ249" s="19"/>
      <c r="AAA249" s="19"/>
      <c r="AAB249" s="19"/>
      <c r="AAC249" s="19"/>
      <c r="AAD249" s="19"/>
      <c r="AAE249" s="19"/>
      <c r="AAF249" s="19"/>
      <c r="AAG249" s="19"/>
      <c r="AAH249" s="19"/>
      <c r="AAI249" s="19"/>
      <c r="AAJ249" s="19"/>
      <c r="AAK249" s="19"/>
      <c r="AAL249" s="19"/>
      <c r="AAM249" s="19"/>
      <c r="AAN249" s="19"/>
      <c r="AAO249" s="19"/>
      <c r="AAP249" s="19"/>
      <c r="AAQ249" s="19"/>
      <c r="AAR249" s="19"/>
      <c r="AAS249" s="19"/>
      <c r="AAT249" s="19"/>
      <c r="AAU249" s="19"/>
      <c r="AAV249" s="19"/>
      <c r="AAW249" s="19"/>
      <c r="AAX249" s="19"/>
      <c r="AAY249" s="19"/>
      <c r="AAZ249" s="19"/>
      <c r="ABA249" s="19"/>
      <c r="ABB249" s="19"/>
    </row>
    <row r="250" spans="1:731" ht="12.75" customHeight="1" x14ac:dyDescent="0.2">
      <c r="A250" s="74" t="s">
        <v>71</v>
      </c>
      <c r="B250" s="183"/>
      <c r="C250" s="80"/>
      <c r="D250" s="80"/>
      <c r="E250" s="80">
        <v>1278</v>
      </c>
      <c r="F250" s="80"/>
      <c r="G250" s="80"/>
      <c r="H250" s="80"/>
      <c r="I250" s="103"/>
      <c r="J250" s="103"/>
      <c r="K250" s="103"/>
      <c r="L250" s="103"/>
      <c r="M250" s="103"/>
      <c r="N250" s="103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  <c r="IW250" s="19"/>
      <c r="IX250" s="19"/>
      <c r="IY250" s="19"/>
      <c r="IZ250" s="19"/>
      <c r="JA250" s="19"/>
      <c r="JB250" s="19"/>
      <c r="JC250" s="19"/>
      <c r="JD250" s="19"/>
      <c r="JE250" s="19"/>
      <c r="JF250" s="19"/>
      <c r="JG250" s="19"/>
      <c r="JH250" s="19"/>
      <c r="JI250" s="19"/>
      <c r="JJ250" s="19"/>
      <c r="JK250" s="19"/>
      <c r="JL250" s="19"/>
      <c r="JM250" s="19"/>
      <c r="JN250" s="19"/>
      <c r="JO250" s="19"/>
      <c r="JP250" s="19"/>
      <c r="JQ250" s="19"/>
      <c r="JR250" s="19"/>
      <c r="JS250" s="19"/>
      <c r="JT250" s="19"/>
      <c r="JU250" s="19"/>
      <c r="JV250" s="19"/>
      <c r="JW250" s="19"/>
      <c r="JX250" s="19"/>
      <c r="JY250" s="19"/>
      <c r="JZ250" s="19"/>
      <c r="KA250" s="19"/>
      <c r="KB250" s="19"/>
      <c r="KC250" s="19"/>
      <c r="KD250" s="19"/>
      <c r="KE250" s="19"/>
      <c r="KF250" s="19"/>
      <c r="KG250" s="19"/>
      <c r="KH250" s="19"/>
      <c r="KI250" s="19"/>
      <c r="KJ250" s="19"/>
      <c r="KK250" s="19"/>
      <c r="KL250" s="19"/>
      <c r="KM250" s="19"/>
      <c r="KN250" s="19"/>
      <c r="KO250" s="19"/>
      <c r="KP250" s="19"/>
      <c r="KQ250" s="19"/>
      <c r="KR250" s="19"/>
      <c r="KS250" s="19"/>
      <c r="KT250" s="19"/>
      <c r="KU250" s="19"/>
      <c r="KV250" s="19"/>
      <c r="KW250" s="19"/>
      <c r="KX250" s="19"/>
      <c r="KY250" s="19"/>
      <c r="KZ250" s="19"/>
      <c r="LA250" s="19"/>
      <c r="LB250" s="19"/>
      <c r="LC250" s="19"/>
      <c r="LD250" s="19"/>
      <c r="LE250" s="19"/>
      <c r="LF250" s="19"/>
      <c r="LG250" s="19"/>
      <c r="LH250" s="19"/>
      <c r="LI250" s="19"/>
      <c r="LJ250" s="19"/>
      <c r="LK250" s="19"/>
      <c r="LL250" s="19"/>
      <c r="LM250" s="19"/>
      <c r="LN250" s="19"/>
      <c r="LO250" s="19"/>
      <c r="LP250" s="19"/>
      <c r="LQ250" s="19"/>
      <c r="LR250" s="19"/>
      <c r="LS250" s="19"/>
      <c r="LT250" s="19"/>
      <c r="LU250" s="19"/>
      <c r="LV250" s="19"/>
      <c r="LW250" s="19"/>
      <c r="LX250" s="19"/>
      <c r="LY250" s="19"/>
      <c r="LZ250" s="19"/>
      <c r="MA250" s="19"/>
      <c r="MB250" s="19"/>
      <c r="MC250" s="19"/>
      <c r="MD250" s="19"/>
      <c r="ME250" s="19"/>
      <c r="MF250" s="19"/>
      <c r="MG250" s="19"/>
      <c r="MH250" s="19"/>
      <c r="MI250" s="19"/>
      <c r="MJ250" s="19"/>
      <c r="MK250" s="19"/>
      <c r="ML250" s="19"/>
      <c r="MM250" s="19"/>
      <c r="MN250" s="19"/>
      <c r="MO250" s="19"/>
      <c r="MP250" s="19"/>
      <c r="MQ250" s="19"/>
      <c r="MR250" s="19"/>
      <c r="MS250" s="19"/>
      <c r="MT250" s="19"/>
      <c r="MU250" s="19"/>
      <c r="MV250" s="19"/>
      <c r="MW250" s="19"/>
      <c r="MX250" s="19"/>
      <c r="MY250" s="19"/>
      <c r="MZ250" s="19"/>
      <c r="NA250" s="19"/>
      <c r="NB250" s="19"/>
      <c r="NC250" s="19"/>
      <c r="ND250" s="19"/>
      <c r="NE250" s="19"/>
      <c r="NF250" s="19"/>
      <c r="NG250" s="19"/>
      <c r="NH250" s="19"/>
      <c r="NI250" s="19"/>
      <c r="NJ250" s="19"/>
      <c r="NK250" s="19"/>
      <c r="NL250" s="19"/>
      <c r="NM250" s="19"/>
      <c r="NN250" s="19"/>
      <c r="NO250" s="19"/>
      <c r="NP250" s="19"/>
      <c r="NQ250" s="19"/>
      <c r="NR250" s="19"/>
      <c r="NS250" s="19"/>
      <c r="NT250" s="19"/>
      <c r="NU250" s="19"/>
      <c r="NV250" s="19"/>
      <c r="NW250" s="19"/>
      <c r="NX250" s="19"/>
      <c r="NY250" s="19"/>
      <c r="NZ250" s="19"/>
      <c r="OA250" s="19"/>
      <c r="OB250" s="19"/>
      <c r="OC250" s="19"/>
      <c r="OD250" s="19"/>
      <c r="OE250" s="19"/>
      <c r="OF250" s="19"/>
      <c r="OG250" s="19"/>
      <c r="OH250" s="19"/>
      <c r="OI250" s="19"/>
      <c r="OJ250" s="19"/>
      <c r="OK250" s="19"/>
      <c r="OL250" s="19"/>
      <c r="OM250" s="19"/>
      <c r="ON250" s="19"/>
      <c r="OO250" s="19"/>
      <c r="OP250" s="19"/>
      <c r="OQ250" s="19"/>
      <c r="OR250" s="19"/>
      <c r="OS250" s="19"/>
      <c r="OT250" s="19"/>
      <c r="OU250" s="19"/>
      <c r="OV250" s="19"/>
      <c r="OW250" s="19"/>
      <c r="OX250" s="19"/>
      <c r="OY250" s="19"/>
      <c r="OZ250" s="19"/>
      <c r="PA250" s="19"/>
      <c r="PB250" s="19"/>
      <c r="PC250" s="19"/>
      <c r="PD250" s="19"/>
      <c r="PE250" s="19"/>
      <c r="PF250" s="19"/>
      <c r="PG250" s="19"/>
      <c r="PH250" s="19"/>
      <c r="PI250" s="19"/>
      <c r="PJ250" s="19"/>
      <c r="PK250" s="19"/>
      <c r="PL250" s="19"/>
      <c r="PM250" s="19"/>
      <c r="PN250" s="19"/>
      <c r="PO250" s="19"/>
      <c r="PP250" s="19"/>
      <c r="PQ250" s="19"/>
      <c r="PR250" s="19"/>
      <c r="PS250" s="19"/>
      <c r="PT250" s="19"/>
      <c r="PU250" s="19"/>
      <c r="PV250" s="19"/>
      <c r="PW250" s="19"/>
      <c r="PX250" s="19"/>
      <c r="PY250" s="19"/>
      <c r="PZ250" s="19"/>
      <c r="QA250" s="19"/>
      <c r="QB250" s="19"/>
      <c r="QC250" s="19"/>
      <c r="QD250" s="19"/>
      <c r="QE250" s="19"/>
      <c r="QF250" s="19"/>
      <c r="QG250" s="19"/>
      <c r="QH250" s="19"/>
      <c r="QI250" s="19"/>
      <c r="QJ250" s="19"/>
      <c r="QK250" s="19"/>
      <c r="QL250" s="19"/>
      <c r="QM250" s="19"/>
      <c r="QN250" s="19"/>
      <c r="QO250" s="19"/>
      <c r="QP250" s="19"/>
      <c r="QQ250" s="19"/>
      <c r="QR250" s="19"/>
      <c r="QS250" s="19"/>
      <c r="QT250" s="19"/>
      <c r="QU250" s="19"/>
      <c r="QV250" s="19"/>
      <c r="QW250" s="19"/>
      <c r="QX250" s="19"/>
      <c r="QY250" s="19"/>
      <c r="QZ250" s="19"/>
      <c r="RA250" s="19"/>
      <c r="RB250" s="19"/>
      <c r="RC250" s="19"/>
      <c r="RD250" s="19"/>
      <c r="RE250" s="19"/>
      <c r="RF250" s="19"/>
      <c r="RG250" s="19"/>
      <c r="RH250" s="19"/>
      <c r="RI250" s="19"/>
      <c r="RJ250" s="19"/>
      <c r="RK250" s="19"/>
      <c r="RL250" s="19"/>
      <c r="RM250" s="19"/>
      <c r="RN250" s="19"/>
      <c r="RO250" s="19"/>
      <c r="RP250" s="19"/>
      <c r="RQ250" s="19"/>
      <c r="RR250" s="19"/>
      <c r="RS250" s="19"/>
      <c r="RT250" s="19"/>
      <c r="RU250" s="19"/>
      <c r="RV250" s="19"/>
      <c r="RW250" s="19"/>
      <c r="RX250" s="19"/>
      <c r="RY250" s="19"/>
      <c r="RZ250" s="19"/>
      <c r="SA250" s="19"/>
      <c r="SB250" s="19"/>
      <c r="SC250" s="19"/>
      <c r="SD250" s="19"/>
      <c r="SE250" s="19"/>
      <c r="SF250" s="19"/>
      <c r="SG250" s="19"/>
      <c r="SH250" s="19"/>
      <c r="SI250" s="19"/>
      <c r="SJ250" s="19"/>
      <c r="SK250" s="19"/>
      <c r="SL250" s="19"/>
      <c r="SM250" s="19"/>
      <c r="SN250" s="19"/>
      <c r="SO250" s="19"/>
      <c r="SP250" s="19"/>
      <c r="SQ250" s="19"/>
      <c r="SR250" s="19"/>
      <c r="SS250" s="19"/>
      <c r="ST250" s="19"/>
      <c r="SU250" s="19"/>
      <c r="SV250" s="19"/>
      <c r="SW250" s="19"/>
      <c r="SX250" s="19"/>
      <c r="SY250" s="19"/>
      <c r="SZ250" s="19"/>
      <c r="TA250" s="19"/>
      <c r="TB250" s="19"/>
      <c r="TC250" s="19"/>
      <c r="TD250" s="19"/>
      <c r="TE250" s="19"/>
      <c r="TF250" s="19"/>
      <c r="TG250" s="19"/>
      <c r="TH250" s="19"/>
      <c r="TI250" s="19"/>
      <c r="TJ250" s="19"/>
      <c r="TK250" s="19"/>
      <c r="TL250" s="19"/>
      <c r="TM250" s="19"/>
      <c r="TN250" s="19"/>
      <c r="TO250" s="19"/>
      <c r="TP250" s="19"/>
      <c r="TQ250" s="19"/>
      <c r="TR250" s="19"/>
      <c r="TS250" s="19"/>
      <c r="TT250" s="19"/>
      <c r="TU250" s="19"/>
      <c r="TV250" s="19"/>
      <c r="TW250" s="19"/>
      <c r="TX250" s="19"/>
      <c r="TY250" s="19"/>
      <c r="TZ250" s="19"/>
      <c r="UA250" s="19"/>
      <c r="UB250" s="19"/>
      <c r="UC250" s="19"/>
      <c r="UD250" s="19"/>
      <c r="UE250" s="19"/>
      <c r="UF250" s="19"/>
      <c r="UG250" s="19"/>
      <c r="UH250" s="19"/>
      <c r="UI250" s="19"/>
      <c r="UJ250" s="19"/>
      <c r="UK250" s="19"/>
      <c r="UL250" s="19"/>
      <c r="UM250" s="19"/>
      <c r="UN250" s="19"/>
      <c r="UO250" s="19"/>
      <c r="UP250" s="19"/>
      <c r="UQ250" s="19"/>
      <c r="UR250" s="19"/>
      <c r="US250" s="19"/>
      <c r="UT250" s="19"/>
      <c r="UU250" s="19"/>
      <c r="UV250" s="19"/>
      <c r="UW250" s="19"/>
      <c r="UX250" s="19"/>
      <c r="UY250" s="19"/>
      <c r="UZ250" s="19"/>
      <c r="VA250" s="19"/>
      <c r="VB250" s="19"/>
      <c r="VC250" s="19"/>
      <c r="VD250" s="19"/>
      <c r="VE250" s="19"/>
      <c r="VF250" s="19"/>
      <c r="VG250" s="19"/>
      <c r="VH250" s="19"/>
      <c r="VI250" s="19"/>
      <c r="VJ250" s="19"/>
      <c r="VK250" s="19"/>
      <c r="VL250" s="19"/>
      <c r="VM250" s="19"/>
      <c r="VN250" s="19"/>
      <c r="VO250" s="19"/>
      <c r="VP250" s="19"/>
      <c r="VQ250" s="19"/>
      <c r="VR250" s="19"/>
      <c r="VS250" s="19"/>
      <c r="VT250" s="19"/>
      <c r="VU250" s="19"/>
      <c r="VV250" s="19"/>
      <c r="VW250" s="19"/>
      <c r="VX250" s="19"/>
      <c r="VY250" s="19"/>
      <c r="VZ250" s="19"/>
      <c r="WA250" s="19"/>
      <c r="WB250" s="19"/>
      <c r="WC250" s="19"/>
      <c r="WD250" s="19"/>
      <c r="WE250" s="19"/>
      <c r="WF250" s="19"/>
      <c r="WG250" s="19"/>
      <c r="WH250" s="19"/>
      <c r="WI250" s="19"/>
      <c r="WJ250" s="19"/>
      <c r="WK250" s="19"/>
      <c r="WL250" s="19"/>
      <c r="WM250" s="19"/>
      <c r="WN250" s="19"/>
      <c r="WO250" s="19"/>
      <c r="WP250" s="19"/>
      <c r="WQ250" s="19"/>
      <c r="WR250" s="19"/>
      <c r="WS250" s="19"/>
      <c r="WT250" s="19"/>
      <c r="WU250" s="19"/>
      <c r="WV250" s="19"/>
      <c r="WW250" s="19"/>
      <c r="WX250" s="19"/>
      <c r="WY250" s="19"/>
      <c r="WZ250" s="19"/>
      <c r="XA250" s="19"/>
      <c r="XB250" s="19"/>
      <c r="XC250" s="19"/>
      <c r="XD250" s="19"/>
      <c r="XE250" s="19"/>
      <c r="XF250" s="19"/>
      <c r="XG250" s="19"/>
      <c r="XH250" s="19"/>
      <c r="XI250" s="19"/>
      <c r="XJ250" s="19"/>
      <c r="XK250" s="19"/>
      <c r="XL250" s="19"/>
      <c r="XM250" s="19"/>
      <c r="XN250" s="19"/>
      <c r="XO250" s="19"/>
      <c r="XP250" s="19"/>
      <c r="XQ250" s="19"/>
      <c r="XR250" s="19"/>
      <c r="XS250" s="19"/>
      <c r="XT250" s="19"/>
      <c r="XU250" s="19"/>
      <c r="XV250" s="19"/>
      <c r="XW250" s="19"/>
      <c r="XX250" s="19"/>
      <c r="XY250" s="19"/>
      <c r="XZ250" s="19"/>
      <c r="YA250" s="19"/>
      <c r="YB250" s="19"/>
      <c r="YC250" s="19"/>
      <c r="YD250" s="19"/>
      <c r="YE250" s="19"/>
      <c r="YF250" s="19"/>
      <c r="YG250" s="19"/>
      <c r="YH250" s="19"/>
      <c r="YI250" s="19"/>
      <c r="YJ250" s="19"/>
      <c r="YK250" s="19"/>
      <c r="YL250" s="19"/>
      <c r="YM250" s="19"/>
      <c r="YN250" s="19"/>
      <c r="YO250" s="19"/>
      <c r="YP250" s="19"/>
      <c r="YQ250" s="19"/>
      <c r="YR250" s="19"/>
      <c r="YS250" s="19"/>
      <c r="YT250" s="19"/>
      <c r="YU250" s="19"/>
      <c r="YV250" s="19"/>
      <c r="YW250" s="19"/>
      <c r="YX250" s="19"/>
      <c r="YY250" s="19"/>
      <c r="YZ250" s="19"/>
      <c r="ZA250" s="19"/>
      <c r="ZB250" s="19"/>
      <c r="ZC250" s="19"/>
      <c r="ZD250" s="19"/>
      <c r="ZE250" s="19"/>
      <c r="ZF250" s="19"/>
      <c r="ZG250" s="19"/>
      <c r="ZH250" s="19"/>
      <c r="ZI250" s="19"/>
      <c r="ZJ250" s="19"/>
      <c r="ZK250" s="19"/>
      <c r="ZL250" s="19"/>
      <c r="ZM250" s="19"/>
      <c r="ZN250" s="19"/>
      <c r="ZO250" s="19"/>
      <c r="ZP250" s="19"/>
      <c r="ZQ250" s="19"/>
      <c r="ZR250" s="19"/>
      <c r="ZS250" s="19"/>
      <c r="ZT250" s="19"/>
      <c r="ZU250" s="19"/>
      <c r="ZV250" s="19"/>
      <c r="ZW250" s="19"/>
      <c r="ZX250" s="19"/>
      <c r="ZY250" s="19"/>
      <c r="ZZ250" s="19"/>
      <c r="AAA250" s="19"/>
      <c r="AAB250" s="19"/>
      <c r="AAC250" s="19"/>
      <c r="AAD250" s="19"/>
      <c r="AAE250" s="19"/>
      <c r="AAF250" s="19"/>
      <c r="AAG250" s="19"/>
      <c r="AAH250" s="19"/>
      <c r="AAI250" s="19"/>
      <c r="AAJ250" s="19"/>
      <c r="AAK250" s="19"/>
      <c r="AAL250" s="19"/>
      <c r="AAM250" s="19"/>
      <c r="AAN250" s="19"/>
      <c r="AAO250" s="19"/>
      <c r="AAP250" s="19"/>
      <c r="AAQ250" s="19"/>
      <c r="AAR250" s="19"/>
      <c r="AAS250" s="19"/>
      <c r="AAT250" s="19"/>
      <c r="AAU250" s="19"/>
      <c r="AAV250" s="19"/>
      <c r="AAW250" s="19"/>
      <c r="AAX250" s="19"/>
      <c r="AAY250" s="19"/>
      <c r="AAZ250" s="19"/>
      <c r="ABA250" s="19"/>
      <c r="ABB250" s="19"/>
    </row>
    <row r="251" spans="1:731" ht="44.25" customHeight="1" x14ac:dyDescent="0.2">
      <c r="A251" s="134" t="s">
        <v>197</v>
      </c>
      <c r="B251" s="183"/>
      <c r="C251" s="139">
        <f>C252+C253</f>
        <v>600</v>
      </c>
      <c r="D251" s="139"/>
      <c r="E251" s="139">
        <v>600</v>
      </c>
      <c r="F251" s="139"/>
      <c r="G251" s="139"/>
      <c r="H251" s="139"/>
      <c r="I251" s="137"/>
      <c r="J251" s="137"/>
      <c r="K251" s="137"/>
      <c r="L251" s="137"/>
      <c r="M251" s="137"/>
      <c r="N251" s="137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  <c r="IW251" s="19"/>
      <c r="IX251" s="19"/>
      <c r="IY251" s="19"/>
      <c r="IZ251" s="19"/>
      <c r="JA251" s="19"/>
      <c r="JB251" s="19"/>
      <c r="JC251" s="19"/>
      <c r="JD251" s="19"/>
      <c r="JE251" s="19"/>
      <c r="JF251" s="19"/>
      <c r="JG251" s="19"/>
      <c r="JH251" s="19"/>
      <c r="JI251" s="19"/>
      <c r="JJ251" s="19"/>
      <c r="JK251" s="19"/>
      <c r="JL251" s="19"/>
      <c r="JM251" s="19"/>
      <c r="JN251" s="19"/>
      <c r="JO251" s="19"/>
      <c r="JP251" s="19"/>
      <c r="JQ251" s="19"/>
      <c r="JR251" s="19"/>
      <c r="JS251" s="19"/>
      <c r="JT251" s="19"/>
      <c r="JU251" s="19"/>
      <c r="JV251" s="19"/>
      <c r="JW251" s="19"/>
      <c r="JX251" s="19"/>
      <c r="JY251" s="19"/>
      <c r="JZ251" s="19"/>
      <c r="KA251" s="19"/>
      <c r="KB251" s="19"/>
      <c r="KC251" s="19"/>
      <c r="KD251" s="19"/>
      <c r="KE251" s="19"/>
      <c r="KF251" s="19"/>
      <c r="KG251" s="19"/>
      <c r="KH251" s="19"/>
      <c r="KI251" s="19"/>
      <c r="KJ251" s="19"/>
      <c r="KK251" s="19"/>
      <c r="KL251" s="19"/>
      <c r="KM251" s="19"/>
      <c r="KN251" s="19"/>
      <c r="KO251" s="19"/>
      <c r="KP251" s="19"/>
      <c r="KQ251" s="19"/>
      <c r="KR251" s="19"/>
      <c r="KS251" s="19"/>
      <c r="KT251" s="19"/>
      <c r="KU251" s="19"/>
      <c r="KV251" s="19"/>
      <c r="KW251" s="19"/>
      <c r="KX251" s="19"/>
      <c r="KY251" s="19"/>
      <c r="KZ251" s="19"/>
      <c r="LA251" s="19"/>
      <c r="LB251" s="19"/>
      <c r="LC251" s="19"/>
      <c r="LD251" s="19"/>
      <c r="LE251" s="19"/>
      <c r="LF251" s="19"/>
      <c r="LG251" s="19"/>
      <c r="LH251" s="19"/>
      <c r="LI251" s="19"/>
      <c r="LJ251" s="19"/>
      <c r="LK251" s="19"/>
      <c r="LL251" s="19"/>
      <c r="LM251" s="19"/>
      <c r="LN251" s="19"/>
      <c r="LO251" s="19"/>
      <c r="LP251" s="19"/>
      <c r="LQ251" s="19"/>
      <c r="LR251" s="19"/>
      <c r="LS251" s="19"/>
      <c r="LT251" s="19"/>
      <c r="LU251" s="19"/>
      <c r="LV251" s="19"/>
      <c r="LW251" s="19"/>
      <c r="LX251" s="19"/>
      <c r="LY251" s="19"/>
      <c r="LZ251" s="19"/>
      <c r="MA251" s="19"/>
      <c r="MB251" s="19"/>
      <c r="MC251" s="19"/>
      <c r="MD251" s="19"/>
      <c r="ME251" s="19"/>
      <c r="MF251" s="19"/>
      <c r="MG251" s="19"/>
      <c r="MH251" s="19"/>
      <c r="MI251" s="19"/>
      <c r="MJ251" s="19"/>
      <c r="MK251" s="19"/>
      <c r="ML251" s="19"/>
      <c r="MM251" s="19"/>
      <c r="MN251" s="19"/>
      <c r="MO251" s="19"/>
      <c r="MP251" s="19"/>
      <c r="MQ251" s="19"/>
      <c r="MR251" s="19"/>
      <c r="MS251" s="19"/>
      <c r="MT251" s="19"/>
      <c r="MU251" s="19"/>
      <c r="MV251" s="19"/>
      <c r="MW251" s="19"/>
      <c r="MX251" s="19"/>
      <c r="MY251" s="19"/>
      <c r="MZ251" s="19"/>
      <c r="NA251" s="19"/>
      <c r="NB251" s="19"/>
      <c r="NC251" s="19"/>
      <c r="ND251" s="19"/>
      <c r="NE251" s="19"/>
      <c r="NF251" s="19"/>
      <c r="NG251" s="19"/>
      <c r="NH251" s="19"/>
      <c r="NI251" s="19"/>
      <c r="NJ251" s="19"/>
      <c r="NK251" s="19"/>
      <c r="NL251" s="19"/>
      <c r="NM251" s="19"/>
      <c r="NN251" s="19"/>
      <c r="NO251" s="19"/>
      <c r="NP251" s="19"/>
      <c r="NQ251" s="19"/>
      <c r="NR251" s="19"/>
      <c r="NS251" s="19"/>
      <c r="NT251" s="19"/>
      <c r="NU251" s="19"/>
      <c r="NV251" s="19"/>
      <c r="NW251" s="19"/>
      <c r="NX251" s="19"/>
      <c r="NY251" s="19"/>
      <c r="NZ251" s="19"/>
      <c r="OA251" s="19"/>
      <c r="OB251" s="19"/>
      <c r="OC251" s="19"/>
      <c r="OD251" s="19"/>
      <c r="OE251" s="19"/>
      <c r="OF251" s="19"/>
      <c r="OG251" s="19"/>
      <c r="OH251" s="19"/>
      <c r="OI251" s="19"/>
      <c r="OJ251" s="19"/>
      <c r="OK251" s="19"/>
      <c r="OL251" s="19"/>
      <c r="OM251" s="19"/>
      <c r="ON251" s="19"/>
      <c r="OO251" s="19"/>
      <c r="OP251" s="19"/>
      <c r="OQ251" s="19"/>
      <c r="OR251" s="19"/>
      <c r="OS251" s="19"/>
      <c r="OT251" s="19"/>
      <c r="OU251" s="19"/>
      <c r="OV251" s="19"/>
      <c r="OW251" s="19"/>
      <c r="OX251" s="19"/>
      <c r="OY251" s="19"/>
      <c r="OZ251" s="19"/>
      <c r="PA251" s="19"/>
      <c r="PB251" s="19"/>
      <c r="PC251" s="19"/>
      <c r="PD251" s="19"/>
      <c r="PE251" s="19"/>
      <c r="PF251" s="19"/>
      <c r="PG251" s="19"/>
      <c r="PH251" s="19"/>
      <c r="PI251" s="19"/>
      <c r="PJ251" s="19"/>
      <c r="PK251" s="19"/>
      <c r="PL251" s="19"/>
      <c r="PM251" s="19"/>
      <c r="PN251" s="19"/>
      <c r="PO251" s="19"/>
      <c r="PP251" s="19"/>
      <c r="PQ251" s="19"/>
      <c r="PR251" s="19"/>
      <c r="PS251" s="19"/>
      <c r="PT251" s="19"/>
      <c r="PU251" s="19"/>
      <c r="PV251" s="19"/>
      <c r="PW251" s="19"/>
      <c r="PX251" s="19"/>
      <c r="PY251" s="19"/>
      <c r="PZ251" s="19"/>
      <c r="QA251" s="19"/>
      <c r="QB251" s="19"/>
      <c r="QC251" s="19"/>
      <c r="QD251" s="19"/>
      <c r="QE251" s="19"/>
      <c r="QF251" s="19"/>
      <c r="QG251" s="19"/>
      <c r="QH251" s="19"/>
      <c r="QI251" s="19"/>
      <c r="QJ251" s="19"/>
      <c r="QK251" s="19"/>
      <c r="QL251" s="19"/>
      <c r="QM251" s="19"/>
      <c r="QN251" s="19"/>
      <c r="QO251" s="19"/>
      <c r="QP251" s="19"/>
      <c r="QQ251" s="19"/>
      <c r="QR251" s="19"/>
      <c r="QS251" s="19"/>
      <c r="QT251" s="19"/>
      <c r="QU251" s="19"/>
      <c r="QV251" s="19"/>
      <c r="QW251" s="19"/>
      <c r="QX251" s="19"/>
      <c r="QY251" s="19"/>
      <c r="QZ251" s="19"/>
      <c r="RA251" s="19"/>
      <c r="RB251" s="19"/>
      <c r="RC251" s="19"/>
      <c r="RD251" s="19"/>
      <c r="RE251" s="19"/>
      <c r="RF251" s="19"/>
      <c r="RG251" s="19"/>
      <c r="RH251" s="19"/>
      <c r="RI251" s="19"/>
      <c r="RJ251" s="19"/>
      <c r="RK251" s="19"/>
      <c r="RL251" s="19"/>
      <c r="RM251" s="19"/>
      <c r="RN251" s="19"/>
      <c r="RO251" s="19"/>
      <c r="RP251" s="19"/>
      <c r="RQ251" s="19"/>
      <c r="RR251" s="19"/>
      <c r="RS251" s="19"/>
      <c r="RT251" s="19"/>
      <c r="RU251" s="19"/>
      <c r="RV251" s="19"/>
      <c r="RW251" s="19"/>
      <c r="RX251" s="19"/>
      <c r="RY251" s="19"/>
      <c r="RZ251" s="19"/>
      <c r="SA251" s="19"/>
      <c r="SB251" s="19"/>
      <c r="SC251" s="19"/>
      <c r="SD251" s="19"/>
      <c r="SE251" s="19"/>
      <c r="SF251" s="19"/>
      <c r="SG251" s="19"/>
      <c r="SH251" s="19"/>
      <c r="SI251" s="19"/>
      <c r="SJ251" s="19"/>
      <c r="SK251" s="19"/>
      <c r="SL251" s="19"/>
      <c r="SM251" s="19"/>
      <c r="SN251" s="19"/>
      <c r="SO251" s="19"/>
      <c r="SP251" s="19"/>
      <c r="SQ251" s="19"/>
      <c r="SR251" s="19"/>
      <c r="SS251" s="19"/>
      <c r="ST251" s="19"/>
      <c r="SU251" s="19"/>
      <c r="SV251" s="19"/>
      <c r="SW251" s="19"/>
      <c r="SX251" s="19"/>
      <c r="SY251" s="19"/>
      <c r="SZ251" s="19"/>
      <c r="TA251" s="19"/>
      <c r="TB251" s="19"/>
      <c r="TC251" s="19"/>
      <c r="TD251" s="19"/>
      <c r="TE251" s="19"/>
      <c r="TF251" s="19"/>
      <c r="TG251" s="19"/>
      <c r="TH251" s="19"/>
      <c r="TI251" s="19"/>
      <c r="TJ251" s="19"/>
      <c r="TK251" s="19"/>
      <c r="TL251" s="19"/>
      <c r="TM251" s="19"/>
      <c r="TN251" s="19"/>
      <c r="TO251" s="19"/>
      <c r="TP251" s="19"/>
      <c r="TQ251" s="19"/>
      <c r="TR251" s="19"/>
      <c r="TS251" s="19"/>
      <c r="TT251" s="19"/>
      <c r="TU251" s="19"/>
      <c r="TV251" s="19"/>
      <c r="TW251" s="19"/>
      <c r="TX251" s="19"/>
      <c r="TY251" s="19"/>
      <c r="TZ251" s="19"/>
      <c r="UA251" s="19"/>
      <c r="UB251" s="19"/>
      <c r="UC251" s="19"/>
      <c r="UD251" s="19"/>
      <c r="UE251" s="19"/>
      <c r="UF251" s="19"/>
      <c r="UG251" s="19"/>
      <c r="UH251" s="19"/>
      <c r="UI251" s="19"/>
      <c r="UJ251" s="19"/>
      <c r="UK251" s="19"/>
      <c r="UL251" s="19"/>
      <c r="UM251" s="19"/>
      <c r="UN251" s="19"/>
      <c r="UO251" s="19"/>
      <c r="UP251" s="19"/>
      <c r="UQ251" s="19"/>
      <c r="UR251" s="19"/>
      <c r="US251" s="19"/>
      <c r="UT251" s="19"/>
      <c r="UU251" s="19"/>
      <c r="UV251" s="19"/>
      <c r="UW251" s="19"/>
      <c r="UX251" s="19"/>
      <c r="UY251" s="19"/>
      <c r="UZ251" s="19"/>
      <c r="VA251" s="19"/>
      <c r="VB251" s="19"/>
      <c r="VC251" s="19"/>
      <c r="VD251" s="19"/>
      <c r="VE251" s="19"/>
      <c r="VF251" s="19"/>
      <c r="VG251" s="19"/>
      <c r="VH251" s="19"/>
      <c r="VI251" s="19"/>
      <c r="VJ251" s="19"/>
      <c r="VK251" s="19"/>
      <c r="VL251" s="19"/>
      <c r="VM251" s="19"/>
      <c r="VN251" s="19"/>
      <c r="VO251" s="19"/>
      <c r="VP251" s="19"/>
      <c r="VQ251" s="19"/>
      <c r="VR251" s="19"/>
      <c r="VS251" s="19"/>
      <c r="VT251" s="19"/>
      <c r="VU251" s="19"/>
      <c r="VV251" s="19"/>
      <c r="VW251" s="19"/>
      <c r="VX251" s="19"/>
      <c r="VY251" s="19"/>
      <c r="VZ251" s="19"/>
      <c r="WA251" s="19"/>
      <c r="WB251" s="19"/>
      <c r="WC251" s="19"/>
      <c r="WD251" s="19"/>
      <c r="WE251" s="19"/>
      <c r="WF251" s="19"/>
      <c r="WG251" s="19"/>
      <c r="WH251" s="19"/>
      <c r="WI251" s="19"/>
      <c r="WJ251" s="19"/>
      <c r="WK251" s="19"/>
      <c r="WL251" s="19"/>
      <c r="WM251" s="19"/>
      <c r="WN251" s="19"/>
      <c r="WO251" s="19"/>
      <c r="WP251" s="19"/>
      <c r="WQ251" s="19"/>
      <c r="WR251" s="19"/>
      <c r="WS251" s="19"/>
      <c r="WT251" s="19"/>
      <c r="WU251" s="19"/>
      <c r="WV251" s="19"/>
      <c r="WW251" s="19"/>
      <c r="WX251" s="19"/>
      <c r="WY251" s="19"/>
      <c r="WZ251" s="19"/>
      <c r="XA251" s="19"/>
      <c r="XB251" s="19"/>
      <c r="XC251" s="19"/>
      <c r="XD251" s="19"/>
      <c r="XE251" s="19"/>
      <c r="XF251" s="19"/>
      <c r="XG251" s="19"/>
      <c r="XH251" s="19"/>
      <c r="XI251" s="19"/>
      <c r="XJ251" s="19"/>
      <c r="XK251" s="19"/>
      <c r="XL251" s="19"/>
      <c r="XM251" s="19"/>
      <c r="XN251" s="19"/>
      <c r="XO251" s="19"/>
      <c r="XP251" s="19"/>
      <c r="XQ251" s="19"/>
      <c r="XR251" s="19"/>
      <c r="XS251" s="19"/>
      <c r="XT251" s="19"/>
      <c r="XU251" s="19"/>
      <c r="XV251" s="19"/>
      <c r="XW251" s="19"/>
      <c r="XX251" s="19"/>
      <c r="XY251" s="19"/>
      <c r="XZ251" s="19"/>
      <c r="YA251" s="19"/>
      <c r="YB251" s="19"/>
      <c r="YC251" s="19"/>
      <c r="YD251" s="19"/>
      <c r="YE251" s="19"/>
      <c r="YF251" s="19"/>
      <c r="YG251" s="19"/>
      <c r="YH251" s="19"/>
      <c r="YI251" s="19"/>
      <c r="YJ251" s="19"/>
      <c r="YK251" s="19"/>
      <c r="YL251" s="19"/>
      <c r="YM251" s="19"/>
      <c r="YN251" s="19"/>
      <c r="YO251" s="19"/>
      <c r="YP251" s="19"/>
      <c r="YQ251" s="19"/>
      <c r="YR251" s="19"/>
      <c r="YS251" s="19"/>
      <c r="YT251" s="19"/>
      <c r="YU251" s="19"/>
      <c r="YV251" s="19"/>
      <c r="YW251" s="19"/>
      <c r="YX251" s="19"/>
      <c r="YY251" s="19"/>
      <c r="YZ251" s="19"/>
      <c r="ZA251" s="19"/>
      <c r="ZB251" s="19"/>
      <c r="ZC251" s="19"/>
      <c r="ZD251" s="19"/>
      <c r="ZE251" s="19"/>
      <c r="ZF251" s="19"/>
      <c r="ZG251" s="19"/>
      <c r="ZH251" s="19"/>
      <c r="ZI251" s="19"/>
      <c r="ZJ251" s="19"/>
      <c r="ZK251" s="19"/>
      <c r="ZL251" s="19"/>
      <c r="ZM251" s="19"/>
      <c r="ZN251" s="19"/>
      <c r="ZO251" s="19"/>
      <c r="ZP251" s="19"/>
      <c r="ZQ251" s="19"/>
      <c r="ZR251" s="19"/>
      <c r="ZS251" s="19"/>
      <c r="ZT251" s="19"/>
      <c r="ZU251" s="19"/>
      <c r="ZV251" s="19"/>
      <c r="ZW251" s="19"/>
      <c r="ZX251" s="19"/>
      <c r="ZY251" s="19"/>
      <c r="ZZ251" s="19"/>
      <c r="AAA251" s="19"/>
      <c r="AAB251" s="19"/>
      <c r="AAC251" s="19"/>
      <c r="AAD251" s="19"/>
      <c r="AAE251" s="19"/>
      <c r="AAF251" s="19"/>
      <c r="AAG251" s="19"/>
      <c r="AAH251" s="19"/>
      <c r="AAI251" s="19"/>
      <c r="AAJ251" s="19"/>
      <c r="AAK251" s="19"/>
      <c r="AAL251" s="19"/>
      <c r="AAM251" s="19"/>
      <c r="AAN251" s="19"/>
      <c r="AAO251" s="19"/>
      <c r="AAP251" s="19"/>
      <c r="AAQ251" s="19"/>
      <c r="AAR251" s="19"/>
      <c r="AAS251" s="19"/>
      <c r="AAT251" s="19"/>
      <c r="AAU251" s="19"/>
      <c r="AAV251" s="19"/>
      <c r="AAW251" s="19"/>
      <c r="AAX251" s="19"/>
      <c r="AAY251" s="19"/>
      <c r="AAZ251" s="19"/>
      <c r="ABA251" s="19"/>
      <c r="ABB251" s="19"/>
    </row>
    <row r="252" spans="1:731" ht="12.75" customHeight="1" x14ac:dyDescent="0.2">
      <c r="A252" s="74" t="s">
        <v>69</v>
      </c>
      <c r="B252" s="183"/>
      <c r="C252" s="80">
        <v>600</v>
      </c>
      <c r="D252" s="80"/>
      <c r="E252" s="80">
        <v>600</v>
      </c>
      <c r="F252" s="80"/>
      <c r="G252" s="80"/>
      <c r="H252" s="80"/>
      <c r="I252" s="103"/>
      <c r="J252" s="103"/>
      <c r="K252" s="103"/>
      <c r="L252" s="103"/>
      <c r="M252" s="103"/>
      <c r="N252" s="103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  <c r="IW252" s="19"/>
      <c r="IX252" s="19"/>
      <c r="IY252" s="19"/>
      <c r="IZ252" s="19"/>
      <c r="JA252" s="19"/>
      <c r="JB252" s="19"/>
      <c r="JC252" s="19"/>
      <c r="JD252" s="19"/>
      <c r="JE252" s="19"/>
      <c r="JF252" s="19"/>
      <c r="JG252" s="19"/>
      <c r="JH252" s="19"/>
      <c r="JI252" s="19"/>
      <c r="JJ252" s="19"/>
      <c r="JK252" s="19"/>
      <c r="JL252" s="19"/>
      <c r="JM252" s="19"/>
      <c r="JN252" s="19"/>
      <c r="JO252" s="19"/>
      <c r="JP252" s="19"/>
      <c r="JQ252" s="19"/>
      <c r="JR252" s="19"/>
      <c r="JS252" s="19"/>
      <c r="JT252" s="19"/>
      <c r="JU252" s="19"/>
      <c r="JV252" s="19"/>
      <c r="JW252" s="19"/>
      <c r="JX252" s="19"/>
      <c r="JY252" s="19"/>
      <c r="JZ252" s="19"/>
      <c r="KA252" s="19"/>
      <c r="KB252" s="19"/>
      <c r="KC252" s="19"/>
      <c r="KD252" s="19"/>
      <c r="KE252" s="19"/>
      <c r="KF252" s="19"/>
      <c r="KG252" s="19"/>
      <c r="KH252" s="19"/>
      <c r="KI252" s="19"/>
      <c r="KJ252" s="19"/>
      <c r="KK252" s="19"/>
      <c r="KL252" s="19"/>
      <c r="KM252" s="19"/>
      <c r="KN252" s="19"/>
      <c r="KO252" s="19"/>
      <c r="KP252" s="19"/>
      <c r="KQ252" s="19"/>
      <c r="KR252" s="19"/>
      <c r="KS252" s="19"/>
      <c r="KT252" s="19"/>
      <c r="KU252" s="19"/>
      <c r="KV252" s="19"/>
      <c r="KW252" s="19"/>
      <c r="KX252" s="19"/>
      <c r="KY252" s="19"/>
      <c r="KZ252" s="19"/>
      <c r="LA252" s="19"/>
      <c r="LB252" s="19"/>
      <c r="LC252" s="19"/>
      <c r="LD252" s="19"/>
      <c r="LE252" s="19"/>
      <c r="LF252" s="19"/>
      <c r="LG252" s="19"/>
      <c r="LH252" s="19"/>
      <c r="LI252" s="19"/>
      <c r="LJ252" s="19"/>
      <c r="LK252" s="19"/>
      <c r="LL252" s="19"/>
      <c r="LM252" s="19"/>
      <c r="LN252" s="19"/>
      <c r="LO252" s="19"/>
      <c r="LP252" s="19"/>
      <c r="LQ252" s="19"/>
      <c r="LR252" s="19"/>
      <c r="LS252" s="19"/>
      <c r="LT252" s="19"/>
      <c r="LU252" s="19"/>
      <c r="LV252" s="19"/>
      <c r="LW252" s="19"/>
      <c r="LX252" s="19"/>
      <c r="LY252" s="19"/>
      <c r="LZ252" s="19"/>
      <c r="MA252" s="19"/>
      <c r="MB252" s="19"/>
      <c r="MC252" s="19"/>
      <c r="MD252" s="19"/>
      <c r="ME252" s="19"/>
      <c r="MF252" s="19"/>
      <c r="MG252" s="19"/>
      <c r="MH252" s="19"/>
      <c r="MI252" s="19"/>
      <c r="MJ252" s="19"/>
      <c r="MK252" s="19"/>
      <c r="ML252" s="19"/>
      <c r="MM252" s="19"/>
      <c r="MN252" s="19"/>
      <c r="MO252" s="19"/>
      <c r="MP252" s="19"/>
      <c r="MQ252" s="19"/>
      <c r="MR252" s="19"/>
      <c r="MS252" s="19"/>
      <c r="MT252" s="19"/>
      <c r="MU252" s="19"/>
      <c r="MV252" s="19"/>
      <c r="MW252" s="19"/>
      <c r="MX252" s="19"/>
      <c r="MY252" s="19"/>
      <c r="MZ252" s="19"/>
      <c r="NA252" s="19"/>
      <c r="NB252" s="19"/>
      <c r="NC252" s="19"/>
      <c r="ND252" s="19"/>
      <c r="NE252" s="19"/>
      <c r="NF252" s="19"/>
      <c r="NG252" s="19"/>
      <c r="NH252" s="19"/>
      <c r="NI252" s="19"/>
      <c r="NJ252" s="19"/>
      <c r="NK252" s="19"/>
      <c r="NL252" s="19"/>
      <c r="NM252" s="19"/>
      <c r="NN252" s="19"/>
      <c r="NO252" s="19"/>
      <c r="NP252" s="19"/>
      <c r="NQ252" s="19"/>
      <c r="NR252" s="19"/>
      <c r="NS252" s="19"/>
      <c r="NT252" s="19"/>
      <c r="NU252" s="19"/>
      <c r="NV252" s="19"/>
      <c r="NW252" s="19"/>
      <c r="NX252" s="19"/>
      <c r="NY252" s="19"/>
      <c r="NZ252" s="19"/>
      <c r="OA252" s="19"/>
      <c r="OB252" s="19"/>
      <c r="OC252" s="19"/>
      <c r="OD252" s="19"/>
      <c r="OE252" s="19"/>
      <c r="OF252" s="19"/>
      <c r="OG252" s="19"/>
      <c r="OH252" s="19"/>
      <c r="OI252" s="19"/>
      <c r="OJ252" s="19"/>
      <c r="OK252" s="19"/>
      <c r="OL252" s="19"/>
      <c r="OM252" s="19"/>
      <c r="ON252" s="19"/>
      <c r="OO252" s="19"/>
      <c r="OP252" s="19"/>
      <c r="OQ252" s="19"/>
      <c r="OR252" s="19"/>
      <c r="OS252" s="19"/>
      <c r="OT252" s="19"/>
      <c r="OU252" s="19"/>
      <c r="OV252" s="19"/>
      <c r="OW252" s="19"/>
      <c r="OX252" s="19"/>
      <c r="OY252" s="19"/>
      <c r="OZ252" s="19"/>
      <c r="PA252" s="19"/>
      <c r="PB252" s="19"/>
      <c r="PC252" s="19"/>
      <c r="PD252" s="19"/>
      <c r="PE252" s="19"/>
      <c r="PF252" s="19"/>
      <c r="PG252" s="19"/>
      <c r="PH252" s="19"/>
      <c r="PI252" s="19"/>
      <c r="PJ252" s="19"/>
      <c r="PK252" s="19"/>
      <c r="PL252" s="19"/>
      <c r="PM252" s="19"/>
      <c r="PN252" s="19"/>
      <c r="PO252" s="19"/>
      <c r="PP252" s="19"/>
      <c r="PQ252" s="19"/>
      <c r="PR252" s="19"/>
      <c r="PS252" s="19"/>
      <c r="PT252" s="19"/>
      <c r="PU252" s="19"/>
      <c r="PV252" s="19"/>
      <c r="PW252" s="19"/>
      <c r="PX252" s="19"/>
      <c r="PY252" s="19"/>
      <c r="PZ252" s="19"/>
      <c r="QA252" s="19"/>
      <c r="QB252" s="19"/>
      <c r="QC252" s="19"/>
      <c r="QD252" s="19"/>
      <c r="QE252" s="19"/>
      <c r="QF252" s="19"/>
      <c r="QG252" s="19"/>
      <c r="QH252" s="19"/>
      <c r="QI252" s="19"/>
      <c r="QJ252" s="19"/>
      <c r="QK252" s="19"/>
      <c r="QL252" s="19"/>
      <c r="QM252" s="19"/>
      <c r="QN252" s="19"/>
      <c r="QO252" s="19"/>
      <c r="QP252" s="19"/>
      <c r="QQ252" s="19"/>
      <c r="QR252" s="19"/>
      <c r="QS252" s="19"/>
      <c r="QT252" s="19"/>
      <c r="QU252" s="19"/>
      <c r="QV252" s="19"/>
      <c r="QW252" s="19"/>
      <c r="QX252" s="19"/>
      <c r="QY252" s="19"/>
      <c r="QZ252" s="19"/>
      <c r="RA252" s="19"/>
      <c r="RB252" s="19"/>
      <c r="RC252" s="19"/>
      <c r="RD252" s="19"/>
      <c r="RE252" s="19"/>
      <c r="RF252" s="19"/>
      <c r="RG252" s="19"/>
      <c r="RH252" s="19"/>
      <c r="RI252" s="19"/>
      <c r="RJ252" s="19"/>
      <c r="RK252" s="19"/>
      <c r="RL252" s="19"/>
      <c r="RM252" s="19"/>
      <c r="RN252" s="19"/>
      <c r="RO252" s="19"/>
      <c r="RP252" s="19"/>
      <c r="RQ252" s="19"/>
      <c r="RR252" s="19"/>
      <c r="RS252" s="19"/>
      <c r="RT252" s="19"/>
      <c r="RU252" s="19"/>
      <c r="RV252" s="19"/>
      <c r="RW252" s="19"/>
      <c r="RX252" s="19"/>
      <c r="RY252" s="19"/>
      <c r="RZ252" s="19"/>
      <c r="SA252" s="19"/>
      <c r="SB252" s="19"/>
      <c r="SC252" s="19"/>
      <c r="SD252" s="19"/>
      <c r="SE252" s="19"/>
      <c r="SF252" s="19"/>
      <c r="SG252" s="19"/>
      <c r="SH252" s="19"/>
      <c r="SI252" s="19"/>
      <c r="SJ252" s="19"/>
      <c r="SK252" s="19"/>
      <c r="SL252" s="19"/>
      <c r="SM252" s="19"/>
      <c r="SN252" s="19"/>
      <c r="SO252" s="19"/>
      <c r="SP252" s="19"/>
      <c r="SQ252" s="19"/>
      <c r="SR252" s="19"/>
      <c r="SS252" s="19"/>
      <c r="ST252" s="19"/>
      <c r="SU252" s="19"/>
      <c r="SV252" s="19"/>
      <c r="SW252" s="19"/>
      <c r="SX252" s="19"/>
      <c r="SY252" s="19"/>
      <c r="SZ252" s="19"/>
      <c r="TA252" s="19"/>
      <c r="TB252" s="19"/>
      <c r="TC252" s="19"/>
      <c r="TD252" s="19"/>
      <c r="TE252" s="19"/>
      <c r="TF252" s="19"/>
      <c r="TG252" s="19"/>
      <c r="TH252" s="19"/>
      <c r="TI252" s="19"/>
      <c r="TJ252" s="19"/>
      <c r="TK252" s="19"/>
      <c r="TL252" s="19"/>
      <c r="TM252" s="19"/>
      <c r="TN252" s="19"/>
      <c r="TO252" s="19"/>
      <c r="TP252" s="19"/>
      <c r="TQ252" s="19"/>
      <c r="TR252" s="19"/>
      <c r="TS252" s="19"/>
      <c r="TT252" s="19"/>
      <c r="TU252" s="19"/>
      <c r="TV252" s="19"/>
      <c r="TW252" s="19"/>
      <c r="TX252" s="19"/>
      <c r="TY252" s="19"/>
      <c r="TZ252" s="19"/>
      <c r="UA252" s="19"/>
      <c r="UB252" s="19"/>
      <c r="UC252" s="19"/>
      <c r="UD252" s="19"/>
      <c r="UE252" s="19"/>
      <c r="UF252" s="19"/>
      <c r="UG252" s="19"/>
      <c r="UH252" s="19"/>
      <c r="UI252" s="19"/>
      <c r="UJ252" s="19"/>
      <c r="UK252" s="19"/>
      <c r="UL252" s="19"/>
      <c r="UM252" s="19"/>
      <c r="UN252" s="19"/>
      <c r="UO252" s="19"/>
      <c r="UP252" s="19"/>
      <c r="UQ252" s="19"/>
      <c r="UR252" s="19"/>
      <c r="US252" s="19"/>
      <c r="UT252" s="19"/>
      <c r="UU252" s="19"/>
      <c r="UV252" s="19"/>
      <c r="UW252" s="19"/>
      <c r="UX252" s="19"/>
      <c r="UY252" s="19"/>
      <c r="UZ252" s="19"/>
      <c r="VA252" s="19"/>
      <c r="VB252" s="19"/>
      <c r="VC252" s="19"/>
      <c r="VD252" s="19"/>
      <c r="VE252" s="19"/>
      <c r="VF252" s="19"/>
      <c r="VG252" s="19"/>
      <c r="VH252" s="19"/>
      <c r="VI252" s="19"/>
      <c r="VJ252" s="19"/>
      <c r="VK252" s="19"/>
      <c r="VL252" s="19"/>
      <c r="VM252" s="19"/>
      <c r="VN252" s="19"/>
      <c r="VO252" s="19"/>
      <c r="VP252" s="19"/>
      <c r="VQ252" s="19"/>
      <c r="VR252" s="19"/>
      <c r="VS252" s="19"/>
      <c r="VT252" s="19"/>
      <c r="VU252" s="19"/>
      <c r="VV252" s="19"/>
      <c r="VW252" s="19"/>
      <c r="VX252" s="19"/>
      <c r="VY252" s="19"/>
      <c r="VZ252" s="19"/>
      <c r="WA252" s="19"/>
      <c r="WB252" s="19"/>
      <c r="WC252" s="19"/>
      <c r="WD252" s="19"/>
      <c r="WE252" s="19"/>
      <c r="WF252" s="19"/>
      <c r="WG252" s="19"/>
      <c r="WH252" s="19"/>
      <c r="WI252" s="19"/>
      <c r="WJ252" s="19"/>
      <c r="WK252" s="19"/>
      <c r="WL252" s="19"/>
      <c r="WM252" s="19"/>
      <c r="WN252" s="19"/>
      <c r="WO252" s="19"/>
      <c r="WP252" s="19"/>
      <c r="WQ252" s="19"/>
      <c r="WR252" s="19"/>
      <c r="WS252" s="19"/>
      <c r="WT252" s="19"/>
      <c r="WU252" s="19"/>
      <c r="WV252" s="19"/>
      <c r="WW252" s="19"/>
      <c r="WX252" s="19"/>
      <c r="WY252" s="19"/>
      <c r="WZ252" s="19"/>
      <c r="XA252" s="19"/>
      <c r="XB252" s="19"/>
      <c r="XC252" s="19"/>
      <c r="XD252" s="19"/>
      <c r="XE252" s="19"/>
      <c r="XF252" s="19"/>
      <c r="XG252" s="19"/>
      <c r="XH252" s="19"/>
      <c r="XI252" s="19"/>
      <c r="XJ252" s="19"/>
      <c r="XK252" s="19"/>
      <c r="XL252" s="19"/>
      <c r="XM252" s="19"/>
      <c r="XN252" s="19"/>
      <c r="XO252" s="19"/>
      <c r="XP252" s="19"/>
      <c r="XQ252" s="19"/>
      <c r="XR252" s="19"/>
      <c r="XS252" s="19"/>
      <c r="XT252" s="19"/>
      <c r="XU252" s="19"/>
      <c r="XV252" s="19"/>
      <c r="XW252" s="19"/>
      <c r="XX252" s="19"/>
      <c r="XY252" s="19"/>
      <c r="XZ252" s="19"/>
      <c r="YA252" s="19"/>
      <c r="YB252" s="19"/>
      <c r="YC252" s="19"/>
      <c r="YD252" s="19"/>
      <c r="YE252" s="19"/>
      <c r="YF252" s="19"/>
      <c r="YG252" s="19"/>
      <c r="YH252" s="19"/>
      <c r="YI252" s="19"/>
      <c r="YJ252" s="19"/>
      <c r="YK252" s="19"/>
      <c r="YL252" s="19"/>
      <c r="YM252" s="19"/>
      <c r="YN252" s="19"/>
      <c r="YO252" s="19"/>
      <c r="YP252" s="19"/>
      <c r="YQ252" s="19"/>
      <c r="YR252" s="19"/>
      <c r="YS252" s="19"/>
      <c r="YT252" s="19"/>
      <c r="YU252" s="19"/>
      <c r="YV252" s="19"/>
      <c r="YW252" s="19"/>
      <c r="YX252" s="19"/>
      <c r="YY252" s="19"/>
      <c r="YZ252" s="19"/>
      <c r="ZA252" s="19"/>
      <c r="ZB252" s="19"/>
      <c r="ZC252" s="19"/>
      <c r="ZD252" s="19"/>
      <c r="ZE252" s="19"/>
      <c r="ZF252" s="19"/>
      <c r="ZG252" s="19"/>
      <c r="ZH252" s="19"/>
      <c r="ZI252" s="19"/>
      <c r="ZJ252" s="19"/>
      <c r="ZK252" s="19"/>
      <c r="ZL252" s="19"/>
      <c r="ZM252" s="19"/>
      <c r="ZN252" s="19"/>
      <c r="ZO252" s="19"/>
      <c r="ZP252" s="19"/>
      <c r="ZQ252" s="19"/>
      <c r="ZR252" s="19"/>
      <c r="ZS252" s="19"/>
      <c r="ZT252" s="19"/>
      <c r="ZU252" s="19"/>
      <c r="ZV252" s="19"/>
      <c r="ZW252" s="19"/>
      <c r="ZX252" s="19"/>
      <c r="ZY252" s="19"/>
      <c r="ZZ252" s="19"/>
      <c r="AAA252" s="19"/>
      <c r="AAB252" s="19"/>
      <c r="AAC252" s="19"/>
      <c r="AAD252" s="19"/>
      <c r="AAE252" s="19"/>
      <c r="AAF252" s="19"/>
      <c r="AAG252" s="19"/>
      <c r="AAH252" s="19"/>
      <c r="AAI252" s="19"/>
      <c r="AAJ252" s="19"/>
      <c r="AAK252" s="19"/>
      <c r="AAL252" s="19"/>
      <c r="AAM252" s="19"/>
      <c r="AAN252" s="19"/>
      <c r="AAO252" s="19"/>
      <c r="AAP252" s="19"/>
      <c r="AAQ252" s="19"/>
      <c r="AAR252" s="19"/>
      <c r="AAS252" s="19"/>
      <c r="AAT252" s="19"/>
      <c r="AAU252" s="19"/>
      <c r="AAV252" s="19"/>
      <c r="AAW252" s="19"/>
      <c r="AAX252" s="19"/>
      <c r="AAY252" s="19"/>
      <c r="AAZ252" s="19"/>
      <c r="ABA252" s="19"/>
      <c r="ABB252" s="19"/>
    </row>
    <row r="253" spans="1:731" ht="15" customHeight="1" x14ac:dyDescent="0.2">
      <c r="A253" s="74" t="s">
        <v>71</v>
      </c>
      <c r="B253" s="183"/>
      <c r="C253" s="80"/>
      <c r="D253" s="80"/>
      <c r="E253" s="80">
        <v>2400</v>
      </c>
      <c r="F253" s="80"/>
      <c r="G253" s="80"/>
      <c r="H253" s="80"/>
      <c r="I253" s="103"/>
      <c r="J253" s="103"/>
      <c r="K253" s="103"/>
      <c r="L253" s="103"/>
      <c r="M253" s="103"/>
      <c r="N253" s="103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  <c r="IW253" s="19"/>
      <c r="IX253" s="19"/>
      <c r="IY253" s="19"/>
      <c r="IZ253" s="19"/>
      <c r="JA253" s="19"/>
      <c r="JB253" s="19"/>
      <c r="JC253" s="19"/>
      <c r="JD253" s="19"/>
      <c r="JE253" s="19"/>
      <c r="JF253" s="19"/>
      <c r="JG253" s="19"/>
      <c r="JH253" s="19"/>
      <c r="JI253" s="19"/>
      <c r="JJ253" s="19"/>
      <c r="JK253" s="19"/>
      <c r="JL253" s="19"/>
      <c r="JM253" s="19"/>
      <c r="JN253" s="19"/>
      <c r="JO253" s="19"/>
      <c r="JP253" s="19"/>
      <c r="JQ253" s="19"/>
      <c r="JR253" s="19"/>
      <c r="JS253" s="19"/>
      <c r="JT253" s="19"/>
      <c r="JU253" s="19"/>
      <c r="JV253" s="19"/>
      <c r="JW253" s="19"/>
      <c r="JX253" s="19"/>
      <c r="JY253" s="19"/>
      <c r="JZ253" s="19"/>
      <c r="KA253" s="19"/>
      <c r="KB253" s="19"/>
      <c r="KC253" s="19"/>
      <c r="KD253" s="19"/>
      <c r="KE253" s="19"/>
      <c r="KF253" s="19"/>
      <c r="KG253" s="19"/>
      <c r="KH253" s="19"/>
      <c r="KI253" s="19"/>
      <c r="KJ253" s="19"/>
      <c r="KK253" s="19"/>
      <c r="KL253" s="19"/>
      <c r="KM253" s="19"/>
      <c r="KN253" s="19"/>
      <c r="KO253" s="19"/>
      <c r="KP253" s="19"/>
      <c r="KQ253" s="19"/>
      <c r="KR253" s="19"/>
      <c r="KS253" s="19"/>
      <c r="KT253" s="19"/>
      <c r="KU253" s="19"/>
      <c r="KV253" s="19"/>
      <c r="KW253" s="19"/>
      <c r="KX253" s="19"/>
      <c r="KY253" s="19"/>
      <c r="KZ253" s="19"/>
      <c r="LA253" s="19"/>
      <c r="LB253" s="19"/>
      <c r="LC253" s="19"/>
      <c r="LD253" s="19"/>
      <c r="LE253" s="19"/>
      <c r="LF253" s="19"/>
      <c r="LG253" s="19"/>
      <c r="LH253" s="19"/>
      <c r="LI253" s="19"/>
      <c r="LJ253" s="19"/>
      <c r="LK253" s="19"/>
      <c r="LL253" s="19"/>
      <c r="LM253" s="19"/>
      <c r="LN253" s="19"/>
      <c r="LO253" s="19"/>
      <c r="LP253" s="19"/>
      <c r="LQ253" s="19"/>
      <c r="LR253" s="19"/>
      <c r="LS253" s="19"/>
      <c r="LT253" s="19"/>
      <c r="LU253" s="19"/>
      <c r="LV253" s="19"/>
      <c r="LW253" s="19"/>
      <c r="LX253" s="19"/>
      <c r="LY253" s="19"/>
      <c r="LZ253" s="19"/>
      <c r="MA253" s="19"/>
      <c r="MB253" s="19"/>
      <c r="MC253" s="19"/>
      <c r="MD253" s="19"/>
      <c r="ME253" s="19"/>
      <c r="MF253" s="19"/>
      <c r="MG253" s="19"/>
      <c r="MH253" s="19"/>
      <c r="MI253" s="19"/>
      <c r="MJ253" s="19"/>
      <c r="MK253" s="19"/>
      <c r="ML253" s="19"/>
      <c r="MM253" s="19"/>
      <c r="MN253" s="19"/>
      <c r="MO253" s="19"/>
      <c r="MP253" s="19"/>
      <c r="MQ253" s="19"/>
      <c r="MR253" s="19"/>
      <c r="MS253" s="19"/>
      <c r="MT253" s="19"/>
      <c r="MU253" s="19"/>
      <c r="MV253" s="19"/>
      <c r="MW253" s="19"/>
      <c r="MX253" s="19"/>
      <c r="MY253" s="19"/>
      <c r="MZ253" s="19"/>
      <c r="NA253" s="19"/>
      <c r="NB253" s="19"/>
      <c r="NC253" s="19"/>
      <c r="ND253" s="19"/>
      <c r="NE253" s="19"/>
      <c r="NF253" s="19"/>
      <c r="NG253" s="19"/>
      <c r="NH253" s="19"/>
      <c r="NI253" s="19"/>
      <c r="NJ253" s="19"/>
      <c r="NK253" s="19"/>
      <c r="NL253" s="19"/>
      <c r="NM253" s="19"/>
      <c r="NN253" s="19"/>
      <c r="NO253" s="19"/>
      <c r="NP253" s="19"/>
      <c r="NQ253" s="19"/>
      <c r="NR253" s="19"/>
      <c r="NS253" s="19"/>
      <c r="NT253" s="19"/>
      <c r="NU253" s="19"/>
      <c r="NV253" s="19"/>
      <c r="NW253" s="19"/>
      <c r="NX253" s="19"/>
      <c r="NY253" s="19"/>
      <c r="NZ253" s="19"/>
      <c r="OA253" s="19"/>
      <c r="OB253" s="19"/>
      <c r="OC253" s="19"/>
      <c r="OD253" s="19"/>
      <c r="OE253" s="19"/>
      <c r="OF253" s="19"/>
      <c r="OG253" s="19"/>
      <c r="OH253" s="19"/>
      <c r="OI253" s="19"/>
      <c r="OJ253" s="19"/>
      <c r="OK253" s="19"/>
      <c r="OL253" s="19"/>
      <c r="OM253" s="19"/>
      <c r="ON253" s="19"/>
      <c r="OO253" s="19"/>
      <c r="OP253" s="19"/>
      <c r="OQ253" s="19"/>
      <c r="OR253" s="19"/>
      <c r="OS253" s="19"/>
      <c r="OT253" s="19"/>
      <c r="OU253" s="19"/>
      <c r="OV253" s="19"/>
      <c r="OW253" s="19"/>
      <c r="OX253" s="19"/>
      <c r="OY253" s="19"/>
      <c r="OZ253" s="19"/>
      <c r="PA253" s="19"/>
      <c r="PB253" s="19"/>
      <c r="PC253" s="19"/>
      <c r="PD253" s="19"/>
      <c r="PE253" s="19"/>
      <c r="PF253" s="19"/>
      <c r="PG253" s="19"/>
      <c r="PH253" s="19"/>
      <c r="PI253" s="19"/>
      <c r="PJ253" s="19"/>
      <c r="PK253" s="19"/>
      <c r="PL253" s="19"/>
      <c r="PM253" s="19"/>
      <c r="PN253" s="19"/>
      <c r="PO253" s="19"/>
      <c r="PP253" s="19"/>
      <c r="PQ253" s="19"/>
      <c r="PR253" s="19"/>
      <c r="PS253" s="19"/>
      <c r="PT253" s="19"/>
      <c r="PU253" s="19"/>
      <c r="PV253" s="19"/>
      <c r="PW253" s="19"/>
      <c r="PX253" s="19"/>
      <c r="PY253" s="19"/>
      <c r="PZ253" s="19"/>
      <c r="QA253" s="19"/>
      <c r="QB253" s="19"/>
      <c r="QC253" s="19"/>
      <c r="QD253" s="19"/>
      <c r="QE253" s="19"/>
      <c r="QF253" s="19"/>
      <c r="QG253" s="19"/>
      <c r="QH253" s="19"/>
      <c r="QI253" s="19"/>
      <c r="QJ253" s="19"/>
      <c r="QK253" s="19"/>
      <c r="QL253" s="19"/>
      <c r="QM253" s="19"/>
      <c r="QN253" s="19"/>
      <c r="QO253" s="19"/>
      <c r="QP253" s="19"/>
      <c r="QQ253" s="19"/>
      <c r="QR253" s="19"/>
      <c r="QS253" s="19"/>
      <c r="QT253" s="19"/>
      <c r="QU253" s="19"/>
      <c r="QV253" s="19"/>
      <c r="QW253" s="19"/>
      <c r="QX253" s="19"/>
      <c r="QY253" s="19"/>
      <c r="QZ253" s="19"/>
      <c r="RA253" s="19"/>
      <c r="RB253" s="19"/>
      <c r="RC253" s="19"/>
      <c r="RD253" s="19"/>
      <c r="RE253" s="19"/>
      <c r="RF253" s="19"/>
      <c r="RG253" s="19"/>
      <c r="RH253" s="19"/>
      <c r="RI253" s="19"/>
      <c r="RJ253" s="19"/>
      <c r="RK253" s="19"/>
      <c r="RL253" s="19"/>
      <c r="RM253" s="19"/>
      <c r="RN253" s="19"/>
      <c r="RO253" s="19"/>
      <c r="RP253" s="19"/>
      <c r="RQ253" s="19"/>
      <c r="RR253" s="19"/>
      <c r="RS253" s="19"/>
      <c r="RT253" s="19"/>
      <c r="RU253" s="19"/>
      <c r="RV253" s="19"/>
      <c r="RW253" s="19"/>
      <c r="RX253" s="19"/>
      <c r="RY253" s="19"/>
      <c r="RZ253" s="19"/>
      <c r="SA253" s="19"/>
      <c r="SB253" s="19"/>
      <c r="SC253" s="19"/>
      <c r="SD253" s="19"/>
      <c r="SE253" s="19"/>
      <c r="SF253" s="19"/>
      <c r="SG253" s="19"/>
      <c r="SH253" s="19"/>
      <c r="SI253" s="19"/>
      <c r="SJ253" s="19"/>
      <c r="SK253" s="19"/>
      <c r="SL253" s="19"/>
      <c r="SM253" s="19"/>
      <c r="SN253" s="19"/>
      <c r="SO253" s="19"/>
      <c r="SP253" s="19"/>
      <c r="SQ253" s="19"/>
      <c r="SR253" s="19"/>
      <c r="SS253" s="19"/>
      <c r="ST253" s="19"/>
      <c r="SU253" s="19"/>
      <c r="SV253" s="19"/>
      <c r="SW253" s="19"/>
      <c r="SX253" s="19"/>
      <c r="SY253" s="19"/>
      <c r="SZ253" s="19"/>
      <c r="TA253" s="19"/>
      <c r="TB253" s="19"/>
      <c r="TC253" s="19"/>
      <c r="TD253" s="19"/>
      <c r="TE253" s="19"/>
      <c r="TF253" s="19"/>
      <c r="TG253" s="19"/>
      <c r="TH253" s="19"/>
      <c r="TI253" s="19"/>
      <c r="TJ253" s="19"/>
      <c r="TK253" s="19"/>
      <c r="TL253" s="19"/>
      <c r="TM253" s="19"/>
      <c r="TN253" s="19"/>
      <c r="TO253" s="19"/>
      <c r="TP253" s="19"/>
      <c r="TQ253" s="19"/>
      <c r="TR253" s="19"/>
      <c r="TS253" s="19"/>
      <c r="TT253" s="19"/>
      <c r="TU253" s="19"/>
      <c r="TV253" s="19"/>
      <c r="TW253" s="19"/>
      <c r="TX253" s="19"/>
      <c r="TY253" s="19"/>
      <c r="TZ253" s="19"/>
      <c r="UA253" s="19"/>
      <c r="UB253" s="19"/>
      <c r="UC253" s="19"/>
      <c r="UD253" s="19"/>
      <c r="UE253" s="19"/>
      <c r="UF253" s="19"/>
      <c r="UG253" s="19"/>
      <c r="UH253" s="19"/>
      <c r="UI253" s="19"/>
      <c r="UJ253" s="19"/>
      <c r="UK253" s="19"/>
      <c r="UL253" s="19"/>
      <c r="UM253" s="19"/>
      <c r="UN253" s="19"/>
      <c r="UO253" s="19"/>
      <c r="UP253" s="19"/>
      <c r="UQ253" s="19"/>
      <c r="UR253" s="19"/>
      <c r="US253" s="19"/>
      <c r="UT253" s="19"/>
      <c r="UU253" s="19"/>
      <c r="UV253" s="19"/>
      <c r="UW253" s="19"/>
      <c r="UX253" s="19"/>
      <c r="UY253" s="19"/>
      <c r="UZ253" s="19"/>
      <c r="VA253" s="19"/>
      <c r="VB253" s="19"/>
      <c r="VC253" s="19"/>
      <c r="VD253" s="19"/>
      <c r="VE253" s="19"/>
      <c r="VF253" s="19"/>
      <c r="VG253" s="19"/>
      <c r="VH253" s="19"/>
      <c r="VI253" s="19"/>
      <c r="VJ253" s="19"/>
      <c r="VK253" s="19"/>
      <c r="VL253" s="19"/>
      <c r="VM253" s="19"/>
      <c r="VN253" s="19"/>
      <c r="VO253" s="19"/>
      <c r="VP253" s="19"/>
      <c r="VQ253" s="19"/>
      <c r="VR253" s="19"/>
      <c r="VS253" s="19"/>
      <c r="VT253" s="19"/>
      <c r="VU253" s="19"/>
      <c r="VV253" s="19"/>
      <c r="VW253" s="19"/>
      <c r="VX253" s="19"/>
      <c r="VY253" s="19"/>
      <c r="VZ253" s="19"/>
      <c r="WA253" s="19"/>
      <c r="WB253" s="19"/>
      <c r="WC253" s="19"/>
      <c r="WD253" s="19"/>
      <c r="WE253" s="19"/>
      <c r="WF253" s="19"/>
      <c r="WG253" s="19"/>
      <c r="WH253" s="19"/>
      <c r="WI253" s="19"/>
      <c r="WJ253" s="19"/>
      <c r="WK253" s="19"/>
      <c r="WL253" s="19"/>
      <c r="WM253" s="19"/>
      <c r="WN253" s="19"/>
      <c r="WO253" s="19"/>
      <c r="WP253" s="19"/>
      <c r="WQ253" s="19"/>
      <c r="WR253" s="19"/>
      <c r="WS253" s="19"/>
      <c r="WT253" s="19"/>
      <c r="WU253" s="19"/>
      <c r="WV253" s="19"/>
      <c r="WW253" s="19"/>
      <c r="WX253" s="19"/>
      <c r="WY253" s="19"/>
      <c r="WZ253" s="19"/>
      <c r="XA253" s="19"/>
      <c r="XB253" s="19"/>
      <c r="XC253" s="19"/>
      <c r="XD253" s="19"/>
      <c r="XE253" s="19"/>
      <c r="XF253" s="19"/>
      <c r="XG253" s="19"/>
      <c r="XH253" s="19"/>
      <c r="XI253" s="19"/>
      <c r="XJ253" s="19"/>
      <c r="XK253" s="19"/>
      <c r="XL253" s="19"/>
      <c r="XM253" s="19"/>
      <c r="XN253" s="19"/>
      <c r="XO253" s="19"/>
      <c r="XP253" s="19"/>
      <c r="XQ253" s="19"/>
      <c r="XR253" s="19"/>
      <c r="XS253" s="19"/>
      <c r="XT253" s="19"/>
      <c r="XU253" s="19"/>
      <c r="XV253" s="19"/>
      <c r="XW253" s="19"/>
      <c r="XX253" s="19"/>
      <c r="XY253" s="19"/>
      <c r="XZ253" s="19"/>
      <c r="YA253" s="19"/>
      <c r="YB253" s="19"/>
      <c r="YC253" s="19"/>
      <c r="YD253" s="19"/>
      <c r="YE253" s="19"/>
      <c r="YF253" s="19"/>
      <c r="YG253" s="19"/>
      <c r="YH253" s="19"/>
      <c r="YI253" s="19"/>
      <c r="YJ253" s="19"/>
      <c r="YK253" s="19"/>
      <c r="YL253" s="19"/>
      <c r="YM253" s="19"/>
      <c r="YN253" s="19"/>
      <c r="YO253" s="19"/>
      <c r="YP253" s="19"/>
      <c r="YQ253" s="19"/>
      <c r="YR253" s="19"/>
      <c r="YS253" s="19"/>
      <c r="YT253" s="19"/>
      <c r="YU253" s="19"/>
      <c r="YV253" s="19"/>
      <c r="YW253" s="19"/>
      <c r="YX253" s="19"/>
      <c r="YY253" s="19"/>
      <c r="YZ253" s="19"/>
      <c r="ZA253" s="19"/>
      <c r="ZB253" s="19"/>
      <c r="ZC253" s="19"/>
      <c r="ZD253" s="19"/>
      <c r="ZE253" s="19"/>
      <c r="ZF253" s="19"/>
      <c r="ZG253" s="19"/>
      <c r="ZH253" s="19"/>
      <c r="ZI253" s="19"/>
      <c r="ZJ253" s="19"/>
      <c r="ZK253" s="19"/>
      <c r="ZL253" s="19"/>
      <c r="ZM253" s="19"/>
      <c r="ZN253" s="19"/>
      <c r="ZO253" s="19"/>
      <c r="ZP253" s="19"/>
      <c r="ZQ253" s="19"/>
      <c r="ZR253" s="19"/>
      <c r="ZS253" s="19"/>
      <c r="ZT253" s="19"/>
      <c r="ZU253" s="19"/>
      <c r="ZV253" s="19"/>
      <c r="ZW253" s="19"/>
      <c r="ZX253" s="19"/>
      <c r="ZY253" s="19"/>
      <c r="ZZ253" s="19"/>
      <c r="AAA253" s="19"/>
      <c r="AAB253" s="19"/>
      <c r="AAC253" s="19"/>
      <c r="AAD253" s="19"/>
      <c r="AAE253" s="19"/>
      <c r="AAF253" s="19"/>
      <c r="AAG253" s="19"/>
      <c r="AAH253" s="19"/>
      <c r="AAI253" s="19"/>
      <c r="AAJ253" s="19"/>
      <c r="AAK253" s="19"/>
      <c r="AAL253" s="19"/>
      <c r="AAM253" s="19"/>
      <c r="AAN253" s="19"/>
      <c r="AAO253" s="19"/>
      <c r="AAP253" s="19"/>
      <c r="AAQ253" s="19"/>
      <c r="AAR253" s="19"/>
      <c r="AAS253" s="19"/>
      <c r="AAT253" s="19"/>
      <c r="AAU253" s="19"/>
      <c r="AAV253" s="19"/>
      <c r="AAW253" s="19"/>
      <c r="AAX253" s="19"/>
      <c r="AAY253" s="19"/>
      <c r="AAZ253" s="19"/>
      <c r="ABA253" s="19"/>
      <c r="ABB253" s="19"/>
    </row>
    <row r="254" spans="1:731" ht="52.5" customHeight="1" x14ac:dyDescent="0.2">
      <c r="A254" s="134" t="s">
        <v>198</v>
      </c>
      <c r="B254" s="183"/>
      <c r="C254" s="139">
        <f>C255+C256</f>
        <v>828</v>
      </c>
      <c r="D254" s="139">
        <f t="shared" ref="D254:H254" si="48">D255+D256</f>
        <v>0</v>
      </c>
      <c r="E254" s="139">
        <f t="shared" si="48"/>
        <v>4139</v>
      </c>
      <c r="F254" s="139">
        <f t="shared" si="48"/>
        <v>0</v>
      </c>
      <c r="G254" s="139">
        <f t="shared" si="48"/>
        <v>0</v>
      </c>
      <c r="H254" s="139">
        <f t="shared" si="48"/>
        <v>0</v>
      </c>
      <c r="I254" s="139"/>
      <c r="J254" s="137"/>
      <c r="K254" s="137"/>
      <c r="L254" s="137"/>
      <c r="M254" s="137"/>
      <c r="N254" s="137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  <c r="IW254" s="19"/>
      <c r="IX254" s="19"/>
      <c r="IY254" s="19"/>
      <c r="IZ254" s="19"/>
      <c r="JA254" s="19"/>
      <c r="JB254" s="19"/>
      <c r="JC254" s="19"/>
      <c r="JD254" s="19"/>
      <c r="JE254" s="19"/>
      <c r="JF254" s="19"/>
      <c r="JG254" s="19"/>
      <c r="JH254" s="19"/>
      <c r="JI254" s="19"/>
      <c r="JJ254" s="19"/>
      <c r="JK254" s="19"/>
      <c r="JL254" s="19"/>
      <c r="JM254" s="19"/>
      <c r="JN254" s="19"/>
      <c r="JO254" s="19"/>
      <c r="JP254" s="19"/>
      <c r="JQ254" s="19"/>
      <c r="JR254" s="19"/>
      <c r="JS254" s="19"/>
      <c r="JT254" s="19"/>
      <c r="JU254" s="19"/>
      <c r="JV254" s="19"/>
      <c r="JW254" s="19"/>
      <c r="JX254" s="19"/>
      <c r="JY254" s="19"/>
      <c r="JZ254" s="19"/>
      <c r="KA254" s="19"/>
      <c r="KB254" s="19"/>
      <c r="KC254" s="19"/>
      <c r="KD254" s="19"/>
      <c r="KE254" s="19"/>
      <c r="KF254" s="19"/>
      <c r="KG254" s="19"/>
      <c r="KH254" s="19"/>
      <c r="KI254" s="19"/>
      <c r="KJ254" s="19"/>
      <c r="KK254" s="19"/>
      <c r="KL254" s="19"/>
      <c r="KM254" s="19"/>
      <c r="KN254" s="19"/>
      <c r="KO254" s="19"/>
      <c r="KP254" s="19"/>
      <c r="KQ254" s="19"/>
      <c r="KR254" s="19"/>
      <c r="KS254" s="19"/>
      <c r="KT254" s="19"/>
      <c r="KU254" s="19"/>
      <c r="KV254" s="19"/>
      <c r="KW254" s="19"/>
      <c r="KX254" s="19"/>
      <c r="KY254" s="19"/>
      <c r="KZ254" s="19"/>
      <c r="LA254" s="19"/>
      <c r="LB254" s="19"/>
      <c r="LC254" s="19"/>
      <c r="LD254" s="19"/>
      <c r="LE254" s="19"/>
      <c r="LF254" s="19"/>
      <c r="LG254" s="19"/>
      <c r="LH254" s="19"/>
      <c r="LI254" s="19"/>
      <c r="LJ254" s="19"/>
      <c r="LK254" s="19"/>
      <c r="LL254" s="19"/>
      <c r="LM254" s="19"/>
      <c r="LN254" s="19"/>
      <c r="LO254" s="19"/>
      <c r="LP254" s="19"/>
      <c r="LQ254" s="19"/>
      <c r="LR254" s="19"/>
      <c r="LS254" s="19"/>
      <c r="LT254" s="19"/>
      <c r="LU254" s="19"/>
      <c r="LV254" s="19"/>
      <c r="LW254" s="19"/>
      <c r="LX254" s="19"/>
      <c r="LY254" s="19"/>
      <c r="LZ254" s="19"/>
      <c r="MA254" s="19"/>
      <c r="MB254" s="19"/>
      <c r="MC254" s="19"/>
      <c r="MD254" s="19"/>
      <c r="ME254" s="19"/>
      <c r="MF254" s="19"/>
      <c r="MG254" s="19"/>
      <c r="MH254" s="19"/>
      <c r="MI254" s="19"/>
      <c r="MJ254" s="19"/>
      <c r="MK254" s="19"/>
      <c r="ML254" s="19"/>
      <c r="MM254" s="19"/>
      <c r="MN254" s="19"/>
      <c r="MO254" s="19"/>
      <c r="MP254" s="19"/>
      <c r="MQ254" s="19"/>
      <c r="MR254" s="19"/>
      <c r="MS254" s="19"/>
      <c r="MT254" s="19"/>
      <c r="MU254" s="19"/>
      <c r="MV254" s="19"/>
      <c r="MW254" s="19"/>
      <c r="MX254" s="19"/>
      <c r="MY254" s="19"/>
      <c r="MZ254" s="19"/>
      <c r="NA254" s="19"/>
      <c r="NB254" s="19"/>
      <c r="NC254" s="19"/>
      <c r="ND254" s="19"/>
      <c r="NE254" s="19"/>
      <c r="NF254" s="19"/>
      <c r="NG254" s="19"/>
      <c r="NH254" s="19"/>
      <c r="NI254" s="19"/>
      <c r="NJ254" s="19"/>
      <c r="NK254" s="19"/>
      <c r="NL254" s="19"/>
      <c r="NM254" s="19"/>
      <c r="NN254" s="19"/>
      <c r="NO254" s="19"/>
      <c r="NP254" s="19"/>
      <c r="NQ254" s="19"/>
      <c r="NR254" s="19"/>
      <c r="NS254" s="19"/>
      <c r="NT254" s="19"/>
      <c r="NU254" s="19"/>
      <c r="NV254" s="19"/>
      <c r="NW254" s="19"/>
      <c r="NX254" s="19"/>
      <c r="NY254" s="19"/>
      <c r="NZ254" s="19"/>
      <c r="OA254" s="19"/>
      <c r="OB254" s="19"/>
      <c r="OC254" s="19"/>
      <c r="OD254" s="19"/>
      <c r="OE254" s="19"/>
      <c r="OF254" s="19"/>
      <c r="OG254" s="19"/>
      <c r="OH254" s="19"/>
      <c r="OI254" s="19"/>
      <c r="OJ254" s="19"/>
      <c r="OK254" s="19"/>
      <c r="OL254" s="19"/>
      <c r="OM254" s="19"/>
      <c r="ON254" s="19"/>
      <c r="OO254" s="19"/>
      <c r="OP254" s="19"/>
      <c r="OQ254" s="19"/>
      <c r="OR254" s="19"/>
      <c r="OS254" s="19"/>
      <c r="OT254" s="19"/>
      <c r="OU254" s="19"/>
      <c r="OV254" s="19"/>
      <c r="OW254" s="19"/>
      <c r="OX254" s="19"/>
      <c r="OY254" s="19"/>
      <c r="OZ254" s="19"/>
      <c r="PA254" s="19"/>
      <c r="PB254" s="19"/>
      <c r="PC254" s="19"/>
      <c r="PD254" s="19"/>
      <c r="PE254" s="19"/>
      <c r="PF254" s="19"/>
      <c r="PG254" s="19"/>
      <c r="PH254" s="19"/>
      <c r="PI254" s="19"/>
      <c r="PJ254" s="19"/>
      <c r="PK254" s="19"/>
      <c r="PL254" s="19"/>
      <c r="PM254" s="19"/>
      <c r="PN254" s="19"/>
      <c r="PO254" s="19"/>
      <c r="PP254" s="19"/>
      <c r="PQ254" s="19"/>
      <c r="PR254" s="19"/>
      <c r="PS254" s="19"/>
      <c r="PT254" s="19"/>
      <c r="PU254" s="19"/>
      <c r="PV254" s="19"/>
      <c r="PW254" s="19"/>
      <c r="PX254" s="19"/>
      <c r="PY254" s="19"/>
      <c r="PZ254" s="19"/>
      <c r="QA254" s="19"/>
      <c r="QB254" s="19"/>
      <c r="QC254" s="19"/>
      <c r="QD254" s="19"/>
      <c r="QE254" s="19"/>
      <c r="QF254" s="19"/>
      <c r="QG254" s="19"/>
      <c r="QH254" s="19"/>
      <c r="QI254" s="19"/>
      <c r="QJ254" s="19"/>
      <c r="QK254" s="19"/>
      <c r="QL254" s="19"/>
      <c r="QM254" s="19"/>
      <c r="QN254" s="19"/>
      <c r="QO254" s="19"/>
      <c r="QP254" s="19"/>
      <c r="QQ254" s="19"/>
      <c r="QR254" s="19"/>
      <c r="QS254" s="19"/>
      <c r="QT254" s="19"/>
      <c r="QU254" s="19"/>
      <c r="QV254" s="19"/>
      <c r="QW254" s="19"/>
      <c r="QX254" s="19"/>
      <c r="QY254" s="19"/>
      <c r="QZ254" s="19"/>
      <c r="RA254" s="19"/>
      <c r="RB254" s="19"/>
      <c r="RC254" s="19"/>
      <c r="RD254" s="19"/>
      <c r="RE254" s="19"/>
      <c r="RF254" s="19"/>
      <c r="RG254" s="19"/>
      <c r="RH254" s="19"/>
      <c r="RI254" s="19"/>
      <c r="RJ254" s="19"/>
      <c r="RK254" s="19"/>
      <c r="RL254" s="19"/>
      <c r="RM254" s="19"/>
      <c r="RN254" s="19"/>
      <c r="RO254" s="19"/>
      <c r="RP254" s="19"/>
      <c r="RQ254" s="19"/>
      <c r="RR254" s="19"/>
      <c r="RS254" s="19"/>
      <c r="RT254" s="19"/>
      <c r="RU254" s="19"/>
      <c r="RV254" s="19"/>
      <c r="RW254" s="19"/>
      <c r="RX254" s="19"/>
      <c r="RY254" s="19"/>
      <c r="RZ254" s="19"/>
      <c r="SA254" s="19"/>
      <c r="SB254" s="19"/>
      <c r="SC254" s="19"/>
      <c r="SD254" s="19"/>
      <c r="SE254" s="19"/>
      <c r="SF254" s="19"/>
      <c r="SG254" s="19"/>
      <c r="SH254" s="19"/>
      <c r="SI254" s="19"/>
      <c r="SJ254" s="19"/>
      <c r="SK254" s="19"/>
      <c r="SL254" s="19"/>
      <c r="SM254" s="19"/>
      <c r="SN254" s="19"/>
      <c r="SO254" s="19"/>
      <c r="SP254" s="19"/>
      <c r="SQ254" s="19"/>
      <c r="SR254" s="19"/>
      <c r="SS254" s="19"/>
      <c r="ST254" s="19"/>
      <c r="SU254" s="19"/>
      <c r="SV254" s="19"/>
      <c r="SW254" s="19"/>
      <c r="SX254" s="19"/>
      <c r="SY254" s="19"/>
      <c r="SZ254" s="19"/>
      <c r="TA254" s="19"/>
      <c r="TB254" s="19"/>
      <c r="TC254" s="19"/>
      <c r="TD254" s="19"/>
      <c r="TE254" s="19"/>
      <c r="TF254" s="19"/>
      <c r="TG254" s="19"/>
      <c r="TH254" s="19"/>
      <c r="TI254" s="19"/>
      <c r="TJ254" s="19"/>
      <c r="TK254" s="19"/>
      <c r="TL254" s="19"/>
      <c r="TM254" s="19"/>
      <c r="TN254" s="19"/>
      <c r="TO254" s="19"/>
      <c r="TP254" s="19"/>
      <c r="TQ254" s="19"/>
      <c r="TR254" s="19"/>
      <c r="TS254" s="19"/>
      <c r="TT254" s="19"/>
      <c r="TU254" s="19"/>
      <c r="TV254" s="19"/>
      <c r="TW254" s="19"/>
      <c r="TX254" s="19"/>
      <c r="TY254" s="19"/>
      <c r="TZ254" s="19"/>
      <c r="UA254" s="19"/>
      <c r="UB254" s="19"/>
      <c r="UC254" s="19"/>
      <c r="UD254" s="19"/>
      <c r="UE254" s="19"/>
      <c r="UF254" s="19"/>
      <c r="UG254" s="19"/>
      <c r="UH254" s="19"/>
      <c r="UI254" s="19"/>
      <c r="UJ254" s="19"/>
      <c r="UK254" s="19"/>
      <c r="UL254" s="19"/>
      <c r="UM254" s="19"/>
      <c r="UN254" s="19"/>
      <c r="UO254" s="19"/>
      <c r="UP254" s="19"/>
      <c r="UQ254" s="19"/>
      <c r="UR254" s="19"/>
      <c r="US254" s="19"/>
      <c r="UT254" s="19"/>
      <c r="UU254" s="19"/>
      <c r="UV254" s="19"/>
      <c r="UW254" s="19"/>
      <c r="UX254" s="19"/>
      <c r="UY254" s="19"/>
      <c r="UZ254" s="19"/>
      <c r="VA254" s="19"/>
      <c r="VB254" s="19"/>
      <c r="VC254" s="19"/>
      <c r="VD254" s="19"/>
      <c r="VE254" s="19"/>
      <c r="VF254" s="19"/>
      <c r="VG254" s="19"/>
      <c r="VH254" s="19"/>
      <c r="VI254" s="19"/>
      <c r="VJ254" s="19"/>
      <c r="VK254" s="19"/>
      <c r="VL254" s="19"/>
      <c r="VM254" s="19"/>
      <c r="VN254" s="19"/>
      <c r="VO254" s="19"/>
      <c r="VP254" s="19"/>
      <c r="VQ254" s="19"/>
      <c r="VR254" s="19"/>
      <c r="VS254" s="19"/>
      <c r="VT254" s="19"/>
      <c r="VU254" s="19"/>
      <c r="VV254" s="19"/>
      <c r="VW254" s="19"/>
      <c r="VX254" s="19"/>
      <c r="VY254" s="19"/>
      <c r="VZ254" s="19"/>
      <c r="WA254" s="19"/>
      <c r="WB254" s="19"/>
      <c r="WC254" s="19"/>
      <c r="WD254" s="19"/>
      <c r="WE254" s="19"/>
      <c r="WF254" s="19"/>
      <c r="WG254" s="19"/>
      <c r="WH254" s="19"/>
      <c r="WI254" s="19"/>
      <c r="WJ254" s="19"/>
      <c r="WK254" s="19"/>
      <c r="WL254" s="19"/>
      <c r="WM254" s="19"/>
      <c r="WN254" s="19"/>
      <c r="WO254" s="19"/>
      <c r="WP254" s="19"/>
      <c r="WQ254" s="19"/>
      <c r="WR254" s="19"/>
      <c r="WS254" s="19"/>
      <c r="WT254" s="19"/>
      <c r="WU254" s="19"/>
      <c r="WV254" s="19"/>
      <c r="WW254" s="19"/>
      <c r="WX254" s="19"/>
      <c r="WY254" s="19"/>
      <c r="WZ254" s="19"/>
      <c r="XA254" s="19"/>
      <c r="XB254" s="19"/>
      <c r="XC254" s="19"/>
      <c r="XD254" s="19"/>
      <c r="XE254" s="19"/>
      <c r="XF254" s="19"/>
      <c r="XG254" s="19"/>
      <c r="XH254" s="19"/>
      <c r="XI254" s="19"/>
      <c r="XJ254" s="19"/>
      <c r="XK254" s="19"/>
      <c r="XL254" s="19"/>
      <c r="XM254" s="19"/>
      <c r="XN254" s="19"/>
      <c r="XO254" s="19"/>
      <c r="XP254" s="19"/>
      <c r="XQ254" s="19"/>
      <c r="XR254" s="19"/>
      <c r="XS254" s="19"/>
      <c r="XT254" s="19"/>
      <c r="XU254" s="19"/>
      <c r="XV254" s="19"/>
      <c r="XW254" s="19"/>
      <c r="XX254" s="19"/>
      <c r="XY254" s="19"/>
      <c r="XZ254" s="19"/>
      <c r="YA254" s="19"/>
      <c r="YB254" s="19"/>
      <c r="YC254" s="19"/>
      <c r="YD254" s="19"/>
      <c r="YE254" s="19"/>
      <c r="YF254" s="19"/>
      <c r="YG254" s="19"/>
      <c r="YH254" s="19"/>
      <c r="YI254" s="19"/>
      <c r="YJ254" s="19"/>
      <c r="YK254" s="19"/>
      <c r="YL254" s="19"/>
      <c r="YM254" s="19"/>
      <c r="YN254" s="19"/>
      <c r="YO254" s="19"/>
      <c r="YP254" s="19"/>
      <c r="YQ254" s="19"/>
      <c r="YR254" s="19"/>
      <c r="YS254" s="19"/>
      <c r="YT254" s="19"/>
      <c r="YU254" s="19"/>
      <c r="YV254" s="19"/>
      <c r="YW254" s="19"/>
      <c r="YX254" s="19"/>
      <c r="YY254" s="19"/>
      <c r="YZ254" s="19"/>
      <c r="ZA254" s="19"/>
      <c r="ZB254" s="19"/>
      <c r="ZC254" s="19"/>
      <c r="ZD254" s="19"/>
      <c r="ZE254" s="19"/>
      <c r="ZF254" s="19"/>
      <c r="ZG254" s="19"/>
      <c r="ZH254" s="19"/>
      <c r="ZI254" s="19"/>
      <c r="ZJ254" s="19"/>
      <c r="ZK254" s="19"/>
      <c r="ZL254" s="19"/>
      <c r="ZM254" s="19"/>
      <c r="ZN254" s="19"/>
      <c r="ZO254" s="19"/>
      <c r="ZP254" s="19"/>
      <c r="ZQ254" s="19"/>
      <c r="ZR254" s="19"/>
      <c r="ZS254" s="19"/>
      <c r="ZT254" s="19"/>
      <c r="ZU254" s="19"/>
      <c r="ZV254" s="19"/>
      <c r="ZW254" s="19"/>
      <c r="ZX254" s="19"/>
      <c r="ZY254" s="19"/>
      <c r="ZZ254" s="19"/>
      <c r="AAA254" s="19"/>
      <c r="AAB254" s="19"/>
      <c r="AAC254" s="19"/>
      <c r="AAD254" s="19"/>
      <c r="AAE254" s="19"/>
      <c r="AAF254" s="19"/>
      <c r="AAG254" s="19"/>
      <c r="AAH254" s="19"/>
      <c r="AAI254" s="19"/>
      <c r="AAJ254" s="19"/>
      <c r="AAK254" s="19"/>
      <c r="AAL254" s="19"/>
      <c r="AAM254" s="19"/>
      <c r="AAN254" s="19"/>
      <c r="AAO254" s="19"/>
      <c r="AAP254" s="19"/>
      <c r="AAQ254" s="19"/>
      <c r="AAR254" s="19"/>
      <c r="AAS254" s="19"/>
      <c r="AAT254" s="19"/>
      <c r="AAU254" s="19"/>
      <c r="AAV254" s="19"/>
      <c r="AAW254" s="19"/>
      <c r="AAX254" s="19"/>
      <c r="AAY254" s="19"/>
      <c r="AAZ254" s="19"/>
      <c r="ABA254" s="19"/>
      <c r="ABB254" s="19"/>
    </row>
    <row r="255" spans="1:731" ht="12.75" customHeight="1" x14ac:dyDescent="0.2">
      <c r="A255" s="74" t="s">
        <v>69</v>
      </c>
      <c r="B255" s="183"/>
      <c r="C255" s="80">
        <v>828</v>
      </c>
      <c r="D255" s="80"/>
      <c r="E255" s="80">
        <v>828</v>
      </c>
      <c r="F255" s="80"/>
      <c r="G255" s="80"/>
      <c r="H255" s="80"/>
      <c r="I255" s="103"/>
      <c r="J255" s="103"/>
      <c r="K255" s="103"/>
      <c r="L255" s="103"/>
      <c r="M255" s="103"/>
      <c r="N255" s="103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  <c r="IW255" s="19"/>
      <c r="IX255" s="19"/>
      <c r="IY255" s="19"/>
      <c r="IZ255" s="19"/>
      <c r="JA255" s="19"/>
      <c r="JB255" s="19"/>
      <c r="JC255" s="19"/>
      <c r="JD255" s="19"/>
      <c r="JE255" s="19"/>
      <c r="JF255" s="19"/>
      <c r="JG255" s="19"/>
      <c r="JH255" s="19"/>
      <c r="JI255" s="19"/>
      <c r="JJ255" s="19"/>
      <c r="JK255" s="19"/>
      <c r="JL255" s="19"/>
      <c r="JM255" s="19"/>
      <c r="JN255" s="19"/>
      <c r="JO255" s="19"/>
      <c r="JP255" s="19"/>
      <c r="JQ255" s="19"/>
      <c r="JR255" s="19"/>
      <c r="JS255" s="19"/>
      <c r="JT255" s="19"/>
      <c r="JU255" s="19"/>
      <c r="JV255" s="19"/>
      <c r="JW255" s="19"/>
      <c r="JX255" s="19"/>
      <c r="JY255" s="19"/>
      <c r="JZ255" s="19"/>
      <c r="KA255" s="19"/>
      <c r="KB255" s="19"/>
      <c r="KC255" s="19"/>
      <c r="KD255" s="19"/>
      <c r="KE255" s="19"/>
      <c r="KF255" s="19"/>
      <c r="KG255" s="19"/>
      <c r="KH255" s="19"/>
      <c r="KI255" s="19"/>
      <c r="KJ255" s="19"/>
      <c r="KK255" s="19"/>
      <c r="KL255" s="19"/>
      <c r="KM255" s="19"/>
      <c r="KN255" s="19"/>
      <c r="KO255" s="19"/>
      <c r="KP255" s="19"/>
      <c r="KQ255" s="19"/>
      <c r="KR255" s="19"/>
      <c r="KS255" s="19"/>
      <c r="KT255" s="19"/>
      <c r="KU255" s="19"/>
      <c r="KV255" s="19"/>
      <c r="KW255" s="19"/>
      <c r="KX255" s="19"/>
      <c r="KY255" s="19"/>
      <c r="KZ255" s="19"/>
      <c r="LA255" s="19"/>
      <c r="LB255" s="19"/>
      <c r="LC255" s="19"/>
      <c r="LD255" s="19"/>
      <c r="LE255" s="19"/>
      <c r="LF255" s="19"/>
      <c r="LG255" s="19"/>
      <c r="LH255" s="19"/>
      <c r="LI255" s="19"/>
      <c r="LJ255" s="19"/>
      <c r="LK255" s="19"/>
      <c r="LL255" s="19"/>
      <c r="LM255" s="19"/>
      <c r="LN255" s="19"/>
      <c r="LO255" s="19"/>
      <c r="LP255" s="19"/>
      <c r="LQ255" s="19"/>
      <c r="LR255" s="19"/>
      <c r="LS255" s="19"/>
      <c r="LT255" s="19"/>
      <c r="LU255" s="19"/>
      <c r="LV255" s="19"/>
      <c r="LW255" s="19"/>
      <c r="LX255" s="19"/>
      <c r="LY255" s="19"/>
      <c r="LZ255" s="19"/>
      <c r="MA255" s="19"/>
      <c r="MB255" s="19"/>
      <c r="MC255" s="19"/>
      <c r="MD255" s="19"/>
      <c r="ME255" s="19"/>
      <c r="MF255" s="19"/>
      <c r="MG255" s="19"/>
      <c r="MH255" s="19"/>
      <c r="MI255" s="19"/>
      <c r="MJ255" s="19"/>
      <c r="MK255" s="19"/>
      <c r="ML255" s="19"/>
      <c r="MM255" s="19"/>
      <c r="MN255" s="19"/>
      <c r="MO255" s="19"/>
      <c r="MP255" s="19"/>
      <c r="MQ255" s="19"/>
      <c r="MR255" s="19"/>
      <c r="MS255" s="19"/>
      <c r="MT255" s="19"/>
      <c r="MU255" s="19"/>
      <c r="MV255" s="19"/>
      <c r="MW255" s="19"/>
      <c r="MX255" s="19"/>
      <c r="MY255" s="19"/>
      <c r="MZ255" s="19"/>
      <c r="NA255" s="19"/>
      <c r="NB255" s="19"/>
      <c r="NC255" s="19"/>
      <c r="ND255" s="19"/>
      <c r="NE255" s="19"/>
      <c r="NF255" s="19"/>
      <c r="NG255" s="19"/>
      <c r="NH255" s="19"/>
      <c r="NI255" s="19"/>
      <c r="NJ255" s="19"/>
      <c r="NK255" s="19"/>
      <c r="NL255" s="19"/>
      <c r="NM255" s="19"/>
      <c r="NN255" s="19"/>
      <c r="NO255" s="19"/>
      <c r="NP255" s="19"/>
      <c r="NQ255" s="19"/>
      <c r="NR255" s="19"/>
      <c r="NS255" s="19"/>
      <c r="NT255" s="19"/>
      <c r="NU255" s="19"/>
      <c r="NV255" s="19"/>
      <c r="NW255" s="19"/>
      <c r="NX255" s="19"/>
      <c r="NY255" s="19"/>
      <c r="NZ255" s="19"/>
      <c r="OA255" s="19"/>
      <c r="OB255" s="19"/>
      <c r="OC255" s="19"/>
      <c r="OD255" s="19"/>
      <c r="OE255" s="19"/>
      <c r="OF255" s="19"/>
      <c r="OG255" s="19"/>
      <c r="OH255" s="19"/>
      <c r="OI255" s="19"/>
      <c r="OJ255" s="19"/>
      <c r="OK255" s="19"/>
      <c r="OL255" s="19"/>
      <c r="OM255" s="19"/>
      <c r="ON255" s="19"/>
      <c r="OO255" s="19"/>
      <c r="OP255" s="19"/>
      <c r="OQ255" s="19"/>
      <c r="OR255" s="19"/>
      <c r="OS255" s="19"/>
      <c r="OT255" s="19"/>
      <c r="OU255" s="19"/>
      <c r="OV255" s="19"/>
      <c r="OW255" s="19"/>
      <c r="OX255" s="19"/>
      <c r="OY255" s="19"/>
      <c r="OZ255" s="19"/>
      <c r="PA255" s="19"/>
      <c r="PB255" s="19"/>
      <c r="PC255" s="19"/>
      <c r="PD255" s="19"/>
      <c r="PE255" s="19"/>
      <c r="PF255" s="19"/>
      <c r="PG255" s="19"/>
      <c r="PH255" s="19"/>
      <c r="PI255" s="19"/>
      <c r="PJ255" s="19"/>
      <c r="PK255" s="19"/>
      <c r="PL255" s="19"/>
      <c r="PM255" s="19"/>
      <c r="PN255" s="19"/>
      <c r="PO255" s="19"/>
      <c r="PP255" s="19"/>
      <c r="PQ255" s="19"/>
      <c r="PR255" s="19"/>
      <c r="PS255" s="19"/>
      <c r="PT255" s="19"/>
      <c r="PU255" s="19"/>
      <c r="PV255" s="19"/>
      <c r="PW255" s="19"/>
      <c r="PX255" s="19"/>
      <c r="PY255" s="19"/>
      <c r="PZ255" s="19"/>
      <c r="QA255" s="19"/>
      <c r="QB255" s="19"/>
      <c r="QC255" s="19"/>
      <c r="QD255" s="19"/>
      <c r="QE255" s="19"/>
      <c r="QF255" s="19"/>
      <c r="QG255" s="19"/>
      <c r="QH255" s="19"/>
      <c r="QI255" s="19"/>
      <c r="QJ255" s="19"/>
      <c r="QK255" s="19"/>
      <c r="QL255" s="19"/>
      <c r="QM255" s="19"/>
      <c r="QN255" s="19"/>
      <c r="QO255" s="19"/>
      <c r="QP255" s="19"/>
      <c r="QQ255" s="19"/>
      <c r="QR255" s="19"/>
      <c r="QS255" s="19"/>
      <c r="QT255" s="19"/>
      <c r="QU255" s="19"/>
      <c r="QV255" s="19"/>
      <c r="QW255" s="19"/>
      <c r="QX255" s="19"/>
      <c r="QY255" s="19"/>
      <c r="QZ255" s="19"/>
      <c r="RA255" s="19"/>
      <c r="RB255" s="19"/>
      <c r="RC255" s="19"/>
      <c r="RD255" s="19"/>
      <c r="RE255" s="19"/>
      <c r="RF255" s="19"/>
      <c r="RG255" s="19"/>
      <c r="RH255" s="19"/>
      <c r="RI255" s="19"/>
      <c r="RJ255" s="19"/>
      <c r="RK255" s="19"/>
      <c r="RL255" s="19"/>
      <c r="RM255" s="19"/>
      <c r="RN255" s="19"/>
      <c r="RO255" s="19"/>
      <c r="RP255" s="19"/>
      <c r="RQ255" s="19"/>
      <c r="RR255" s="19"/>
      <c r="RS255" s="19"/>
      <c r="RT255" s="19"/>
      <c r="RU255" s="19"/>
      <c r="RV255" s="19"/>
      <c r="RW255" s="19"/>
      <c r="RX255" s="19"/>
      <c r="RY255" s="19"/>
      <c r="RZ255" s="19"/>
      <c r="SA255" s="19"/>
      <c r="SB255" s="19"/>
      <c r="SC255" s="19"/>
      <c r="SD255" s="19"/>
      <c r="SE255" s="19"/>
      <c r="SF255" s="19"/>
      <c r="SG255" s="19"/>
      <c r="SH255" s="19"/>
      <c r="SI255" s="19"/>
      <c r="SJ255" s="19"/>
      <c r="SK255" s="19"/>
      <c r="SL255" s="19"/>
      <c r="SM255" s="19"/>
      <c r="SN255" s="19"/>
      <c r="SO255" s="19"/>
      <c r="SP255" s="19"/>
      <c r="SQ255" s="19"/>
      <c r="SR255" s="19"/>
      <c r="SS255" s="19"/>
      <c r="ST255" s="19"/>
      <c r="SU255" s="19"/>
      <c r="SV255" s="19"/>
      <c r="SW255" s="19"/>
      <c r="SX255" s="19"/>
      <c r="SY255" s="19"/>
      <c r="SZ255" s="19"/>
      <c r="TA255" s="19"/>
      <c r="TB255" s="19"/>
      <c r="TC255" s="19"/>
      <c r="TD255" s="19"/>
      <c r="TE255" s="19"/>
      <c r="TF255" s="19"/>
      <c r="TG255" s="19"/>
      <c r="TH255" s="19"/>
      <c r="TI255" s="19"/>
      <c r="TJ255" s="19"/>
      <c r="TK255" s="19"/>
      <c r="TL255" s="19"/>
      <c r="TM255" s="19"/>
      <c r="TN255" s="19"/>
      <c r="TO255" s="19"/>
      <c r="TP255" s="19"/>
      <c r="TQ255" s="19"/>
      <c r="TR255" s="19"/>
      <c r="TS255" s="19"/>
      <c r="TT255" s="19"/>
      <c r="TU255" s="19"/>
      <c r="TV255" s="19"/>
      <c r="TW255" s="19"/>
      <c r="TX255" s="19"/>
      <c r="TY255" s="19"/>
      <c r="TZ255" s="19"/>
      <c r="UA255" s="19"/>
      <c r="UB255" s="19"/>
      <c r="UC255" s="19"/>
      <c r="UD255" s="19"/>
      <c r="UE255" s="19"/>
      <c r="UF255" s="19"/>
      <c r="UG255" s="19"/>
      <c r="UH255" s="19"/>
      <c r="UI255" s="19"/>
      <c r="UJ255" s="19"/>
      <c r="UK255" s="19"/>
      <c r="UL255" s="19"/>
      <c r="UM255" s="19"/>
      <c r="UN255" s="19"/>
      <c r="UO255" s="19"/>
      <c r="UP255" s="19"/>
      <c r="UQ255" s="19"/>
      <c r="UR255" s="19"/>
      <c r="US255" s="19"/>
      <c r="UT255" s="19"/>
      <c r="UU255" s="19"/>
      <c r="UV255" s="19"/>
      <c r="UW255" s="19"/>
      <c r="UX255" s="19"/>
      <c r="UY255" s="19"/>
      <c r="UZ255" s="19"/>
      <c r="VA255" s="19"/>
      <c r="VB255" s="19"/>
      <c r="VC255" s="19"/>
      <c r="VD255" s="19"/>
      <c r="VE255" s="19"/>
      <c r="VF255" s="19"/>
      <c r="VG255" s="19"/>
      <c r="VH255" s="19"/>
      <c r="VI255" s="19"/>
      <c r="VJ255" s="19"/>
      <c r="VK255" s="19"/>
      <c r="VL255" s="19"/>
      <c r="VM255" s="19"/>
      <c r="VN255" s="19"/>
      <c r="VO255" s="19"/>
      <c r="VP255" s="19"/>
      <c r="VQ255" s="19"/>
      <c r="VR255" s="19"/>
      <c r="VS255" s="19"/>
      <c r="VT255" s="19"/>
      <c r="VU255" s="19"/>
      <c r="VV255" s="19"/>
      <c r="VW255" s="19"/>
      <c r="VX255" s="19"/>
      <c r="VY255" s="19"/>
      <c r="VZ255" s="19"/>
      <c r="WA255" s="19"/>
      <c r="WB255" s="19"/>
      <c r="WC255" s="19"/>
      <c r="WD255" s="19"/>
      <c r="WE255" s="19"/>
      <c r="WF255" s="19"/>
      <c r="WG255" s="19"/>
      <c r="WH255" s="19"/>
      <c r="WI255" s="19"/>
      <c r="WJ255" s="19"/>
      <c r="WK255" s="19"/>
      <c r="WL255" s="19"/>
      <c r="WM255" s="19"/>
      <c r="WN255" s="19"/>
      <c r="WO255" s="19"/>
      <c r="WP255" s="19"/>
      <c r="WQ255" s="19"/>
      <c r="WR255" s="19"/>
      <c r="WS255" s="19"/>
      <c r="WT255" s="19"/>
      <c r="WU255" s="19"/>
      <c r="WV255" s="19"/>
      <c r="WW255" s="19"/>
      <c r="WX255" s="19"/>
      <c r="WY255" s="19"/>
      <c r="WZ255" s="19"/>
      <c r="XA255" s="19"/>
      <c r="XB255" s="19"/>
      <c r="XC255" s="19"/>
      <c r="XD255" s="19"/>
      <c r="XE255" s="19"/>
      <c r="XF255" s="19"/>
      <c r="XG255" s="19"/>
      <c r="XH255" s="19"/>
      <c r="XI255" s="19"/>
      <c r="XJ255" s="19"/>
      <c r="XK255" s="19"/>
      <c r="XL255" s="19"/>
      <c r="XM255" s="19"/>
      <c r="XN255" s="19"/>
      <c r="XO255" s="19"/>
      <c r="XP255" s="19"/>
      <c r="XQ255" s="19"/>
      <c r="XR255" s="19"/>
      <c r="XS255" s="19"/>
      <c r="XT255" s="19"/>
      <c r="XU255" s="19"/>
      <c r="XV255" s="19"/>
      <c r="XW255" s="19"/>
      <c r="XX255" s="19"/>
      <c r="XY255" s="19"/>
      <c r="XZ255" s="19"/>
      <c r="YA255" s="19"/>
      <c r="YB255" s="19"/>
      <c r="YC255" s="19"/>
      <c r="YD255" s="19"/>
      <c r="YE255" s="19"/>
      <c r="YF255" s="19"/>
      <c r="YG255" s="19"/>
      <c r="YH255" s="19"/>
      <c r="YI255" s="19"/>
      <c r="YJ255" s="19"/>
      <c r="YK255" s="19"/>
      <c r="YL255" s="19"/>
      <c r="YM255" s="19"/>
      <c r="YN255" s="19"/>
      <c r="YO255" s="19"/>
      <c r="YP255" s="19"/>
      <c r="YQ255" s="19"/>
      <c r="YR255" s="19"/>
      <c r="YS255" s="19"/>
      <c r="YT255" s="19"/>
      <c r="YU255" s="19"/>
      <c r="YV255" s="19"/>
      <c r="YW255" s="19"/>
      <c r="YX255" s="19"/>
      <c r="YY255" s="19"/>
      <c r="YZ255" s="19"/>
      <c r="ZA255" s="19"/>
      <c r="ZB255" s="19"/>
      <c r="ZC255" s="19"/>
      <c r="ZD255" s="19"/>
      <c r="ZE255" s="19"/>
      <c r="ZF255" s="19"/>
      <c r="ZG255" s="19"/>
      <c r="ZH255" s="19"/>
      <c r="ZI255" s="19"/>
      <c r="ZJ255" s="19"/>
      <c r="ZK255" s="19"/>
      <c r="ZL255" s="19"/>
      <c r="ZM255" s="19"/>
      <c r="ZN255" s="19"/>
      <c r="ZO255" s="19"/>
      <c r="ZP255" s="19"/>
      <c r="ZQ255" s="19"/>
      <c r="ZR255" s="19"/>
      <c r="ZS255" s="19"/>
      <c r="ZT255" s="19"/>
      <c r="ZU255" s="19"/>
      <c r="ZV255" s="19"/>
      <c r="ZW255" s="19"/>
      <c r="ZX255" s="19"/>
      <c r="ZY255" s="19"/>
      <c r="ZZ255" s="19"/>
      <c r="AAA255" s="19"/>
      <c r="AAB255" s="19"/>
      <c r="AAC255" s="19"/>
      <c r="AAD255" s="19"/>
      <c r="AAE255" s="19"/>
      <c r="AAF255" s="19"/>
      <c r="AAG255" s="19"/>
      <c r="AAH255" s="19"/>
      <c r="AAI255" s="19"/>
      <c r="AAJ255" s="19"/>
      <c r="AAK255" s="19"/>
      <c r="AAL255" s="19"/>
      <c r="AAM255" s="19"/>
      <c r="AAN255" s="19"/>
      <c r="AAO255" s="19"/>
      <c r="AAP255" s="19"/>
      <c r="AAQ255" s="19"/>
      <c r="AAR255" s="19"/>
      <c r="AAS255" s="19"/>
      <c r="AAT255" s="19"/>
      <c r="AAU255" s="19"/>
      <c r="AAV255" s="19"/>
      <c r="AAW255" s="19"/>
      <c r="AAX255" s="19"/>
      <c r="AAY255" s="19"/>
      <c r="AAZ255" s="19"/>
      <c r="ABA255" s="19"/>
      <c r="ABB255" s="19"/>
    </row>
    <row r="256" spans="1:731" ht="15" customHeight="1" x14ac:dyDescent="0.2">
      <c r="A256" s="74" t="s">
        <v>71</v>
      </c>
      <c r="B256" s="183"/>
      <c r="C256" s="80"/>
      <c r="D256" s="80"/>
      <c r="E256" s="80">
        <v>3311</v>
      </c>
      <c r="F256" s="80"/>
      <c r="G256" s="80"/>
      <c r="H256" s="80"/>
      <c r="I256" s="103"/>
      <c r="J256" s="103"/>
      <c r="K256" s="103"/>
      <c r="L256" s="103"/>
      <c r="M256" s="103"/>
      <c r="N256" s="103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  <c r="IW256" s="19"/>
      <c r="IX256" s="19"/>
      <c r="IY256" s="19"/>
      <c r="IZ256" s="19"/>
      <c r="JA256" s="19"/>
      <c r="JB256" s="19"/>
      <c r="JC256" s="19"/>
      <c r="JD256" s="19"/>
      <c r="JE256" s="19"/>
      <c r="JF256" s="19"/>
      <c r="JG256" s="19"/>
      <c r="JH256" s="19"/>
      <c r="JI256" s="19"/>
      <c r="JJ256" s="19"/>
      <c r="JK256" s="19"/>
      <c r="JL256" s="19"/>
      <c r="JM256" s="19"/>
      <c r="JN256" s="19"/>
      <c r="JO256" s="19"/>
      <c r="JP256" s="19"/>
      <c r="JQ256" s="19"/>
      <c r="JR256" s="19"/>
      <c r="JS256" s="19"/>
      <c r="JT256" s="19"/>
      <c r="JU256" s="19"/>
      <c r="JV256" s="19"/>
      <c r="JW256" s="19"/>
      <c r="JX256" s="19"/>
      <c r="JY256" s="19"/>
      <c r="JZ256" s="19"/>
      <c r="KA256" s="19"/>
      <c r="KB256" s="19"/>
      <c r="KC256" s="19"/>
      <c r="KD256" s="19"/>
      <c r="KE256" s="19"/>
      <c r="KF256" s="19"/>
      <c r="KG256" s="19"/>
      <c r="KH256" s="19"/>
      <c r="KI256" s="19"/>
      <c r="KJ256" s="19"/>
      <c r="KK256" s="19"/>
      <c r="KL256" s="19"/>
      <c r="KM256" s="19"/>
      <c r="KN256" s="19"/>
      <c r="KO256" s="19"/>
      <c r="KP256" s="19"/>
      <c r="KQ256" s="19"/>
      <c r="KR256" s="19"/>
      <c r="KS256" s="19"/>
      <c r="KT256" s="19"/>
      <c r="KU256" s="19"/>
      <c r="KV256" s="19"/>
      <c r="KW256" s="19"/>
      <c r="KX256" s="19"/>
      <c r="KY256" s="19"/>
      <c r="KZ256" s="19"/>
      <c r="LA256" s="19"/>
      <c r="LB256" s="19"/>
      <c r="LC256" s="19"/>
      <c r="LD256" s="19"/>
      <c r="LE256" s="19"/>
      <c r="LF256" s="19"/>
      <c r="LG256" s="19"/>
      <c r="LH256" s="19"/>
      <c r="LI256" s="19"/>
      <c r="LJ256" s="19"/>
      <c r="LK256" s="19"/>
      <c r="LL256" s="19"/>
      <c r="LM256" s="19"/>
      <c r="LN256" s="19"/>
      <c r="LO256" s="19"/>
      <c r="LP256" s="19"/>
      <c r="LQ256" s="19"/>
      <c r="LR256" s="19"/>
      <c r="LS256" s="19"/>
      <c r="LT256" s="19"/>
      <c r="LU256" s="19"/>
      <c r="LV256" s="19"/>
      <c r="LW256" s="19"/>
      <c r="LX256" s="19"/>
      <c r="LY256" s="19"/>
      <c r="LZ256" s="19"/>
      <c r="MA256" s="19"/>
      <c r="MB256" s="19"/>
      <c r="MC256" s="19"/>
      <c r="MD256" s="19"/>
      <c r="ME256" s="19"/>
      <c r="MF256" s="19"/>
      <c r="MG256" s="19"/>
      <c r="MH256" s="19"/>
      <c r="MI256" s="19"/>
      <c r="MJ256" s="19"/>
      <c r="MK256" s="19"/>
      <c r="ML256" s="19"/>
      <c r="MM256" s="19"/>
      <c r="MN256" s="19"/>
      <c r="MO256" s="19"/>
      <c r="MP256" s="19"/>
      <c r="MQ256" s="19"/>
      <c r="MR256" s="19"/>
      <c r="MS256" s="19"/>
      <c r="MT256" s="19"/>
      <c r="MU256" s="19"/>
      <c r="MV256" s="19"/>
      <c r="MW256" s="19"/>
      <c r="MX256" s="19"/>
      <c r="MY256" s="19"/>
      <c r="MZ256" s="19"/>
      <c r="NA256" s="19"/>
      <c r="NB256" s="19"/>
      <c r="NC256" s="19"/>
      <c r="ND256" s="19"/>
      <c r="NE256" s="19"/>
      <c r="NF256" s="19"/>
      <c r="NG256" s="19"/>
      <c r="NH256" s="19"/>
      <c r="NI256" s="19"/>
      <c r="NJ256" s="19"/>
      <c r="NK256" s="19"/>
      <c r="NL256" s="19"/>
      <c r="NM256" s="19"/>
      <c r="NN256" s="19"/>
      <c r="NO256" s="19"/>
      <c r="NP256" s="19"/>
      <c r="NQ256" s="19"/>
      <c r="NR256" s="19"/>
      <c r="NS256" s="19"/>
      <c r="NT256" s="19"/>
      <c r="NU256" s="19"/>
      <c r="NV256" s="19"/>
      <c r="NW256" s="19"/>
      <c r="NX256" s="19"/>
      <c r="NY256" s="19"/>
      <c r="NZ256" s="19"/>
      <c r="OA256" s="19"/>
      <c r="OB256" s="19"/>
      <c r="OC256" s="19"/>
      <c r="OD256" s="19"/>
      <c r="OE256" s="19"/>
      <c r="OF256" s="19"/>
      <c r="OG256" s="19"/>
      <c r="OH256" s="19"/>
      <c r="OI256" s="19"/>
      <c r="OJ256" s="19"/>
      <c r="OK256" s="19"/>
      <c r="OL256" s="19"/>
      <c r="OM256" s="19"/>
      <c r="ON256" s="19"/>
      <c r="OO256" s="19"/>
      <c r="OP256" s="19"/>
      <c r="OQ256" s="19"/>
      <c r="OR256" s="19"/>
      <c r="OS256" s="19"/>
      <c r="OT256" s="19"/>
      <c r="OU256" s="19"/>
      <c r="OV256" s="19"/>
      <c r="OW256" s="19"/>
      <c r="OX256" s="19"/>
      <c r="OY256" s="19"/>
      <c r="OZ256" s="19"/>
      <c r="PA256" s="19"/>
      <c r="PB256" s="19"/>
      <c r="PC256" s="19"/>
      <c r="PD256" s="19"/>
      <c r="PE256" s="19"/>
      <c r="PF256" s="19"/>
      <c r="PG256" s="19"/>
      <c r="PH256" s="19"/>
      <c r="PI256" s="19"/>
      <c r="PJ256" s="19"/>
      <c r="PK256" s="19"/>
      <c r="PL256" s="19"/>
      <c r="PM256" s="19"/>
      <c r="PN256" s="19"/>
      <c r="PO256" s="19"/>
      <c r="PP256" s="19"/>
      <c r="PQ256" s="19"/>
      <c r="PR256" s="19"/>
      <c r="PS256" s="19"/>
      <c r="PT256" s="19"/>
      <c r="PU256" s="19"/>
      <c r="PV256" s="19"/>
      <c r="PW256" s="19"/>
      <c r="PX256" s="19"/>
      <c r="PY256" s="19"/>
      <c r="PZ256" s="19"/>
      <c r="QA256" s="19"/>
      <c r="QB256" s="19"/>
      <c r="QC256" s="19"/>
      <c r="QD256" s="19"/>
      <c r="QE256" s="19"/>
      <c r="QF256" s="19"/>
      <c r="QG256" s="19"/>
      <c r="QH256" s="19"/>
      <c r="QI256" s="19"/>
      <c r="QJ256" s="19"/>
      <c r="QK256" s="19"/>
      <c r="QL256" s="19"/>
      <c r="QM256" s="19"/>
      <c r="QN256" s="19"/>
      <c r="QO256" s="19"/>
      <c r="QP256" s="19"/>
      <c r="QQ256" s="19"/>
      <c r="QR256" s="19"/>
      <c r="QS256" s="19"/>
      <c r="QT256" s="19"/>
      <c r="QU256" s="19"/>
      <c r="QV256" s="19"/>
      <c r="QW256" s="19"/>
      <c r="QX256" s="19"/>
      <c r="QY256" s="19"/>
      <c r="QZ256" s="19"/>
      <c r="RA256" s="19"/>
      <c r="RB256" s="19"/>
      <c r="RC256" s="19"/>
      <c r="RD256" s="19"/>
      <c r="RE256" s="19"/>
      <c r="RF256" s="19"/>
      <c r="RG256" s="19"/>
      <c r="RH256" s="19"/>
      <c r="RI256" s="19"/>
      <c r="RJ256" s="19"/>
      <c r="RK256" s="19"/>
      <c r="RL256" s="19"/>
      <c r="RM256" s="19"/>
      <c r="RN256" s="19"/>
      <c r="RO256" s="19"/>
      <c r="RP256" s="19"/>
      <c r="RQ256" s="19"/>
      <c r="RR256" s="19"/>
      <c r="RS256" s="19"/>
      <c r="RT256" s="19"/>
      <c r="RU256" s="19"/>
      <c r="RV256" s="19"/>
      <c r="RW256" s="19"/>
      <c r="RX256" s="19"/>
      <c r="RY256" s="19"/>
      <c r="RZ256" s="19"/>
      <c r="SA256" s="19"/>
      <c r="SB256" s="19"/>
      <c r="SC256" s="19"/>
      <c r="SD256" s="19"/>
      <c r="SE256" s="19"/>
      <c r="SF256" s="19"/>
      <c r="SG256" s="19"/>
      <c r="SH256" s="19"/>
      <c r="SI256" s="19"/>
      <c r="SJ256" s="19"/>
      <c r="SK256" s="19"/>
      <c r="SL256" s="19"/>
      <c r="SM256" s="19"/>
      <c r="SN256" s="19"/>
      <c r="SO256" s="19"/>
      <c r="SP256" s="19"/>
      <c r="SQ256" s="19"/>
      <c r="SR256" s="19"/>
      <c r="SS256" s="19"/>
      <c r="ST256" s="19"/>
      <c r="SU256" s="19"/>
      <c r="SV256" s="19"/>
      <c r="SW256" s="19"/>
      <c r="SX256" s="19"/>
      <c r="SY256" s="19"/>
      <c r="SZ256" s="19"/>
      <c r="TA256" s="19"/>
      <c r="TB256" s="19"/>
      <c r="TC256" s="19"/>
      <c r="TD256" s="19"/>
      <c r="TE256" s="19"/>
      <c r="TF256" s="19"/>
      <c r="TG256" s="19"/>
      <c r="TH256" s="19"/>
      <c r="TI256" s="19"/>
      <c r="TJ256" s="19"/>
      <c r="TK256" s="19"/>
      <c r="TL256" s="19"/>
      <c r="TM256" s="19"/>
      <c r="TN256" s="19"/>
      <c r="TO256" s="19"/>
      <c r="TP256" s="19"/>
      <c r="TQ256" s="19"/>
      <c r="TR256" s="19"/>
      <c r="TS256" s="19"/>
      <c r="TT256" s="19"/>
      <c r="TU256" s="19"/>
      <c r="TV256" s="19"/>
      <c r="TW256" s="19"/>
      <c r="TX256" s="19"/>
      <c r="TY256" s="19"/>
      <c r="TZ256" s="19"/>
      <c r="UA256" s="19"/>
      <c r="UB256" s="19"/>
      <c r="UC256" s="19"/>
      <c r="UD256" s="19"/>
      <c r="UE256" s="19"/>
      <c r="UF256" s="19"/>
      <c r="UG256" s="19"/>
      <c r="UH256" s="19"/>
      <c r="UI256" s="19"/>
      <c r="UJ256" s="19"/>
      <c r="UK256" s="19"/>
      <c r="UL256" s="19"/>
      <c r="UM256" s="19"/>
      <c r="UN256" s="19"/>
      <c r="UO256" s="19"/>
      <c r="UP256" s="19"/>
      <c r="UQ256" s="19"/>
      <c r="UR256" s="19"/>
      <c r="US256" s="19"/>
      <c r="UT256" s="19"/>
      <c r="UU256" s="19"/>
      <c r="UV256" s="19"/>
      <c r="UW256" s="19"/>
      <c r="UX256" s="19"/>
      <c r="UY256" s="19"/>
      <c r="UZ256" s="19"/>
      <c r="VA256" s="19"/>
      <c r="VB256" s="19"/>
      <c r="VC256" s="19"/>
      <c r="VD256" s="19"/>
      <c r="VE256" s="19"/>
      <c r="VF256" s="19"/>
      <c r="VG256" s="19"/>
      <c r="VH256" s="19"/>
      <c r="VI256" s="19"/>
      <c r="VJ256" s="19"/>
      <c r="VK256" s="19"/>
      <c r="VL256" s="19"/>
      <c r="VM256" s="19"/>
      <c r="VN256" s="19"/>
      <c r="VO256" s="19"/>
      <c r="VP256" s="19"/>
      <c r="VQ256" s="19"/>
      <c r="VR256" s="19"/>
      <c r="VS256" s="19"/>
      <c r="VT256" s="19"/>
      <c r="VU256" s="19"/>
      <c r="VV256" s="19"/>
      <c r="VW256" s="19"/>
      <c r="VX256" s="19"/>
      <c r="VY256" s="19"/>
      <c r="VZ256" s="19"/>
      <c r="WA256" s="19"/>
      <c r="WB256" s="19"/>
      <c r="WC256" s="19"/>
      <c r="WD256" s="19"/>
      <c r="WE256" s="19"/>
      <c r="WF256" s="19"/>
      <c r="WG256" s="19"/>
      <c r="WH256" s="19"/>
      <c r="WI256" s="19"/>
      <c r="WJ256" s="19"/>
      <c r="WK256" s="19"/>
      <c r="WL256" s="19"/>
      <c r="WM256" s="19"/>
      <c r="WN256" s="19"/>
      <c r="WO256" s="19"/>
      <c r="WP256" s="19"/>
      <c r="WQ256" s="19"/>
      <c r="WR256" s="19"/>
      <c r="WS256" s="19"/>
      <c r="WT256" s="19"/>
      <c r="WU256" s="19"/>
      <c r="WV256" s="19"/>
      <c r="WW256" s="19"/>
      <c r="WX256" s="19"/>
      <c r="WY256" s="19"/>
      <c r="WZ256" s="19"/>
      <c r="XA256" s="19"/>
      <c r="XB256" s="19"/>
      <c r="XC256" s="19"/>
      <c r="XD256" s="19"/>
      <c r="XE256" s="19"/>
      <c r="XF256" s="19"/>
      <c r="XG256" s="19"/>
      <c r="XH256" s="19"/>
      <c r="XI256" s="19"/>
      <c r="XJ256" s="19"/>
      <c r="XK256" s="19"/>
      <c r="XL256" s="19"/>
      <c r="XM256" s="19"/>
      <c r="XN256" s="19"/>
      <c r="XO256" s="19"/>
      <c r="XP256" s="19"/>
      <c r="XQ256" s="19"/>
      <c r="XR256" s="19"/>
      <c r="XS256" s="19"/>
      <c r="XT256" s="19"/>
      <c r="XU256" s="19"/>
      <c r="XV256" s="19"/>
      <c r="XW256" s="19"/>
      <c r="XX256" s="19"/>
      <c r="XY256" s="19"/>
      <c r="XZ256" s="19"/>
      <c r="YA256" s="19"/>
      <c r="YB256" s="19"/>
      <c r="YC256" s="19"/>
      <c r="YD256" s="19"/>
      <c r="YE256" s="19"/>
      <c r="YF256" s="19"/>
      <c r="YG256" s="19"/>
      <c r="YH256" s="19"/>
      <c r="YI256" s="19"/>
      <c r="YJ256" s="19"/>
      <c r="YK256" s="19"/>
      <c r="YL256" s="19"/>
      <c r="YM256" s="19"/>
      <c r="YN256" s="19"/>
      <c r="YO256" s="19"/>
      <c r="YP256" s="19"/>
      <c r="YQ256" s="19"/>
      <c r="YR256" s="19"/>
      <c r="YS256" s="19"/>
      <c r="YT256" s="19"/>
      <c r="YU256" s="19"/>
      <c r="YV256" s="19"/>
      <c r="YW256" s="19"/>
      <c r="YX256" s="19"/>
      <c r="YY256" s="19"/>
      <c r="YZ256" s="19"/>
      <c r="ZA256" s="19"/>
      <c r="ZB256" s="19"/>
      <c r="ZC256" s="19"/>
      <c r="ZD256" s="19"/>
      <c r="ZE256" s="19"/>
      <c r="ZF256" s="19"/>
      <c r="ZG256" s="19"/>
      <c r="ZH256" s="19"/>
      <c r="ZI256" s="19"/>
      <c r="ZJ256" s="19"/>
      <c r="ZK256" s="19"/>
      <c r="ZL256" s="19"/>
      <c r="ZM256" s="19"/>
      <c r="ZN256" s="19"/>
      <c r="ZO256" s="19"/>
      <c r="ZP256" s="19"/>
      <c r="ZQ256" s="19"/>
      <c r="ZR256" s="19"/>
      <c r="ZS256" s="19"/>
      <c r="ZT256" s="19"/>
      <c r="ZU256" s="19"/>
      <c r="ZV256" s="19"/>
      <c r="ZW256" s="19"/>
      <c r="ZX256" s="19"/>
      <c r="ZY256" s="19"/>
      <c r="ZZ256" s="19"/>
      <c r="AAA256" s="19"/>
      <c r="AAB256" s="19"/>
      <c r="AAC256" s="19"/>
      <c r="AAD256" s="19"/>
      <c r="AAE256" s="19"/>
      <c r="AAF256" s="19"/>
      <c r="AAG256" s="19"/>
      <c r="AAH256" s="19"/>
      <c r="AAI256" s="19"/>
      <c r="AAJ256" s="19"/>
      <c r="AAK256" s="19"/>
      <c r="AAL256" s="19"/>
      <c r="AAM256" s="19"/>
      <c r="AAN256" s="19"/>
      <c r="AAO256" s="19"/>
      <c r="AAP256" s="19"/>
      <c r="AAQ256" s="19"/>
      <c r="AAR256" s="19"/>
      <c r="AAS256" s="19"/>
      <c r="AAT256" s="19"/>
      <c r="AAU256" s="19"/>
      <c r="AAV256" s="19"/>
      <c r="AAW256" s="19"/>
      <c r="AAX256" s="19"/>
      <c r="AAY256" s="19"/>
      <c r="AAZ256" s="19"/>
      <c r="ABA256" s="19"/>
      <c r="ABB256" s="19"/>
    </row>
    <row r="257" spans="1:730" ht="54" customHeight="1" x14ac:dyDescent="0.2">
      <c r="A257" s="134" t="s">
        <v>199</v>
      </c>
      <c r="B257" s="184"/>
      <c r="C257" s="139">
        <f>C258+C259</f>
        <v>293</v>
      </c>
      <c r="D257" s="139">
        <f t="shared" ref="D257:H257" si="49">D258+D259</f>
        <v>0</v>
      </c>
      <c r="E257" s="139">
        <f t="shared" si="49"/>
        <v>1387</v>
      </c>
      <c r="F257" s="139">
        <f t="shared" si="49"/>
        <v>0</v>
      </c>
      <c r="G257" s="139">
        <f t="shared" si="49"/>
        <v>0</v>
      </c>
      <c r="H257" s="139">
        <f t="shared" si="49"/>
        <v>0</v>
      </c>
      <c r="I257" s="137"/>
      <c r="J257" s="137"/>
      <c r="K257" s="137"/>
      <c r="L257" s="137"/>
      <c r="M257" s="137"/>
      <c r="N257" s="137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  <c r="IW257" s="19"/>
      <c r="IX257" s="19"/>
      <c r="IY257" s="19"/>
      <c r="IZ257" s="19"/>
      <c r="JA257" s="19"/>
      <c r="JB257" s="19"/>
      <c r="JC257" s="19"/>
      <c r="JD257" s="19"/>
      <c r="JE257" s="19"/>
      <c r="JF257" s="19"/>
      <c r="JG257" s="19"/>
      <c r="JH257" s="19"/>
      <c r="JI257" s="19"/>
      <c r="JJ257" s="19"/>
      <c r="JK257" s="19"/>
      <c r="JL257" s="19"/>
      <c r="JM257" s="19"/>
      <c r="JN257" s="19"/>
      <c r="JO257" s="19"/>
      <c r="JP257" s="19"/>
      <c r="JQ257" s="19"/>
      <c r="JR257" s="19"/>
      <c r="JS257" s="19"/>
      <c r="JT257" s="19"/>
      <c r="JU257" s="19"/>
      <c r="JV257" s="19"/>
      <c r="JW257" s="19"/>
      <c r="JX257" s="19"/>
      <c r="JY257" s="19"/>
      <c r="JZ257" s="19"/>
      <c r="KA257" s="19"/>
      <c r="KB257" s="19"/>
      <c r="KC257" s="19"/>
      <c r="KD257" s="19"/>
      <c r="KE257" s="19"/>
      <c r="KF257" s="19"/>
      <c r="KG257" s="19"/>
      <c r="KH257" s="19"/>
      <c r="KI257" s="19"/>
      <c r="KJ257" s="19"/>
      <c r="KK257" s="19"/>
      <c r="KL257" s="19"/>
      <c r="KM257" s="19"/>
      <c r="KN257" s="19"/>
      <c r="KO257" s="19"/>
      <c r="KP257" s="19"/>
      <c r="KQ257" s="19"/>
      <c r="KR257" s="19"/>
      <c r="KS257" s="19"/>
      <c r="KT257" s="19"/>
      <c r="KU257" s="19"/>
      <c r="KV257" s="19"/>
      <c r="KW257" s="19"/>
      <c r="KX257" s="19"/>
      <c r="KY257" s="19"/>
      <c r="KZ257" s="19"/>
      <c r="LA257" s="19"/>
      <c r="LB257" s="19"/>
      <c r="LC257" s="19"/>
      <c r="LD257" s="19"/>
      <c r="LE257" s="19"/>
      <c r="LF257" s="19"/>
      <c r="LG257" s="19"/>
      <c r="LH257" s="19"/>
      <c r="LI257" s="19"/>
      <c r="LJ257" s="19"/>
      <c r="LK257" s="19"/>
      <c r="LL257" s="19"/>
      <c r="LM257" s="19"/>
      <c r="LN257" s="19"/>
      <c r="LO257" s="19"/>
      <c r="LP257" s="19"/>
      <c r="LQ257" s="19"/>
      <c r="LR257" s="19"/>
      <c r="LS257" s="19"/>
      <c r="LT257" s="19"/>
      <c r="LU257" s="19"/>
      <c r="LV257" s="19"/>
      <c r="LW257" s="19"/>
      <c r="LX257" s="19"/>
      <c r="LY257" s="19"/>
      <c r="LZ257" s="19"/>
      <c r="MA257" s="19"/>
      <c r="MB257" s="19"/>
      <c r="MC257" s="19"/>
      <c r="MD257" s="19"/>
      <c r="ME257" s="19"/>
      <c r="MF257" s="19"/>
      <c r="MG257" s="19"/>
      <c r="MH257" s="19"/>
      <c r="MI257" s="19"/>
      <c r="MJ257" s="19"/>
      <c r="MK257" s="19"/>
      <c r="ML257" s="19"/>
      <c r="MM257" s="19"/>
      <c r="MN257" s="19"/>
      <c r="MO257" s="19"/>
      <c r="MP257" s="19"/>
      <c r="MQ257" s="19"/>
      <c r="MR257" s="19"/>
      <c r="MS257" s="19"/>
      <c r="MT257" s="19"/>
      <c r="MU257" s="19"/>
      <c r="MV257" s="19"/>
      <c r="MW257" s="19"/>
      <c r="MX257" s="19"/>
      <c r="MY257" s="19"/>
      <c r="MZ257" s="19"/>
      <c r="NA257" s="19"/>
      <c r="NB257" s="19"/>
      <c r="NC257" s="19"/>
      <c r="ND257" s="19"/>
      <c r="NE257" s="19"/>
      <c r="NF257" s="19"/>
      <c r="NG257" s="19"/>
      <c r="NH257" s="19"/>
      <c r="NI257" s="19"/>
      <c r="NJ257" s="19"/>
      <c r="NK257" s="19"/>
      <c r="NL257" s="19"/>
      <c r="NM257" s="19"/>
      <c r="NN257" s="19"/>
      <c r="NO257" s="19"/>
      <c r="NP257" s="19"/>
      <c r="NQ257" s="19"/>
      <c r="NR257" s="19"/>
      <c r="NS257" s="19"/>
      <c r="NT257" s="19"/>
      <c r="NU257" s="19"/>
      <c r="NV257" s="19"/>
      <c r="NW257" s="19"/>
      <c r="NX257" s="19"/>
      <c r="NY257" s="19"/>
      <c r="NZ257" s="19"/>
      <c r="OA257" s="19"/>
      <c r="OB257" s="19"/>
      <c r="OC257" s="19"/>
      <c r="OD257" s="19"/>
      <c r="OE257" s="19"/>
      <c r="OF257" s="19"/>
      <c r="OG257" s="19"/>
      <c r="OH257" s="19"/>
      <c r="OI257" s="19"/>
      <c r="OJ257" s="19"/>
      <c r="OK257" s="19"/>
      <c r="OL257" s="19"/>
      <c r="OM257" s="19"/>
      <c r="ON257" s="19"/>
      <c r="OO257" s="19"/>
      <c r="OP257" s="19"/>
      <c r="OQ257" s="19"/>
      <c r="OR257" s="19"/>
      <c r="OS257" s="19"/>
      <c r="OT257" s="19"/>
      <c r="OU257" s="19"/>
      <c r="OV257" s="19"/>
      <c r="OW257" s="19"/>
      <c r="OX257" s="19"/>
      <c r="OY257" s="19"/>
      <c r="OZ257" s="19"/>
      <c r="PA257" s="19"/>
      <c r="PB257" s="19"/>
      <c r="PC257" s="19"/>
      <c r="PD257" s="19"/>
      <c r="PE257" s="19"/>
      <c r="PF257" s="19"/>
      <c r="PG257" s="19"/>
      <c r="PH257" s="19"/>
      <c r="PI257" s="19"/>
      <c r="PJ257" s="19"/>
      <c r="PK257" s="19"/>
      <c r="PL257" s="19"/>
      <c r="PM257" s="19"/>
      <c r="PN257" s="19"/>
      <c r="PO257" s="19"/>
      <c r="PP257" s="19"/>
      <c r="PQ257" s="19"/>
      <c r="PR257" s="19"/>
      <c r="PS257" s="19"/>
      <c r="PT257" s="19"/>
      <c r="PU257" s="19"/>
      <c r="PV257" s="19"/>
      <c r="PW257" s="19"/>
      <c r="PX257" s="19"/>
      <c r="PY257" s="19"/>
      <c r="PZ257" s="19"/>
      <c r="QA257" s="19"/>
      <c r="QB257" s="19"/>
      <c r="QC257" s="19"/>
      <c r="QD257" s="19"/>
      <c r="QE257" s="19"/>
      <c r="QF257" s="19"/>
      <c r="QG257" s="19"/>
      <c r="QH257" s="19"/>
      <c r="QI257" s="19"/>
      <c r="QJ257" s="19"/>
      <c r="QK257" s="19"/>
      <c r="QL257" s="19"/>
      <c r="QM257" s="19"/>
      <c r="QN257" s="19"/>
      <c r="QO257" s="19"/>
      <c r="QP257" s="19"/>
      <c r="QQ257" s="19"/>
      <c r="QR257" s="19"/>
      <c r="QS257" s="19"/>
      <c r="QT257" s="19"/>
      <c r="QU257" s="19"/>
      <c r="QV257" s="19"/>
      <c r="QW257" s="19"/>
      <c r="QX257" s="19"/>
      <c r="QY257" s="19"/>
      <c r="QZ257" s="19"/>
      <c r="RA257" s="19"/>
      <c r="RB257" s="19"/>
      <c r="RC257" s="19"/>
      <c r="RD257" s="19"/>
      <c r="RE257" s="19"/>
      <c r="RF257" s="19"/>
      <c r="RG257" s="19"/>
      <c r="RH257" s="19"/>
      <c r="RI257" s="19"/>
      <c r="RJ257" s="19"/>
      <c r="RK257" s="19"/>
      <c r="RL257" s="19"/>
      <c r="RM257" s="19"/>
      <c r="RN257" s="19"/>
      <c r="RO257" s="19"/>
      <c r="RP257" s="19"/>
      <c r="RQ257" s="19"/>
      <c r="RR257" s="19"/>
      <c r="RS257" s="19"/>
      <c r="RT257" s="19"/>
      <c r="RU257" s="19"/>
      <c r="RV257" s="19"/>
      <c r="RW257" s="19"/>
      <c r="RX257" s="19"/>
      <c r="RY257" s="19"/>
      <c r="RZ257" s="19"/>
      <c r="SA257" s="19"/>
      <c r="SB257" s="19"/>
      <c r="SC257" s="19"/>
      <c r="SD257" s="19"/>
      <c r="SE257" s="19"/>
      <c r="SF257" s="19"/>
      <c r="SG257" s="19"/>
      <c r="SH257" s="19"/>
      <c r="SI257" s="19"/>
      <c r="SJ257" s="19"/>
      <c r="SK257" s="19"/>
      <c r="SL257" s="19"/>
      <c r="SM257" s="19"/>
      <c r="SN257" s="19"/>
      <c r="SO257" s="19"/>
      <c r="SP257" s="19"/>
      <c r="SQ257" s="19"/>
      <c r="SR257" s="19"/>
      <c r="SS257" s="19"/>
      <c r="ST257" s="19"/>
      <c r="SU257" s="19"/>
      <c r="SV257" s="19"/>
      <c r="SW257" s="19"/>
      <c r="SX257" s="19"/>
      <c r="SY257" s="19"/>
      <c r="SZ257" s="19"/>
      <c r="TA257" s="19"/>
      <c r="TB257" s="19"/>
      <c r="TC257" s="19"/>
      <c r="TD257" s="19"/>
      <c r="TE257" s="19"/>
      <c r="TF257" s="19"/>
      <c r="TG257" s="19"/>
      <c r="TH257" s="19"/>
      <c r="TI257" s="19"/>
      <c r="TJ257" s="19"/>
      <c r="TK257" s="19"/>
      <c r="TL257" s="19"/>
      <c r="TM257" s="19"/>
      <c r="TN257" s="19"/>
      <c r="TO257" s="19"/>
      <c r="TP257" s="19"/>
      <c r="TQ257" s="19"/>
      <c r="TR257" s="19"/>
      <c r="TS257" s="19"/>
      <c r="TT257" s="19"/>
      <c r="TU257" s="19"/>
      <c r="TV257" s="19"/>
      <c r="TW257" s="19"/>
      <c r="TX257" s="19"/>
      <c r="TY257" s="19"/>
      <c r="TZ257" s="19"/>
      <c r="UA257" s="19"/>
      <c r="UB257" s="19"/>
      <c r="UC257" s="19"/>
      <c r="UD257" s="19"/>
      <c r="UE257" s="19"/>
      <c r="UF257" s="19"/>
      <c r="UG257" s="19"/>
      <c r="UH257" s="19"/>
      <c r="UI257" s="19"/>
      <c r="UJ257" s="19"/>
      <c r="UK257" s="19"/>
      <c r="UL257" s="19"/>
      <c r="UM257" s="19"/>
      <c r="UN257" s="19"/>
      <c r="UO257" s="19"/>
      <c r="UP257" s="19"/>
      <c r="UQ257" s="19"/>
      <c r="UR257" s="19"/>
      <c r="US257" s="19"/>
      <c r="UT257" s="19"/>
      <c r="UU257" s="19"/>
      <c r="UV257" s="19"/>
      <c r="UW257" s="19"/>
      <c r="UX257" s="19"/>
      <c r="UY257" s="19"/>
      <c r="UZ257" s="19"/>
      <c r="VA257" s="19"/>
      <c r="VB257" s="19"/>
      <c r="VC257" s="19"/>
      <c r="VD257" s="19"/>
      <c r="VE257" s="19"/>
      <c r="VF257" s="19"/>
      <c r="VG257" s="19"/>
      <c r="VH257" s="19"/>
      <c r="VI257" s="19"/>
      <c r="VJ257" s="19"/>
      <c r="VK257" s="19"/>
      <c r="VL257" s="19"/>
      <c r="VM257" s="19"/>
      <c r="VN257" s="19"/>
      <c r="VO257" s="19"/>
      <c r="VP257" s="19"/>
      <c r="VQ257" s="19"/>
      <c r="VR257" s="19"/>
      <c r="VS257" s="19"/>
      <c r="VT257" s="19"/>
      <c r="VU257" s="19"/>
      <c r="VV257" s="19"/>
      <c r="VW257" s="19"/>
      <c r="VX257" s="19"/>
      <c r="VY257" s="19"/>
      <c r="VZ257" s="19"/>
      <c r="WA257" s="19"/>
      <c r="WB257" s="19"/>
      <c r="WC257" s="19"/>
      <c r="WD257" s="19"/>
      <c r="WE257" s="19"/>
      <c r="WF257" s="19"/>
      <c r="WG257" s="19"/>
      <c r="WH257" s="19"/>
      <c r="WI257" s="19"/>
      <c r="WJ257" s="19"/>
      <c r="WK257" s="19"/>
      <c r="WL257" s="19"/>
      <c r="WM257" s="19"/>
      <c r="WN257" s="19"/>
      <c r="WO257" s="19"/>
      <c r="WP257" s="19"/>
      <c r="WQ257" s="19"/>
      <c r="WR257" s="19"/>
      <c r="WS257" s="19"/>
      <c r="WT257" s="19"/>
      <c r="WU257" s="19"/>
      <c r="WV257" s="19"/>
      <c r="WW257" s="19"/>
      <c r="WX257" s="19"/>
      <c r="WY257" s="19"/>
      <c r="WZ257" s="19"/>
      <c r="XA257" s="19"/>
      <c r="XB257" s="19"/>
      <c r="XC257" s="19"/>
      <c r="XD257" s="19"/>
      <c r="XE257" s="19"/>
      <c r="XF257" s="19"/>
      <c r="XG257" s="19"/>
      <c r="XH257" s="19"/>
      <c r="XI257" s="19"/>
      <c r="XJ257" s="19"/>
      <c r="XK257" s="19"/>
      <c r="XL257" s="19"/>
      <c r="XM257" s="19"/>
      <c r="XN257" s="19"/>
      <c r="XO257" s="19"/>
      <c r="XP257" s="19"/>
      <c r="XQ257" s="19"/>
      <c r="XR257" s="19"/>
      <c r="XS257" s="19"/>
      <c r="XT257" s="19"/>
      <c r="XU257" s="19"/>
      <c r="XV257" s="19"/>
      <c r="XW257" s="19"/>
      <c r="XX257" s="19"/>
      <c r="XY257" s="19"/>
      <c r="XZ257" s="19"/>
      <c r="YA257" s="19"/>
      <c r="YB257" s="19"/>
      <c r="YC257" s="19"/>
      <c r="YD257" s="19"/>
      <c r="YE257" s="19"/>
      <c r="YF257" s="19"/>
      <c r="YG257" s="19"/>
      <c r="YH257" s="19"/>
      <c r="YI257" s="19"/>
      <c r="YJ257" s="19"/>
      <c r="YK257" s="19"/>
      <c r="YL257" s="19"/>
      <c r="YM257" s="19"/>
      <c r="YN257" s="19"/>
      <c r="YO257" s="19"/>
      <c r="YP257" s="19"/>
      <c r="YQ257" s="19"/>
      <c r="YR257" s="19"/>
      <c r="YS257" s="19"/>
      <c r="YT257" s="19"/>
      <c r="YU257" s="19"/>
      <c r="YV257" s="19"/>
      <c r="YW257" s="19"/>
      <c r="YX257" s="19"/>
      <c r="YY257" s="19"/>
      <c r="YZ257" s="19"/>
      <c r="ZA257" s="19"/>
      <c r="ZB257" s="19"/>
      <c r="ZC257" s="19"/>
      <c r="ZD257" s="19"/>
      <c r="ZE257" s="19"/>
      <c r="ZF257" s="19"/>
      <c r="ZG257" s="19"/>
      <c r="ZH257" s="19"/>
      <c r="ZI257" s="19"/>
      <c r="ZJ257" s="19"/>
      <c r="ZK257" s="19"/>
      <c r="ZL257" s="19"/>
      <c r="ZM257" s="19"/>
      <c r="ZN257" s="19"/>
      <c r="ZO257" s="19"/>
      <c r="ZP257" s="19"/>
      <c r="ZQ257" s="19"/>
      <c r="ZR257" s="19"/>
      <c r="ZS257" s="19"/>
      <c r="ZT257" s="19"/>
      <c r="ZU257" s="19"/>
      <c r="ZV257" s="19"/>
      <c r="ZW257" s="19"/>
      <c r="ZX257" s="19"/>
      <c r="ZY257" s="19"/>
      <c r="ZZ257" s="19"/>
      <c r="AAA257" s="19"/>
      <c r="AAB257" s="19"/>
      <c r="AAC257" s="19"/>
      <c r="AAD257" s="19"/>
      <c r="AAE257" s="19"/>
      <c r="AAF257" s="19"/>
      <c r="AAG257" s="19"/>
      <c r="AAH257" s="19"/>
      <c r="AAI257" s="19"/>
      <c r="AAJ257" s="19"/>
      <c r="AAK257" s="19"/>
      <c r="AAL257" s="19"/>
      <c r="AAM257" s="19"/>
      <c r="AAN257" s="19"/>
      <c r="AAO257" s="19"/>
      <c r="AAP257" s="19"/>
      <c r="AAQ257" s="19"/>
      <c r="AAR257" s="19"/>
      <c r="AAS257" s="19"/>
      <c r="AAT257" s="19"/>
      <c r="AAU257" s="19"/>
      <c r="AAV257" s="19"/>
      <c r="AAW257" s="19"/>
      <c r="AAX257" s="19"/>
      <c r="AAY257" s="19"/>
      <c r="AAZ257" s="19"/>
      <c r="ABA257" s="19"/>
      <c r="ABB257" s="19"/>
    </row>
    <row r="258" spans="1:730" ht="12.75" customHeight="1" x14ac:dyDescent="0.2">
      <c r="A258" s="74" t="s">
        <v>69</v>
      </c>
      <c r="B258" s="135"/>
      <c r="C258" s="80">
        <v>293</v>
      </c>
      <c r="D258" s="80"/>
      <c r="E258" s="80">
        <v>293</v>
      </c>
      <c r="F258" s="80"/>
      <c r="G258" s="80"/>
      <c r="H258" s="80"/>
      <c r="I258" s="103"/>
      <c r="J258" s="103"/>
      <c r="K258" s="103"/>
      <c r="L258" s="103"/>
      <c r="M258" s="103"/>
      <c r="N258" s="103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  <c r="IW258" s="19"/>
      <c r="IX258" s="19"/>
      <c r="IY258" s="19"/>
      <c r="IZ258" s="19"/>
      <c r="JA258" s="19"/>
      <c r="JB258" s="19"/>
      <c r="JC258" s="19"/>
      <c r="JD258" s="19"/>
      <c r="JE258" s="19"/>
      <c r="JF258" s="19"/>
      <c r="JG258" s="19"/>
      <c r="JH258" s="19"/>
      <c r="JI258" s="19"/>
      <c r="JJ258" s="19"/>
      <c r="JK258" s="19"/>
      <c r="JL258" s="19"/>
      <c r="JM258" s="19"/>
      <c r="JN258" s="19"/>
      <c r="JO258" s="19"/>
      <c r="JP258" s="19"/>
      <c r="JQ258" s="19"/>
      <c r="JR258" s="19"/>
      <c r="JS258" s="19"/>
      <c r="JT258" s="19"/>
      <c r="JU258" s="19"/>
      <c r="JV258" s="19"/>
      <c r="JW258" s="19"/>
      <c r="JX258" s="19"/>
      <c r="JY258" s="19"/>
      <c r="JZ258" s="19"/>
      <c r="KA258" s="19"/>
      <c r="KB258" s="19"/>
      <c r="KC258" s="19"/>
      <c r="KD258" s="19"/>
      <c r="KE258" s="19"/>
      <c r="KF258" s="19"/>
      <c r="KG258" s="19"/>
      <c r="KH258" s="19"/>
      <c r="KI258" s="19"/>
      <c r="KJ258" s="19"/>
      <c r="KK258" s="19"/>
      <c r="KL258" s="19"/>
      <c r="KM258" s="19"/>
      <c r="KN258" s="19"/>
      <c r="KO258" s="19"/>
      <c r="KP258" s="19"/>
      <c r="KQ258" s="19"/>
      <c r="KR258" s="19"/>
      <c r="KS258" s="19"/>
      <c r="KT258" s="19"/>
      <c r="KU258" s="19"/>
      <c r="KV258" s="19"/>
      <c r="KW258" s="19"/>
      <c r="KX258" s="19"/>
      <c r="KY258" s="19"/>
      <c r="KZ258" s="19"/>
      <c r="LA258" s="19"/>
      <c r="LB258" s="19"/>
      <c r="LC258" s="19"/>
      <c r="LD258" s="19"/>
      <c r="LE258" s="19"/>
      <c r="LF258" s="19"/>
      <c r="LG258" s="19"/>
      <c r="LH258" s="19"/>
      <c r="LI258" s="19"/>
      <c r="LJ258" s="19"/>
      <c r="LK258" s="19"/>
      <c r="LL258" s="19"/>
      <c r="LM258" s="19"/>
      <c r="LN258" s="19"/>
      <c r="LO258" s="19"/>
      <c r="LP258" s="19"/>
      <c r="LQ258" s="19"/>
      <c r="LR258" s="19"/>
      <c r="LS258" s="19"/>
      <c r="LT258" s="19"/>
      <c r="LU258" s="19"/>
      <c r="LV258" s="19"/>
      <c r="LW258" s="19"/>
      <c r="LX258" s="19"/>
      <c r="LY258" s="19"/>
      <c r="LZ258" s="19"/>
      <c r="MA258" s="19"/>
      <c r="MB258" s="19"/>
      <c r="MC258" s="19"/>
      <c r="MD258" s="19"/>
      <c r="ME258" s="19"/>
      <c r="MF258" s="19"/>
      <c r="MG258" s="19"/>
      <c r="MH258" s="19"/>
      <c r="MI258" s="19"/>
      <c r="MJ258" s="19"/>
      <c r="MK258" s="19"/>
      <c r="ML258" s="19"/>
      <c r="MM258" s="19"/>
      <c r="MN258" s="19"/>
      <c r="MO258" s="19"/>
      <c r="MP258" s="19"/>
      <c r="MQ258" s="19"/>
      <c r="MR258" s="19"/>
      <c r="MS258" s="19"/>
      <c r="MT258" s="19"/>
      <c r="MU258" s="19"/>
      <c r="MV258" s="19"/>
      <c r="MW258" s="19"/>
      <c r="MX258" s="19"/>
      <c r="MY258" s="19"/>
      <c r="MZ258" s="19"/>
      <c r="NA258" s="19"/>
      <c r="NB258" s="19"/>
      <c r="NC258" s="19"/>
      <c r="ND258" s="19"/>
      <c r="NE258" s="19"/>
      <c r="NF258" s="19"/>
      <c r="NG258" s="19"/>
      <c r="NH258" s="19"/>
      <c r="NI258" s="19"/>
      <c r="NJ258" s="19"/>
      <c r="NK258" s="19"/>
      <c r="NL258" s="19"/>
      <c r="NM258" s="19"/>
      <c r="NN258" s="19"/>
      <c r="NO258" s="19"/>
      <c r="NP258" s="19"/>
      <c r="NQ258" s="19"/>
      <c r="NR258" s="19"/>
      <c r="NS258" s="19"/>
      <c r="NT258" s="19"/>
      <c r="NU258" s="19"/>
      <c r="NV258" s="19"/>
      <c r="NW258" s="19"/>
      <c r="NX258" s="19"/>
      <c r="NY258" s="19"/>
      <c r="NZ258" s="19"/>
      <c r="OA258" s="19"/>
      <c r="OB258" s="19"/>
      <c r="OC258" s="19"/>
      <c r="OD258" s="19"/>
      <c r="OE258" s="19"/>
      <c r="OF258" s="19"/>
      <c r="OG258" s="19"/>
      <c r="OH258" s="19"/>
      <c r="OI258" s="19"/>
      <c r="OJ258" s="19"/>
      <c r="OK258" s="19"/>
      <c r="OL258" s="19"/>
      <c r="OM258" s="19"/>
      <c r="ON258" s="19"/>
      <c r="OO258" s="19"/>
      <c r="OP258" s="19"/>
      <c r="OQ258" s="19"/>
      <c r="OR258" s="19"/>
      <c r="OS258" s="19"/>
      <c r="OT258" s="19"/>
      <c r="OU258" s="19"/>
      <c r="OV258" s="19"/>
      <c r="OW258" s="19"/>
      <c r="OX258" s="19"/>
      <c r="OY258" s="19"/>
      <c r="OZ258" s="19"/>
      <c r="PA258" s="19"/>
      <c r="PB258" s="19"/>
      <c r="PC258" s="19"/>
      <c r="PD258" s="19"/>
      <c r="PE258" s="19"/>
      <c r="PF258" s="19"/>
      <c r="PG258" s="19"/>
      <c r="PH258" s="19"/>
      <c r="PI258" s="19"/>
      <c r="PJ258" s="19"/>
      <c r="PK258" s="19"/>
      <c r="PL258" s="19"/>
      <c r="PM258" s="19"/>
      <c r="PN258" s="19"/>
      <c r="PO258" s="19"/>
      <c r="PP258" s="19"/>
      <c r="PQ258" s="19"/>
      <c r="PR258" s="19"/>
      <c r="PS258" s="19"/>
      <c r="PT258" s="19"/>
      <c r="PU258" s="19"/>
      <c r="PV258" s="19"/>
      <c r="PW258" s="19"/>
      <c r="PX258" s="19"/>
      <c r="PY258" s="19"/>
      <c r="PZ258" s="19"/>
      <c r="QA258" s="19"/>
      <c r="QB258" s="19"/>
      <c r="QC258" s="19"/>
      <c r="QD258" s="19"/>
      <c r="QE258" s="19"/>
      <c r="QF258" s="19"/>
      <c r="QG258" s="19"/>
      <c r="QH258" s="19"/>
      <c r="QI258" s="19"/>
      <c r="QJ258" s="19"/>
      <c r="QK258" s="19"/>
      <c r="QL258" s="19"/>
      <c r="QM258" s="19"/>
      <c r="QN258" s="19"/>
      <c r="QO258" s="19"/>
      <c r="QP258" s="19"/>
      <c r="QQ258" s="19"/>
      <c r="QR258" s="19"/>
      <c r="QS258" s="19"/>
      <c r="QT258" s="19"/>
      <c r="QU258" s="19"/>
      <c r="QV258" s="19"/>
      <c r="QW258" s="19"/>
      <c r="QX258" s="19"/>
      <c r="QY258" s="19"/>
      <c r="QZ258" s="19"/>
      <c r="RA258" s="19"/>
      <c r="RB258" s="19"/>
      <c r="RC258" s="19"/>
      <c r="RD258" s="19"/>
      <c r="RE258" s="19"/>
      <c r="RF258" s="19"/>
      <c r="RG258" s="19"/>
      <c r="RH258" s="19"/>
      <c r="RI258" s="19"/>
      <c r="RJ258" s="19"/>
      <c r="RK258" s="19"/>
      <c r="RL258" s="19"/>
      <c r="RM258" s="19"/>
      <c r="RN258" s="19"/>
      <c r="RO258" s="19"/>
      <c r="RP258" s="19"/>
      <c r="RQ258" s="19"/>
      <c r="RR258" s="19"/>
      <c r="RS258" s="19"/>
      <c r="RT258" s="19"/>
      <c r="RU258" s="19"/>
      <c r="RV258" s="19"/>
      <c r="RW258" s="19"/>
      <c r="RX258" s="19"/>
      <c r="RY258" s="19"/>
      <c r="RZ258" s="19"/>
      <c r="SA258" s="19"/>
      <c r="SB258" s="19"/>
      <c r="SC258" s="19"/>
      <c r="SD258" s="19"/>
      <c r="SE258" s="19"/>
      <c r="SF258" s="19"/>
      <c r="SG258" s="19"/>
      <c r="SH258" s="19"/>
      <c r="SI258" s="19"/>
      <c r="SJ258" s="19"/>
      <c r="SK258" s="19"/>
      <c r="SL258" s="19"/>
      <c r="SM258" s="19"/>
      <c r="SN258" s="19"/>
      <c r="SO258" s="19"/>
      <c r="SP258" s="19"/>
      <c r="SQ258" s="19"/>
      <c r="SR258" s="19"/>
      <c r="SS258" s="19"/>
      <c r="ST258" s="19"/>
      <c r="SU258" s="19"/>
      <c r="SV258" s="19"/>
      <c r="SW258" s="19"/>
      <c r="SX258" s="19"/>
      <c r="SY258" s="19"/>
      <c r="SZ258" s="19"/>
      <c r="TA258" s="19"/>
      <c r="TB258" s="19"/>
      <c r="TC258" s="19"/>
      <c r="TD258" s="19"/>
      <c r="TE258" s="19"/>
      <c r="TF258" s="19"/>
      <c r="TG258" s="19"/>
      <c r="TH258" s="19"/>
      <c r="TI258" s="19"/>
      <c r="TJ258" s="19"/>
      <c r="TK258" s="19"/>
      <c r="TL258" s="19"/>
      <c r="TM258" s="19"/>
      <c r="TN258" s="19"/>
      <c r="TO258" s="19"/>
      <c r="TP258" s="19"/>
      <c r="TQ258" s="19"/>
      <c r="TR258" s="19"/>
      <c r="TS258" s="19"/>
      <c r="TT258" s="19"/>
      <c r="TU258" s="19"/>
      <c r="TV258" s="19"/>
      <c r="TW258" s="19"/>
      <c r="TX258" s="19"/>
      <c r="TY258" s="19"/>
      <c r="TZ258" s="19"/>
      <c r="UA258" s="19"/>
      <c r="UB258" s="19"/>
      <c r="UC258" s="19"/>
      <c r="UD258" s="19"/>
      <c r="UE258" s="19"/>
      <c r="UF258" s="19"/>
      <c r="UG258" s="19"/>
      <c r="UH258" s="19"/>
      <c r="UI258" s="19"/>
      <c r="UJ258" s="19"/>
      <c r="UK258" s="19"/>
      <c r="UL258" s="19"/>
      <c r="UM258" s="19"/>
      <c r="UN258" s="19"/>
      <c r="UO258" s="19"/>
      <c r="UP258" s="19"/>
      <c r="UQ258" s="19"/>
      <c r="UR258" s="19"/>
      <c r="US258" s="19"/>
      <c r="UT258" s="19"/>
      <c r="UU258" s="19"/>
      <c r="UV258" s="19"/>
      <c r="UW258" s="19"/>
      <c r="UX258" s="19"/>
      <c r="UY258" s="19"/>
      <c r="UZ258" s="19"/>
      <c r="VA258" s="19"/>
      <c r="VB258" s="19"/>
      <c r="VC258" s="19"/>
      <c r="VD258" s="19"/>
      <c r="VE258" s="19"/>
      <c r="VF258" s="19"/>
      <c r="VG258" s="19"/>
      <c r="VH258" s="19"/>
      <c r="VI258" s="19"/>
      <c r="VJ258" s="19"/>
      <c r="VK258" s="19"/>
      <c r="VL258" s="19"/>
      <c r="VM258" s="19"/>
      <c r="VN258" s="19"/>
      <c r="VO258" s="19"/>
      <c r="VP258" s="19"/>
      <c r="VQ258" s="19"/>
      <c r="VR258" s="19"/>
      <c r="VS258" s="19"/>
      <c r="VT258" s="19"/>
      <c r="VU258" s="19"/>
      <c r="VV258" s="19"/>
      <c r="VW258" s="19"/>
      <c r="VX258" s="19"/>
      <c r="VY258" s="19"/>
      <c r="VZ258" s="19"/>
      <c r="WA258" s="19"/>
      <c r="WB258" s="19"/>
      <c r="WC258" s="19"/>
      <c r="WD258" s="19"/>
      <c r="WE258" s="19"/>
      <c r="WF258" s="19"/>
      <c r="WG258" s="19"/>
      <c r="WH258" s="19"/>
      <c r="WI258" s="19"/>
      <c r="WJ258" s="19"/>
      <c r="WK258" s="19"/>
      <c r="WL258" s="19"/>
      <c r="WM258" s="19"/>
      <c r="WN258" s="19"/>
      <c r="WO258" s="19"/>
      <c r="WP258" s="19"/>
      <c r="WQ258" s="19"/>
      <c r="WR258" s="19"/>
      <c r="WS258" s="19"/>
      <c r="WT258" s="19"/>
      <c r="WU258" s="19"/>
      <c r="WV258" s="19"/>
      <c r="WW258" s="19"/>
      <c r="WX258" s="19"/>
      <c r="WY258" s="19"/>
      <c r="WZ258" s="19"/>
      <c r="XA258" s="19"/>
      <c r="XB258" s="19"/>
      <c r="XC258" s="19"/>
      <c r="XD258" s="19"/>
      <c r="XE258" s="19"/>
      <c r="XF258" s="19"/>
      <c r="XG258" s="19"/>
      <c r="XH258" s="19"/>
      <c r="XI258" s="19"/>
      <c r="XJ258" s="19"/>
      <c r="XK258" s="19"/>
      <c r="XL258" s="19"/>
      <c r="XM258" s="19"/>
      <c r="XN258" s="19"/>
      <c r="XO258" s="19"/>
      <c r="XP258" s="19"/>
      <c r="XQ258" s="19"/>
      <c r="XR258" s="19"/>
      <c r="XS258" s="19"/>
      <c r="XT258" s="19"/>
      <c r="XU258" s="19"/>
      <c r="XV258" s="19"/>
      <c r="XW258" s="19"/>
      <c r="XX258" s="19"/>
      <c r="XY258" s="19"/>
      <c r="XZ258" s="19"/>
      <c r="YA258" s="19"/>
      <c r="YB258" s="19"/>
      <c r="YC258" s="19"/>
      <c r="YD258" s="19"/>
      <c r="YE258" s="19"/>
      <c r="YF258" s="19"/>
      <c r="YG258" s="19"/>
      <c r="YH258" s="19"/>
      <c r="YI258" s="19"/>
      <c r="YJ258" s="19"/>
      <c r="YK258" s="19"/>
      <c r="YL258" s="19"/>
      <c r="YM258" s="19"/>
      <c r="YN258" s="19"/>
      <c r="YO258" s="19"/>
      <c r="YP258" s="19"/>
      <c r="YQ258" s="19"/>
      <c r="YR258" s="19"/>
      <c r="YS258" s="19"/>
      <c r="YT258" s="19"/>
      <c r="YU258" s="19"/>
      <c r="YV258" s="19"/>
      <c r="YW258" s="19"/>
      <c r="YX258" s="19"/>
      <c r="YY258" s="19"/>
      <c r="YZ258" s="19"/>
      <c r="ZA258" s="19"/>
      <c r="ZB258" s="19"/>
      <c r="ZC258" s="19"/>
      <c r="ZD258" s="19"/>
      <c r="ZE258" s="19"/>
      <c r="ZF258" s="19"/>
      <c r="ZG258" s="19"/>
      <c r="ZH258" s="19"/>
      <c r="ZI258" s="19"/>
      <c r="ZJ258" s="19"/>
      <c r="ZK258" s="19"/>
      <c r="ZL258" s="19"/>
      <c r="ZM258" s="19"/>
      <c r="ZN258" s="19"/>
      <c r="ZO258" s="19"/>
      <c r="ZP258" s="19"/>
      <c r="ZQ258" s="19"/>
      <c r="ZR258" s="19"/>
      <c r="ZS258" s="19"/>
      <c r="ZT258" s="19"/>
      <c r="ZU258" s="19"/>
      <c r="ZV258" s="19"/>
      <c r="ZW258" s="19"/>
      <c r="ZX258" s="19"/>
      <c r="ZY258" s="19"/>
      <c r="ZZ258" s="19"/>
      <c r="AAA258" s="19"/>
      <c r="AAB258" s="19"/>
      <c r="AAC258" s="19"/>
      <c r="AAD258" s="19"/>
      <c r="AAE258" s="19"/>
      <c r="AAF258" s="19"/>
      <c r="AAG258" s="19"/>
      <c r="AAH258" s="19"/>
      <c r="AAI258" s="19"/>
      <c r="AAJ258" s="19"/>
      <c r="AAK258" s="19"/>
      <c r="AAL258" s="19"/>
      <c r="AAM258" s="19"/>
      <c r="AAN258" s="19"/>
      <c r="AAO258" s="19"/>
      <c r="AAP258" s="19"/>
      <c r="AAQ258" s="19"/>
      <c r="AAR258" s="19"/>
      <c r="AAS258" s="19"/>
      <c r="AAT258" s="19"/>
      <c r="AAU258" s="19"/>
      <c r="AAV258" s="19"/>
      <c r="AAW258" s="19"/>
      <c r="AAX258" s="19"/>
      <c r="AAY258" s="19"/>
      <c r="AAZ258" s="19"/>
      <c r="ABA258" s="19"/>
      <c r="ABB258" s="19"/>
    </row>
    <row r="259" spans="1:730" ht="15" customHeight="1" x14ac:dyDescent="0.2">
      <c r="A259" s="74" t="s">
        <v>71</v>
      </c>
      <c r="B259" s="135"/>
      <c r="C259" s="80"/>
      <c r="D259" s="80"/>
      <c r="E259" s="80">
        <v>1094</v>
      </c>
      <c r="F259" s="80"/>
      <c r="G259" s="80"/>
      <c r="H259" s="80"/>
      <c r="I259" s="103"/>
      <c r="J259" s="103"/>
      <c r="K259" s="103"/>
      <c r="L259" s="103"/>
      <c r="M259" s="103"/>
      <c r="N259" s="103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  <c r="IW259" s="19"/>
      <c r="IX259" s="19"/>
      <c r="IY259" s="19"/>
      <c r="IZ259" s="19"/>
      <c r="JA259" s="19"/>
      <c r="JB259" s="19"/>
      <c r="JC259" s="19"/>
      <c r="JD259" s="19"/>
      <c r="JE259" s="19"/>
      <c r="JF259" s="19"/>
      <c r="JG259" s="19"/>
      <c r="JH259" s="19"/>
      <c r="JI259" s="19"/>
      <c r="JJ259" s="19"/>
      <c r="JK259" s="19"/>
      <c r="JL259" s="19"/>
      <c r="JM259" s="19"/>
      <c r="JN259" s="19"/>
      <c r="JO259" s="19"/>
      <c r="JP259" s="19"/>
      <c r="JQ259" s="19"/>
      <c r="JR259" s="19"/>
      <c r="JS259" s="19"/>
      <c r="JT259" s="19"/>
      <c r="JU259" s="19"/>
      <c r="JV259" s="19"/>
      <c r="JW259" s="19"/>
      <c r="JX259" s="19"/>
      <c r="JY259" s="19"/>
      <c r="JZ259" s="19"/>
      <c r="KA259" s="19"/>
      <c r="KB259" s="19"/>
      <c r="KC259" s="19"/>
      <c r="KD259" s="19"/>
      <c r="KE259" s="19"/>
      <c r="KF259" s="19"/>
      <c r="KG259" s="19"/>
      <c r="KH259" s="19"/>
      <c r="KI259" s="19"/>
      <c r="KJ259" s="19"/>
      <c r="KK259" s="19"/>
      <c r="KL259" s="19"/>
      <c r="KM259" s="19"/>
      <c r="KN259" s="19"/>
      <c r="KO259" s="19"/>
      <c r="KP259" s="19"/>
      <c r="KQ259" s="19"/>
      <c r="KR259" s="19"/>
      <c r="KS259" s="19"/>
      <c r="KT259" s="19"/>
      <c r="KU259" s="19"/>
      <c r="KV259" s="19"/>
      <c r="KW259" s="19"/>
      <c r="KX259" s="19"/>
      <c r="KY259" s="19"/>
      <c r="KZ259" s="19"/>
      <c r="LA259" s="19"/>
      <c r="LB259" s="19"/>
      <c r="LC259" s="19"/>
      <c r="LD259" s="19"/>
      <c r="LE259" s="19"/>
      <c r="LF259" s="19"/>
      <c r="LG259" s="19"/>
      <c r="LH259" s="19"/>
      <c r="LI259" s="19"/>
      <c r="LJ259" s="19"/>
      <c r="LK259" s="19"/>
      <c r="LL259" s="19"/>
      <c r="LM259" s="19"/>
      <c r="LN259" s="19"/>
      <c r="LO259" s="19"/>
      <c r="LP259" s="19"/>
      <c r="LQ259" s="19"/>
      <c r="LR259" s="19"/>
      <c r="LS259" s="19"/>
      <c r="LT259" s="19"/>
      <c r="LU259" s="19"/>
      <c r="LV259" s="19"/>
      <c r="LW259" s="19"/>
      <c r="LX259" s="19"/>
      <c r="LY259" s="19"/>
      <c r="LZ259" s="19"/>
      <c r="MA259" s="19"/>
      <c r="MB259" s="19"/>
      <c r="MC259" s="19"/>
      <c r="MD259" s="19"/>
      <c r="ME259" s="19"/>
      <c r="MF259" s="19"/>
      <c r="MG259" s="19"/>
      <c r="MH259" s="19"/>
      <c r="MI259" s="19"/>
      <c r="MJ259" s="19"/>
      <c r="MK259" s="19"/>
      <c r="ML259" s="19"/>
      <c r="MM259" s="19"/>
      <c r="MN259" s="19"/>
      <c r="MO259" s="19"/>
      <c r="MP259" s="19"/>
      <c r="MQ259" s="19"/>
      <c r="MR259" s="19"/>
      <c r="MS259" s="19"/>
      <c r="MT259" s="19"/>
      <c r="MU259" s="19"/>
      <c r="MV259" s="19"/>
      <c r="MW259" s="19"/>
      <c r="MX259" s="19"/>
      <c r="MY259" s="19"/>
      <c r="MZ259" s="19"/>
      <c r="NA259" s="19"/>
      <c r="NB259" s="19"/>
      <c r="NC259" s="19"/>
      <c r="ND259" s="19"/>
      <c r="NE259" s="19"/>
      <c r="NF259" s="19"/>
      <c r="NG259" s="19"/>
      <c r="NH259" s="19"/>
      <c r="NI259" s="19"/>
      <c r="NJ259" s="19"/>
      <c r="NK259" s="19"/>
      <c r="NL259" s="19"/>
      <c r="NM259" s="19"/>
      <c r="NN259" s="19"/>
      <c r="NO259" s="19"/>
      <c r="NP259" s="19"/>
      <c r="NQ259" s="19"/>
      <c r="NR259" s="19"/>
      <c r="NS259" s="19"/>
      <c r="NT259" s="19"/>
      <c r="NU259" s="19"/>
      <c r="NV259" s="19"/>
      <c r="NW259" s="19"/>
      <c r="NX259" s="19"/>
      <c r="NY259" s="19"/>
      <c r="NZ259" s="19"/>
      <c r="OA259" s="19"/>
      <c r="OB259" s="19"/>
      <c r="OC259" s="19"/>
      <c r="OD259" s="19"/>
      <c r="OE259" s="19"/>
      <c r="OF259" s="19"/>
      <c r="OG259" s="19"/>
      <c r="OH259" s="19"/>
      <c r="OI259" s="19"/>
      <c r="OJ259" s="19"/>
      <c r="OK259" s="19"/>
      <c r="OL259" s="19"/>
      <c r="OM259" s="19"/>
      <c r="ON259" s="19"/>
      <c r="OO259" s="19"/>
      <c r="OP259" s="19"/>
      <c r="OQ259" s="19"/>
      <c r="OR259" s="19"/>
      <c r="OS259" s="19"/>
      <c r="OT259" s="19"/>
      <c r="OU259" s="19"/>
      <c r="OV259" s="19"/>
      <c r="OW259" s="19"/>
      <c r="OX259" s="19"/>
      <c r="OY259" s="19"/>
      <c r="OZ259" s="19"/>
      <c r="PA259" s="19"/>
      <c r="PB259" s="19"/>
      <c r="PC259" s="19"/>
      <c r="PD259" s="19"/>
      <c r="PE259" s="19"/>
      <c r="PF259" s="19"/>
      <c r="PG259" s="19"/>
      <c r="PH259" s="19"/>
      <c r="PI259" s="19"/>
      <c r="PJ259" s="19"/>
      <c r="PK259" s="19"/>
      <c r="PL259" s="19"/>
      <c r="PM259" s="19"/>
      <c r="PN259" s="19"/>
      <c r="PO259" s="19"/>
      <c r="PP259" s="19"/>
      <c r="PQ259" s="19"/>
      <c r="PR259" s="19"/>
      <c r="PS259" s="19"/>
      <c r="PT259" s="19"/>
      <c r="PU259" s="19"/>
      <c r="PV259" s="19"/>
      <c r="PW259" s="19"/>
      <c r="PX259" s="19"/>
      <c r="PY259" s="19"/>
      <c r="PZ259" s="19"/>
      <c r="QA259" s="19"/>
      <c r="QB259" s="19"/>
      <c r="QC259" s="19"/>
      <c r="QD259" s="19"/>
      <c r="QE259" s="19"/>
      <c r="QF259" s="19"/>
      <c r="QG259" s="19"/>
      <c r="QH259" s="19"/>
      <c r="QI259" s="19"/>
      <c r="QJ259" s="19"/>
      <c r="QK259" s="19"/>
      <c r="QL259" s="19"/>
      <c r="QM259" s="19"/>
      <c r="QN259" s="19"/>
      <c r="QO259" s="19"/>
      <c r="QP259" s="19"/>
      <c r="QQ259" s="19"/>
      <c r="QR259" s="19"/>
      <c r="QS259" s="19"/>
      <c r="QT259" s="19"/>
      <c r="QU259" s="19"/>
      <c r="QV259" s="19"/>
      <c r="QW259" s="19"/>
      <c r="QX259" s="19"/>
      <c r="QY259" s="19"/>
      <c r="QZ259" s="19"/>
      <c r="RA259" s="19"/>
      <c r="RB259" s="19"/>
      <c r="RC259" s="19"/>
      <c r="RD259" s="19"/>
      <c r="RE259" s="19"/>
      <c r="RF259" s="19"/>
      <c r="RG259" s="19"/>
      <c r="RH259" s="19"/>
      <c r="RI259" s="19"/>
      <c r="RJ259" s="19"/>
      <c r="RK259" s="19"/>
      <c r="RL259" s="19"/>
      <c r="RM259" s="19"/>
      <c r="RN259" s="19"/>
      <c r="RO259" s="19"/>
      <c r="RP259" s="19"/>
      <c r="RQ259" s="19"/>
      <c r="RR259" s="19"/>
      <c r="RS259" s="19"/>
      <c r="RT259" s="19"/>
      <c r="RU259" s="19"/>
      <c r="RV259" s="19"/>
      <c r="RW259" s="19"/>
      <c r="RX259" s="19"/>
      <c r="RY259" s="19"/>
      <c r="RZ259" s="19"/>
      <c r="SA259" s="19"/>
      <c r="SB259" s="19"/>
      <c r="SC259" s="19"/>
      <c r="SD259" s="19"/>
      <c r="SE259" s="19"/>
      <c r="SF259" s="19"/>
      <c r="SG259" s="19"/>
      <c r="SH259" s="19"/>
      <c r="SI259" s="19"/>
      <c r="SJ259" s="19"/>
      <c r="SK259" s="19"/>
      <c r="SL259" s="19"/>
      <c r="SM259" s="19"/>
      <c r="SN259" s="19"/>
      <c r="SO259" s="19"/>
      <c r="SP259" s="19"/>
      <c r="SQ259" s="19"/>
      <c r="SR259" s="19"/>
      <c r="SS259" s="19"/>
      <c r="ST259" s="19"/>
      <c r="SU259" s="19"/>
      <c r="SV259" s="19"/>
      <c r="SW259" s="19"/>
      <c r="SX259" s="19"/>
      <c r="SY259" s="19"/>
      <c r="SZ259" s="19"/>
      <c r="TA259" s="19"/>
      <c r="TB259" s="19"/>
      <c r="TC259" s="19"/>
      <c r="TD259" s="19"/>
      <c r="TE259" s="19"/>
      <c r="TF259" s="19"/>
      <c r="TG259" s="19"/>
      <c r="TH259" s="19"/>
      <c r="TI259" s="19"/>
      <c r="TJ259" s="19"/>
      <c r="TK259" s="19"/>
      <c r="TL259" s="19"/>
      <c r="TM259" s="19"/>
      <c r="TN259" s="19"/>
      <c r="TO259" s="19"/>
      <c r="TP259" s="19"/>
      <c r="TQ259" s="19"/>
      <c r="TR259" s="19"/>
      <c r="TS259" s="19"/>
      <c r="TT259" s="19"/>
      <c r="TU259" s="19"/>
      <c r="TV259" s="19"/>
      <c r="TW259" s="19"/>
      <c r="TX259" s="19"/>
      <c r="TY259" s="19"/>
      <c r="TZ259" s="19"/>
      <c r="UA259" s="19"/>
      <c r="UB259" s="19"/>
      <c r="UC259" s="19"/>
      <c r="UD259" s="19"/>
      <c r="UE259" s="19"/>
      <c r="UF259" s="19"/>
      <c r="UG259" s="19"/>
      <c r="UH259" s="19"/>
      <c r="UI259" s="19"/>
      <c r="UJ259" s="19"/>
      <c r="UK259" s="19"/>
      <c r="UL259" s="19"/>
      <c r="UM259" s="19"/>
      <c r="UN259" s="19"/>
      <c r="UO259" s="19"/>
      <c r="UP259" s="19"/>
      <c r="UQ259" s="19"/>
      <c r="UR259" s="19"/>
      <c r="US259" s="19"/>
      <c r="UT259" s="19"/>
      <c r="UU259" s="19"/>
      <c r="UV259" s="19"/>
      <c r="UW259" s="19"/>
      <c r="UX259" s="19"/>
      <c r="UY259" s="19"/>
      <c r="UZ259" s="19"/>
      <c r="VA259" s="19"/>
      <c r="VB259" s="19"/>
      <c r="VC259" s="19"/>
      <c r="VD259" s="19"/>
      <c r="VE259" s="19"/>
      <c r="VF259" s="19"/>
      <c r="VG259" s="19"/>
      <c r="VH259" s="19"/>
      <c r="VI259" s="19"/>
      <c r="VJ259" s="19"/>
      <c r="VK259" s="19"/>
      <c r="VL259" s="19"/>
      <c r="VM259" s="19"/>
      <c r="VN259" s="19"/>
      <c r="VO259" s="19"/>
      <c r="VP259" s="19"/>
      <c r="VQ259" s="19"/>
      <c r="VR259" s="19"/>
      <c r="VS259" s="19"/>
      <c r="VT259" s="19"/>
      <c r="VU259" s="19"/>
      <c r="VV259" s="19"/>
      <c r="VW259" s="19"/>
      <c r="VX259" s="19"/>
      <c r="VY259" s="19"/>
      <c r="VZ259" s="19"/>
      <c r="WA259" s="19"/>
      <c r="WB259" s="19"/>
      <c r="WC259" s="19"/>
      <c r="WD259" s="19"/>
      <c r="WE259" s="19"/>
      <c r="WF259" s="19"/>
      <c r="WG259" s="19"/>
      <c r="WH259" s="19"/>
      <c r="WI259" s="19"/>
      <c r="WJ259" s="19"/>
      <c r="WK259" s="19"/>
      <c r="WL259" s="19"/>
      <c r="WM259" s="19"/>
      <c r="WN259" s="19"/>
      <c r="WO259" s="19"/>
      <c r="WP259" s="19"/>
      <c r="WQ259" s="19"/>
      <c r="WR259" s="19"/>
      <c r="WS259" s="19"/>
      <c r="WT259" s="19"/>
      <c r="WU259" s="19"/>
      <c r="WV259" s="19"/>
      <c r="WW259" s="19"/>
      <c r="WX259" s="19"/>
      <c r="WY259" s="19"/>
      <c r="WZ259" s="19"/>
      <c r="XA259" s="19"/>
      <c r="XB259" s="19"/>
      <c r="XC259" s="19"/>
      <c r="XD259" s="19"/>
      <c r="XE259" s="19"/>
      <c r="XF259" s="19"/>
      <c r="XG259" s="19"/>
      <c r="XH259" s="19"/>
      <c r="XI259" s="19"/>
      <c r="XJ259" s="19"/>
      <c r="XK259" s="19"/>
      <c r="XL259" s="19"/>
      <c r="XM259" s="19"/>
      <c r="XN259" s="19"/>
      <c r="XO259" s="19"/>
      <c r="XP259" s="19"/>
      <c r="XQ259" s="19"/>
      <c r="XR259" s="19"/>
      <c r="XS259" s="19"/>
      <c r="XT259" s="19"/>
      <c r="XU259" s="19"/>
      <c r="XV259" s="19"/>
      <c r="XW259" s="19"/>
      <c r="XX259" s="19"/>
      <c r="XY259" s="19"/>
      <c r="XZ259" s="19"/>
      <c r="YA259" s="19"/>
      <c r="YB259" s="19"/>
      <c r="YC259" s="19"/>
      <c r="YD259" s="19"/>
      <c r="YE259" s="19"/>
      <c r="YF259" s="19"/>
      <c r="YG259" s="19"/>
      <c r="YH259" s="19"/>
      <c r="YI259" s="19"/>
      <c r="YJ259" s="19"/>
      <c r="YK259" s="19"/>
      <c r="YL259" s="19"/>
      <c r="YM259" s="19"/>
      <c r="YN259" s="19"/>
      <c r="YO259" s="19"/>
      <c r="YP259" s="19"/>
      <c r="YQ259" s="19"/>
      <c r="YR259" s="19"/>
      <c r="YS259" s="19"/>
      <c r="YT259" s="19"/>
      <c r="YU259" s="19"/>
      <c r="YV259" s="19"/>
      <c r="YW259" s="19"/>
      <c r="YX259" s="19"/>
      <c r="YY259" s="19"/>
      <c r="YZ259" s="19"/>
      <c r="ZA259" s="19"/>
      <c r="ZB259" s="19"/>
      <c r="ZC259" s="19"/>
      <c r="ZD259" s="19"/>
      <c r="ZE259" s="19"/>
      <c r="ZF259" s="19"/>
      <c r="ZG259" s="19"/>
      <c r="ZH259" s="19"/>
      <c r="ZI259" s="19"/>
      <c r="ZJ259" s="19"/>
      <c r="ZK259" s="19"/>
      <c r="ZL259" s="19"/>
      <c r="ZM259" s="19"/>
      <c r="ZN259" s="19"/>
      <c r="ZO259" s="19"/>
      <c r="ZP259" s="19"/>
      <c r="ZQ259" s="19"/>
      <c r="ZR259" s="19"/>
      <c r="ZS259" s="19"/>
      <c r="ZT259" s="19"/>
      <c r="ZU259" s="19"/>
      <c r="ZV259" s="19"/>
      <c r="ZW259" s="19"/>
      <c r="ZX259" s="19"/>
      <c r="ZY259" s="19"/>
      <c r="ZZ259" s="19"/>
      <c r="AAA259" s="19"/>
      <c r="AAB259" s="19"/>
      <c r="AAC259" s="19"/>
      <c r="AAD259" s="19"/>
      <c r="AAE259" s="19"/>
      <c r="AAF259" s="19"/>
      <c r="AAG259" s="19"/>
      <c r="AAH259" s="19"/>
      <c r="AAI259" s="19"/>
      <c r="AAJ259" s="19"/>
      <c r="AAK259" s="19"/>
      <c r="AAL259" s="19"/>
      <c r="AAM259" s="19"/>
      <c r="AAN259" s="19"/>
      <c r="AAO259" s="19"/>
      <c r="AAP259" s="19"/>
      <c r="AAQ259" s="19"/>
      <c r="AAR259" s="19"/>
      <c r="AAS259" s="19"/>
      <c r="AAT259" s="19"/>
      <c r="AAU259" s="19"/>
      <c r="AAV259" s="19"/>
      <c r="AAW259" s="19"/>
      <c r="AAX259" s="19"/>
      <c r="AAY259" s="19"/>
      <c r="AAZ259" s="19"/>
      <c r="ABA259" s="19"/>
      <c r="ABB259" s="19"/>
    </row>
    <row r="260" spans="1:730" ht="40.5" customHeight="1" x14ac:dyDescent="0.2">
      <c r="A260" s="134" t="s">
        <v>225</v>
      </c>
      <c r="B260" s="135"/>
      <c r="C260" s="139">
        <f>C261+C262</f>
        <v>0</v>
      </c>
      <c r="D260" s="139">
        <f t="shared" ref="D260" si="50">D272+D273</f>
        <v>0</v>
      </c>
      <c r="E260" s="139">
        <f t="shared" ref="E260" si="51">E272+E273</f>
        <v>8083</v>
      </c>
      <c r="F260" s="139">
        <f t="shared" ref="F260" si="52">F272+F273</f>
        <v>0</v>
      </c>
      <c r="G260" s="139">
        <f t="shared" ref="G260" si="53">G272+G273</f>
        <v>0</v>
      </c>
      <c r="H260" s="139">
        <f t="shared" ref="H260" si="54">H272+H273</f>
        <v>0</v>
      </c>
      <c r="I260" s="137"/>
      <c r="J260" s="137"/>
      <c r="K260" s="137"/>
      <c r="L260" s="137"/>
      <c r="M260" s="137"/>
      <c r="N260" s="137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  <c r="IW260" s="19"/>
      <c r="IX260" s="19"/>
      <c r="IY260" s="19"/>
      <c r="IZ260" s="19"/>
      <c r="JA260" s="19"/>
      <c r="JB260" s="19"/>
      <c r="JC260" s="19"/>
      <c r="JD260" s="19"/>
      <c r="JE260" s="19"/>
      <c r="JF260" s="19"/>
      <c r="JG260" s="19"/>
      <c r="JH260" s="19"/>
      <c r="JI260" s="19"/>
      <c r="JJ260" s="19"/>
      <c r="JK260" s="19"/>
      <c r="JL260" s="19"/>
      <c r="JM260" s="19"/>
      <c r="JN260" s="19"/>
      <c r="JO260" s="19"/>
      <c r="JP260" s="19"/>
      <c r="JQ260" s="19"/>
      <c r="JR260" s="19"/>
      <c r="JS260" s="19"/>
      <c r="JT260" s="19"/>
      <c r="JU260" s="19"/>
      <c r="JV260" s="19"/>
      <c r="JW260" s="19"/>
      <c r="JX260" s="19"/>
      <c r="JY260" s="19"/>
      <c r="JZ260" s="19"/>
      <c r="KA260" s="19"/>
      <c r="KB260" s="19"/>
      <c r="KC260" s="19"/>
      <c r="KD260" s="19"/>
      <c r="KE260" s="19"/>
      <c r="KF260" s="19"/>
      <c r="KG260" s="19"/>
      <c r="KH260" s="19"/>
      <c r="KI260" s="19"/>
      <c r="KJ260" s="19"/>
      <c r="KK260" s="19"/>
      <c r="KL260" s="19"/>
      <c r="KM260" s="19"/>
      <c r="KN260" s="19"/>
      <c r="KO260" s="19"/>
      <c r="KP260" s="19"/>
      <c r="KQ260" s="19"/>
      <c r="KR260" s="19"/>
      <c r="KS260" s="19"/>
      <c r="KT260" s="19"/>
      <c r="KU260" s="19"/>
      <c r="KV260" s="19"/>
      <c r="KW260" s="19"/>
      <c r="KX260" s="19"/>
      <c r="KY260" s="19"/>
      <c r="KZ260" s="19"/>
      <c r="LA260" s="19"/>
      <c r="LB260" s="19"/>
      <c r="LC260" s="19"/>
      <c r="LD260" s="19"/>
      <c r="LE260" s="19"/>
      <c r="LF260" s="19"/>
      <c r="LG260" s="19"/>
      <c r="LH260" s="19"/>
      <c r="LI260" s="19"/>
      <c r="LJ260" s="19"/>
      <c r="LK260" s="19"/>
      <c r="LL260" s="19"/>
      <c r="LM260" s="19"/>
      <c r="LN260" s="19"/>
      <c r="LO260" s="19"/>
      <c r="LP260" s="19"/>
      <c r="LQ260" s="19"/>
      <c r="LR260" s="19"/>
      <c r="LS260" s="19"/>
      <c r="LT260" s="19"/>
      <c r="LU260" s="19"/>
      <c r="LV260" s="19"/>
      <c r="LW260" s="19"/>
      <c r="LX260" s="19"/>
      <c r="LY260" s="19"/>
      <c r="LZ260" s="19"/>
      <c r="MA260" s="19"/>
      <c r="MB260" s="19"/>
      <c r="MC260" s="19"/>
      <c r="MD260" s="19"/>
      <c r="ME260" s="19"/>
      <c r="MF260" s="19"/>
      <c r="MG260" s="19"/>
      <c r="MH260" s="19"/>
      <c r="MI260" s="19"/>
      <c r="MJ260" s="19"/>
      <c r="MK260" s="19"/>
      <c r="ML260" s="19"/>
      <c r="MM260" s="19"/>
      <c r="MN260" s="19"/>
      <c r="MO260" s="19"/>
      <c r="MP260" s="19"/>
      <c r="MQ260" s="19"/>
      <c r="MR260" s="19"/>
      <c r="MS260" s="19"/>
      <c r="MT260" s="19"/>
      <c r="MU260" s="19"/>
      <c r="MV260" s="19"/>
      <c r="MW260" s="19"/>
      <c r="MX260" s="19"/>
      <c r="MY260" s="19"/>
      <c r="MZ260" s="19"/>
      <c r="NA260" s="19"/>
      <c r="NB260" s="19"/>
      <c r="NC260" s="19"/>
      <c r="ND260" s="19"/>
      <c r="NE260" s="19"/>
      <c r="NF260" s="19"/>
      <c r="NG260" s="19"/>
      <c r="NH260" s="19"/>
      <c r="NI260" s="19"/>
      <c r="NJ260" s="19"/>
      <c r="NK260" s="19"/>
      <c r="NL260" s="19"/>
      <c r="NM260" s="19"/>
      <c r="NN260" s="19"/>
      <c r="NO260" s="19"/>
      <c r="NP260" s="19"/>
      <c r="NQ260" s="19"/>
      <c r="NR260" s="19"/>
      <c r="NS260" s="19"/>
      <c r="NT260" s="19"/>
      <c r="NU260" s="19"/>
      <c r="NV260" s="19"/>
      <c r="NW260" s="19"/>
      <c r="NX260" s="19"/>
      <c r="NY260" s="19"/>
      <c r="NZ260" s="19"/>
      <c r="OA260" s="19"/>
      <c r="OB260" s="19"/>
      <c r="OC260" s="19"/>
      <c r="OD260" s="19"/>
      <c r="OE260" s="19"/>
      <c r="OF260" s="19"/>
      <c r="OG260" s="19"/>
      <c r="OH260" s="19"/>
      <c r="OI260" s="19"/>
      <c r="OJ260" s="19"/>
      <c r="OK260" s="19"/>
      <c r="OL260" s="19"/>
      <c r="OM260" s="19"/>
      <c r="ON260" s="19"/>
      <c r="OO260" s="19"/>
      <c r="OP260" s="19"/>
      <c r="OQ260" s="19"/>
      <c r="OR260" s="19"/>
      <c r="OS260" s="19"/>
      <c r="OT260" s="19"/>
      <c r="OU260" s="19"/>
      <c r="OV260" s="19"/>
      <c r="OW260" s="19"/>
      <c r="OX260" s="19"/>
      <c r="OY260" s="19"/>
      <c r="OZ260" s="19"/>
      <c r="PA260" s="19"/>
      <c r="PB260" s="19"/>
      <c r="PC260" s="19"/>
      <c r="PD260" s="19"/>
      <c r="PE260" s="19"/>
      <c r="PF260" s="19"/>
      <c r="PG260" s="19"/>
      <c r="PH260" s="19"/>
      <c r="PI260" s="19"/>
      <c r="PJ260" s="19"/>
      <c r="PK260" s="19"/>
      <c r="PL260" s="19"/>
      <c r="PM260" s="19"/>
      <c r="PN260" s="19"/>
      <c r="PO260" s="19"/>
      <c r="PP260" s="19"/>
      <c r="PQ260" s="19"/>
      <c r="PR260" s="19"/>
      <c r="PS260" s="19"/>
      <c r="PT260" s="19"/>
      <c r="PU260" s="19"/>
      <c r="PV260" s="19"/>
      <c r="PW260" s="19"/>
      <c r="PX260" s="19"/>
      <c r="PY260" s="19"/>
      <c r="PZ260" s="19"/>
      <c r="QA260" s="19"/>
      <c r="QB260" s="19"/>
      <c r="QC260" s="19"/>
      <c r="QD260" s="19"/>
      <c r="QE260" s="19"/>
      <c r="QF260" s="19"/>
      <c r="QG260" s="19"/>
      <c r="QH260" s="19"/>
      <c r="QI260" s="19"/>
      <c r="QJ260" s="19"/>
      <c r="QK260" s="19"/>
      <c r="QL260" s="19"/>
      <c r="QM260" s="19"/>
      <c r="QN260" s="19"/>
      <c r="QO260" s="19"/>
      <c r="QP260" s="19"/>
      <c r="QQ260" s="19"/>
      <c r="QR260" s="19"/>
      <c r="QS260" s="19"/>
      <c r="QT260" s="19"/>
      <c r="QU260" s="19"/>
      <c r="QV260" s="19"/>
      <c r="QW260" s="19"/>
      <c r="QX260" s="19"/>
      <c r="QY260" s="19"/>
      <c r="QZ260" s="19"/>
      <c r="RA260" s="19"/>
      <c r="RB260" s="19"/>
      <c r="RC260" s="19"/>
      <c r="RD260" s="19"/>
      <c r="RE260" s="19"/>
      <c r="RF260" s="19"/>
      <c r="RG260" s="19"/>
      <c r="RH260" s="19"/>
      <c r="RI260" s="19"/>
      <c r="RJ260" s="19"/>
      <c r="RK260" s="19"/>
      <c r="RL260" s="19"/>
      <c r="RM260" s="19"/>
      <c r="RN260" s="19"/>
      <c r="RO260" s="19"/>
      <c r="RP260" s="19"/>
      <c r="RQ260" s="19"/>
      <c r="RR260" s="19"/>
      <c r="RS260" s="19"/>
      <c r="RT260" s="19"/>
      <c r="RU260" s="19"/>
      <c r="RV260" s="19"/>
      <c r="RW260" s="19"/>
      <c r="RX260" s="19"/>
      <c r="RY260" s="19"/>
      <c r="RZ260" s="19"/>
      <c r="SA260" s="19"/>
      <c r="SB260" s="19"/>
      <c r="SC260" s="19"/>
      <c r="SD260" s="19"/>
      <c r="SE260" s="19"/>
      <c r="SF260" s="19"/>
      <c r="SG260" s="19"/>
      <c r="SH260" s="19"/>
      <c r="SI260" s="19"/>
      <c r="SJ260" s="19"/>
      <c r="SK260" s="19"/>
      <c r="SL260" s="19"/>
      <c r="SM260" s="19"/>
      <c r="SN260" s="19"/>
      <c r="SO260" s="19"/>
      <c r="SP260" s="19"/>
      <c r="SQ260" s="19"/>
      <c r="SR260" s="19"/>
      <c r="SS260" s="19"/>
      <c r="ST260" s="19"/>
      <c r="SU260" s="19"/>
      <c r="SV260" s="19"/>
      <c r="SW260" s="19"/>
      <c r="SX260" s="19"/>
      <c r="SY260" s="19"/>
      <c r="SZ260" s="19"/>
      <c r="TA260" s="19"/>
      <c r="TB260" s="19"/>
      <c r="TC260" s="19"/>
      <c r="TD260" s="19"/>
      <c r="TE260" s="19"/>
      <c r="TF260" s="19"/>
      <c r="TG260" s="19"/>
      <c r="TH260" s="19"/>
      <c r="TI260" s="19"/>
      <c r="TJ260" s="19"/>
      <c r="TK260" s="19"/>
      <c r="TL260" s="19"/>
      <c r="TM260" s="19"/>
      <c r="TN260" s="19"/>
      <c r="TO260" s="19"/>
      <c r="TP260" s="19"/>
      <c r="TQ260" s="19"/>
      <c r="TR260" s="19"/>
      <c r="TS260" s="19"/>
      <c r="TT260" s="19"/>
      <c r="TU260" s="19"/>
      <c r="TV260" s="19"/>
      <c r="TW260" s="19"/>
      <c r="TX260" s="19"/>
      <c r="TY260" s="19"/>
      <c r="TZ260" s="19"/>
      <c r="UA260" s="19"/>
      <c r="UB260" s="19"/>
      <c r="UC260" s="19"/>
      <c r="UD260" s="19"/>
      <c r="UE260" s="19"/>
      <c r="UF260" s="19"/>
      <c r="UG260" s="19"/>
      <c r="UH260" s="19"/>
      <c r="UI260" s="19"/>
      <c r="UJ260" s="19"/>
      <c r="UK260" s="19"/>
      <c r="UL260" s="19"/>
      <c r="UM260" s="19"/>
      <c r="UN260" s="19"/>
      <c r="UO260" s="19"/>
      <c r="UP260" s="19"/>
      <c r="UQ260" s="19"/>
      <c r="UR260" s="19"/>
      <c r="US260" s="19"/>
      <c r="UT260" s="19"/>
      <c r="UU260" s="19"/>
      <c r="UV260" s="19"/>
      <c r="UW260" s="19"/>
      <c r="UX260" s="19"/>
      <c r="UY260" s="19"/>
      <c r="UZ260" s="19"/>
      <c r="VA260" s="19"/>
      <c r="VB260" s="19"/>
      <c r="VC260" s="19"/>
      <c r="VD260" s="19"/>
      <c r="VE260" s="19"/>
      <c r="VF260" s="19"/>
      <c r="VG260" s="19"/>
      <c r="VH260" s="19"/>
      <c r="VI260" s="19"/>
      <c r="VJ260" s="19"/>
      <c r="VK260" s="19"/>
      <c r="VL260" s="19"/>
      <c r="VM260" s="19"/>
      <c r="VN260" s="19"/>
      <c r="VO260" s="19"/>
      <c r="VP260" s="19"/>
      <c r="VQ260" s="19"/>
      <c r="VR260" s="19"/>
      <c r="VS260" s="19"/>
      <c r="VT260" s="19"/>
      <c r="VU260" s="19"/>
      <c r="VV260" s="19"/>
      <c r="VW260" s="19"/>
      <c r="VX260" s="19"/>
      <c r="VY260" s="19"/>
      <c r="VZ260" s="19"/>
      <c r="WA260" s="19"/>
      <c r="WB260" s="19"/>
      <c r="WC260" s="19"/>
      <c r="WD260" s="19"/>
      <c r="WE260" s="19"/>
      <c r="WF260" s="19"/>
      <c r="WG260" s="19"/>
      <c r="WH260" s="19"/>
      <c r="WI260" s="19"/>
      <c r="WJ260" s="19"/>
      <c r="WK260" s="19"/>
      <c r="WL260" s="19"/>
      <c r="WM260" s="19"/>
      <c r="WN260" s="19"/>
      <c r="WO260" s="19"/>
      <c r="WP260" s="19"/>
      <c r="WQ260" s="19"/>
      <c r="WR260" s="19"/>
      <c r="WS260" s="19"/>
      <c r="WT260" s="19"/>
      <c r="WU260" s="19"/>
      <c r="WV260" s="19"/>
      <c r="WW260" s="19"/>
      <c r="WX260" s="19"/>
      <c r="WY260" s="19"/>
      <c r="WZ260" s="19"/>
      <c r="XA260" s="19"/>
      <c r="XB260" s="19"/>
      <c r="XC260" s="19"/>
      <c r="XD260" s="19"/>
      <c r="XE260" s="19"/>
      <c r="XF260" s="19"/>
      <c r="XG260" s="19"/>
      <c r="XH260" s="19"/>
      <c r="XI260" s="19"/>
      <c r="XJ260" s="19"/>
      <c r="XK260" s="19"/>
      <c r="XL260" s="19"/>
      <c r="XM260" s="19"/>
      <c r="XN260" s="19"/>
      <c r="XO260" s="19"/>
      <c r="XP260" s="19"/>
      <c r="XQ260" s="19"/>
      <c r="XR260" s="19"/>
      <c r="XS260" s="19"/>
      <c r="XT260" s="19"/>
      <c r="XU260" s="19"/>
      <c r="XV260" s="19"/>
      <c r="XW260" s="19"/>
      <c r="XX260" s="19"/>
      <c r="XY260" s="19"/>
      <c r="XZ260" s="19"/>
      <c r="YA260" s="19"/>
      <c r="YB260" s="19"/>
      <c r="YC260" s="19"/>
      <c r="YD260" s="19"/>
      <c r="YE260" s="19"/>
      <c r="YF260" s="19"/>
      <c r="YG260" s="19"/>
      <c r="YH260" s="19"/>
      <c r="YI260" s="19"/>
      <c r="YJ260" s="19"/>
      <c r="YK260" s="19"/>
      <c r="YL260" s="19"/>
      <c r="YM260" s="19"/>
      <c r="YN260" s="19"/>
      <c r="YO260" s="19"/>
      <c r="YP260" s="19"/>
      <c r="YQ260" s="19"/>
      <c r="YR260" s="19"/>
      <c r="YS260" s="19"/>
      <c r="YT260" s="19"/>
      <c r="YU260" s="19"/>
      <c r="YV260" s="19"/>
      <c r="YW260" s="19"/>
      <c r="YX260" s="19"/>
      <c r="YY260" s="19"/>
      <c r="YZ260" s="19"/>
      <c r="ZA260" s="19"/>
      <c r="ZB260" s="19"/>
      <c r="ZC260" s="19"/>
      <c r="ZD260" s="19"/>
      <c r="ZE260" s="19"/>
      <c r="ZF260" s="19"/>
      <c r="ZG260" s="19"/>
      <c r="ZH260" s="19"/>
      <c r="ZI260" s="19"/>
      <c r="ZJ260" s="19"/>
      <c r="ZK260" s="19"/>
      <c r="ZL260" s="19"/>
      <c r="ZM260" s="19"/>
      <c r="ZN260" s="19"/>
      <c r="ZO260" s="19"/>
      <c r="ZP260" s="19"/>
      <c r="ZQ260" s="19"/>
      <c r="ZR260" s="19"/>
      <c r="ZS260" s="19"/>
      <c r="ZT260" s="19"/>
      <c r="ZU260" s="19"/>
      <c r="ZV260" s="19"/>
      <c r="ZW260" s="19"/>
      <c r="ZX260" s="19"/>
      <c r="ZY260" s="19"/>
      <c r="ZZ260" s="19"/>
      <c r="AAA260" s="19"/>
      <c r="AAB260" s="19"/>
      <c r="AAC260" s="19"/>
      <c r="AAD260" s="19"/>
      <c r="AAE260" s="19"/>
      <c r="AAF260" s="19"/>
      <c r="AAG260" s="19"/>
      <c r="AAH260" s="19"/>
      <c r="AAI260" s="19"/>
      <c r="AAJ260" s="19"/>
      <c r="AAK260" s="19"/>
      <c r="AAL260" s="19"/>
      <c r="AAM260" s="19"/>
      <c r="AAN260" s="19"/>
      <c r="AAO260" s="19"/>
      <c r="AAP260" s="19"/>
      <c r="AAQ260" s="19"/>
      <c r="AAR260" s="19"/>
      <c r="AAS260" s="19"/>
      <c r="AAT260" s="19"/>
      <c r="AAU260" s="19"/>
      <c r="AAV260" s="19"/>
      <c r="AAW260" s="19"/>
      <c r="AAX260" s="19"/>
      <c r="AAY260" s="19"/>
      <c r="AAZ260" s="19"/>
      <c r="ABA260" s="19"/>
      <c r="ABB260" s="19"/>
    </row>
    <row r="261" spans="1:730" ht="12.75" customHeight="1" x14ac:dyDescent="0.2">
      <c r="A261" s="74" t="s">
        <v>69</v>
      </c>
      <c r="B261" s="135"/>
      <c r="C261" s="80">
        <v>0</v>
      </c>
      <c r="D261" s="80"/>
      <c r="E261" s="80">
        <v>7128</v>
      </c>
      <c r="F261" s="80"/>
      <c r="G261" s="80"/>
      <c r="H261" s="80"/>
      <c r="I261" s="103"/>
      <c r="J261" s="103"/>
      <c r="K261" s="103"/>
      <c r="L261" s="103"/>
      <c r="M261" s="103"/>
      <c r="N261" s="103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  <c r="IW261" s="19"/>
      <c r="IX261" s="19"/>
      <c r="IY261" s="19"/>
      <c r="IZ261" s="19"/>
      <c r="JA261" s="19"/>
      <c r="JB261" s="19"/>
      <c r="JC261" s="19"/>
      <c r="JD261" s="19"/>
      <c r="JE261" s="19"/>
      <c r="JF261" s="19"/>
      <c r="JG261" s="19"/>
      <c r="JH261" s="19"/>
      <c r="JI261" s="19"/>
      <c r="JJ261" s="19"/>
      <c r="JK261" s="19"/>
      <c r="JL261" s="19"/>
      <c r="JM261" s="19"/>
      <c r="JN261" s="19"/>
      <c r="JO261" s="19"/>
      <c r="JP261" s="19"/>
      <c r="JQ261" s="19"/>
      <c r="JR261" s="19"/>
      <c r="JS261" s="19"/>
      <c r="JT261" s="19"/>
      <c r="JU261" s="19"/>
      <c r="JV261" s="19"/>
      <c r="JW261" s="19"/>
      <c r="JX261" s="19"/>
      <c r="JY261" s="19"/>
      <c r="JZ261" s="19"/>
      <c r="KA261" s="19"/>
      <c r="KB261" s="19"/>
      <c r="KC261" s="19"/>
      <c r="KD261" s="19"/>
      <c r="KE261" s="19"/>
      <c r="KF261" s="19"/>
      <c r="KG261" s="19"/>
      <c r="KH261" s="19"/>
      <c r="KI261" s="19"/>
      <c r="KJ261" s="19"/>
      <c r="KK261" s="19"/>
      <c r="KL261" s="19"/>
      <c r="KM261" s="19"/>
      <c r="KN261" s="19"/>
      <c r="KO261" s="19"/>
      <c r="KP261" s="19"/>
      <c r="KQ261" s="19"/>
      <c r="KR261" s="19"/>
      <c r="KS261" s="19"/>
      <c r="KT261" s="19"/>
      <c r="KU261" s="19"/>
      <c r="KV261" s="19"/>
      <c r="KW261" s="19"/>
      <c r="KX261" s="19"/>
      <c r="KY261" s="19"/>
      <c r="KZ261" s="19"/>
      <c r="LA261" s="19"/>
      <c r="LB261" s="19"/>
      <c r="LC261" s="19"/>
      <c r="LD261" s="19"/>
      <c r="LE261" s="19"/>
      <c r="LF261" s="19"/>
      <c r="LG261" s="19"/>
      <c r="LH261" s="19"/>
      <c r="LI261" s="19"/>
      <c r="LJ261" s="19"/>
      <c r="LK261" s="19"/>
      <c r="LL261" s="19"/>
      <c r="LM261" s="19"/>
      <c r="LN261" s="19"/>
      <c r="LO261" s="19"/>
      <c r="LP261" s="19"/>
      <c r="LQ261" s="19"/>
      <c r="LR261" s="19"/>
      <c r="LS261" s="19"/>
      <c r="LT261" s="19"/>
      <c r="LU261" s="19"/>
      <c r="LV261" s="19"/>
      <c r="LW261" s="19"/>
      <c r="LX261" s="19"/>
      <c r="LY261" s="19"/>
      <c r="LZ261" s="19"/>
      <c r="MA261" s="19"/>
      <c r="MB261" s="19"/>
      <c r="MC261" s="19"/>
      <c r="MD261" s="19"/>
      <c r="ME261" s="19"/>
      <c r="MF261" s="19"/>
      <c r="MG261" s="19"/>
      <c r="MH261" s="19"/>
      <c r="MI261" s="19"/>
      <c r="MJ261" s="19"/>
      <c r="MK261" s="19"/>
      <c r="ML261" s="19"/>
      <c r="MM261" s="19"/>
      <c r="MN261" s="19"/>
      <c r="MO261" s="19"/>
      <c r="MP261" s="19"/>
      <c r="MQ261" s="19"/>
      <c r="MR261" s="19"/>
      <c r="MS261" s="19"/>
      <c r="MT261" s="19"/>
      <c r="MU261" s="19"/>
      <c r="MV261" s="19"/>
      <c r="MW261" s="19"/>
      <c r="MX261" s="19"/>
      <c r="MY261" s="19"/>
      <c r="MZ261" s="19"/>
      <c r="NA261" s="19"/>
      <c r="NB261" s="19"/>
      <c r="NC261" s="19"/>
      <c r="ND261" s="19"/>
      <c r="NE261" s="19"/>
      <c r="NF261" s="19"/>
      <c r="NG261" s="19"/>
      <c r="NH261" s="19"/>
      <c r="NI261" s="19"/>
      <c r="NJ261" s="19"/>
      <c r="NK261" s="19"/>
      <c r="NL261" s="19"/>
      <c r="NM261" s="19"/>
      <c r="NN261" s="19"/>
      <c r="NO261" s="19"/>
      <c r="NP261" s="19"/>
      <c r="NQ261" s="19"/>
      <c r="NR261" s="19"/>
      <c r="NS261" s="19"/>
      <c r="NT261" s="19"/>
      <c r="NU261" s="19"/>
      <c r="NV261" s="19"/>
      <c r="NW261" s="19"/>
      <c r="NX261" s="19"/>
      <c r="NY261" s="19"/>
      <c r="NZ261" s="19"/>
      <c r="OA261" s="19"/>
      <c r="OB261" s="19"/>
      <c r="OC261" s="19"/>
      <c r="OD261" s="19"/>
      <c r="OE261" s="19"/>
      <c r="OF261" s="19"/>
      <c r="OG261" s="19"/>
      <c r="OH261" s="19"/>
      <c r="OI261" s="19"/>
      <c r="OJ261" s="19"/>
      <c r="OK261" s="19"/>
      <c r="OL261" s="19"/>
      <c r="OM261" s="19"/>
      <c r="ON261" s="19"/>
      <c r="OO261" s="19"/>
      <c r="OP261" s="19"/>
      <c r="OQ261" s="19"/>
      <c r="OR261" s="19"/>
      <c r="OS261" s="19"/>
      <c r="OT261" s="19"/>
      <c r="OU261" s="19"/>
      <c r="OV261" s="19"/>
      <c r="OW261" s="19"/>
      <c r="OX261" s="19"/>
      <c r="OY261" s="19"/>
      <c r="OZ261" s="19"/>
      <c r="PA261" s="19"/>
      <c r="PB261" s="19"/>
      <c r="PC261" s="19"/>
      <c r="PD261" s="19"/>
      <c r="PE261" s="19"/>
      <c r="PF261" s="19"/>
      <c r="PG261" s="19"/>
      <c r="PH261" s="19"/>
      <c r="PI261" s="19"/>
      <c r="PJ261" s="19"/>
      <c r="PK261" s="19"/>
      <c r="PL261" s="19"/>
      <c r="PM261" s="19"/>
      <c r="PN261" s="19"/>
      <c r="PO261" s="19"/>
      <c r="PP261" s="19"/>
      <c r="PQ261" s="19"/>
      <c r="PR261" s="19"/>
      <c r="PS261" s="19"/>
      <c r="PT261" s="19"/>
      <c r="PU261" s="19"/>
      <c r="PV261" s="19"/>
      <c r="PW261" s="19"/>
      <c r="PX261" s="19"/>
      <c r="PY261" s="19"/>
      <c r="PZ261" s="19"/>
      <c r="QA261" s="19"/>
      <c r="QB261" s="19"/>
      <c r="QC261" s="19"/>
      <c r="QD261" s="19"/>
      <c r="QE261" s="19"/>
      <c r="QF261" s="19"/>
      <c r="QG261" s="19"/>
      <c r="QH261" s="19"/>
      <c r="QI261" s="19"/>
      <c r="QJ261" s="19"/>
      <c r="QK261" s="19"/>
      <c r="QL261" s="19"/>
      <c r="QM261" s="19"/>
      <c r="QN261" s="19"/>
      <c r="QO261" s="19"/>
      <c r="QP261" s="19"/>
      <c r="QQ261" s="19"/>
      <c r="QR261" s="19"/>
      <c r="QS261" s="19"/>
      <c r="QT261" s="19"/>
      <c r="QU261" s="19"/>
      <c r="QV261" s="19"/>
      <c r="QW261" s="19"/>
      <c r="QX261" s="19"/>
      <c r="QY261" s="19"/>
      <c r="QZ261" s="19"/>
      <c r="RA261" s="19"/>
      <c r="RB261" s="19"/>
      <c r="RC261" s="19"/>
      <c r="RD261" s="19"/>
      <c r="RE261" s="19"/>
      <c r="RF261" s="19"/>
      <c r="RG261" s="19"/>
      <c r="RH261" s="19"/>
      <c r="RI261" s="19"/>
      <c r="RJ261" s="19"/>
      <c r="RK261" s="19"/>
      <c r="RL261" s="19"/>
      <c r="RM261" s="19"/>
      <c r="RN261" s="19"/>
      <c r="RO261" s="19"/>
      <c r="RP261" s="19"/>
      <c r="RQ261" s="19"/>
      <c r="RR261" s="19"/>
      <c r="RS261" s="19"/>
      <c r="RT261" s="19"/>
      <c r="RU261" s="19"/>
      <c r="RV261" s="19"/>
      <c r="RW261" s="19"/>
      <c r="RX261" s="19"/>
      <c r="RY261" s="19"/>
      <c r="RZ261" s="19"/>
      <c r="SA261" s="19"/>
      <c r="SB261" s="19"/>
      <c r="SC261" s="19"/>
      <c r="SD261" s="19"/>
      <c r="SE261" s="19"/>
      <c r="SF261" s="19"/>
      <c r="SG261" s="19"/>
      <c r="SH261" s="19"/>
      <c r="SI261" s="19"/>
      <c r="SJ261" s="19"/>
      <c r="SK261" s="19"/>
      <c r="SL261" s="19"/>
      <c r="SM261" s="19"/>
      <c r="SN261" s="19"/>
      <c r="SO261" s="19"/>
      <c r="SP261" s="19"/>
      <c r="SQ261" s="19"/>
      <c r="SR261" s="19"/>
      <c r="SS261" s="19"/>
      <c r="ST261" s="19"/>
      <c r="SU261" s="19"/>
      <c r="SV261" s="19"/>
      <c r="SW261" s="19"/>
      <c r="SX261" s="19"/>
      <c r="SY261" s="19"/>
      <c r="SZ261" s="19"/>
      <c r="TA261" s="19"/>
      <c r="TB261" s="19"/>
      <c r="TC261" s="19"/>
      <c r="TD261" s="19"/>
      <c r="TE261" s="19"/>
      <c r="TF261" s="19"/>
      <c r="TG261" s="19"/>
      <c r="TH261" s="19"/>
      <c r="TI261" s="19"/>
      <c r="TJ261" s="19"/>
      <c r="TK261" s="19"/>
      <c r="TL261" s="19"/>
      <c r="TM261" s="19"/>
      <c r="TN261" s="19"/>
      <c r="TO261" s="19"/>
      <c r="TP261" s="19"/>
      <c r="TQ261" s="19"/>
      <c r="TR261" s="19"/>
      <c r="TS261" s="19"/>
      <c r="TT261" s="19"/>
      <c r="TU261" s="19"/>
      <c r="TV261" s="19"/>
      <c r="TW261" s="19"/>
      <c r="TX261" s="19"/>
      <c r="TY261" s="19"/>
      <c r="TZ261" s="19"/>
      <c r="UA261" s="19"/>
      <c r="UB261" s="19"/>
      <c r="UC261" s="19"/>
      <c r="UD261" s="19"/>
      <c r="UE261" s="19"/>
      <c r="UF261" s="19"/>
      <c r="UG261" s="19"/>
      <c r="UH261" s="19"/>
      <c r="UI261" s="19"/>
      <c r="UJ261" s="19"/>
      <c r="UK261" s="19"/>
      <c r="UL261" s="19"/>
      <c r="UM261" s="19"/>
      <c r="UN261" s="19"/>
      <c r="UO261" s="19"/>
      <c r="UP261" s="19"/>
      <c r="UQ261" s="19"/>
      <c r="UR261" s="19"/>
      <c r="US261" s="19"/>
      <c r="UT261" s="19"/>
      <c r="UU261" s="19"/>
      <c r="UV261" s="19"/>
      <c r="UW261" s="19"/>
      <c r="UX261" s="19"/>
      <c r="UY261" s="19"/>
      <c r="UZ261" s="19"/>
      <c r="VA261" s="19"/>
      <c r="VB261" s="19"/>
      <c r="VC261" s="19"/>
      <c r="VD261" s="19"/>
      <c r="VE261" s="19"/>
      <c r="VF261" s="19"/>
      <c r="VG261" s="19"/>
      <c r="VH261" s="19"/>
      <c r="VI261" s="19"/>
      <c r="VJ261" s="19"/>
      <c r="VK261" s="19"/>
      <c r="VL261" s="19"/>
      <c r="VM261" s="19"/>
      <c r="VN261" s="19"/>
      <c r="VO261" s="19"/>
      <c r="VP261" s="19"/>
      <c r="VQ261" s="19"/>
      <c r="VR261" s="19"/>
      <c r="VS261" s="19"/>
      <c r="VT261" s="19"/>
      <c r="VU261" s="19"/>
      <c r="VV261" s="19"/>
      <c r="VW261" s="19"/>
      <c r="VX261" s="19"/>
      <c r="VY261" s="19"/>
      <c r="VZ261" s="19"/>
      <c r="WA261" s="19"/>
      <c r="WB261" s="19"/>
      <c r="WC261" s="19"/>
      <c r="WD261" s="19"/>
      <c r="WE261" s="19"/>
      <c r="WF261" s="19"/>
      <c r="WG261" s="19"/>
      <c r="WH261" s="19"/>
      <c r="WI261" s="19"/>
      <c r="WJ261" s="19"/>
      <c r="WK261" s="19"/>
      <c r="WL261" s="19"/>
      <c r="WM261" s="19"/>
      <c r="WN261" s="19"/>
      <c r="WO261" s="19"/>
      <c r="WP261" s="19"/>
      <c r="WQ261" s="19"/>
      <c r="WR261" s="19"/>
      <c r="WS261" s="19"/>
      <c r="WT261" s="19"/>
      <c r="WU261" s="19"/>
      <c r="WV261" s="19"/>
      <c r="WW261" s="19"/>
      <c r="WX261" s="19"/>
      <c r="WY261" s="19"/>
      <c r="WZ261" s="19"/>
      <c r="XA261" s="19"/>
      <c r="XB261" s="19"/>
      <c r="XC261" s="19"/>
      <c r="XD261" s="19"/>
      <c r="XE261" s="19"/>
      <c r="XF261" s="19"/>
      <c r="XG261" s="19"/>
      <c r="XH261" s="19"/>
      <c r="XI261" s="19"/>
      <c r="XJ261" s="19"/>
      <c r="XK261" s="19"/>
      <c r="XL261" s="19"/>
      <c r="XM261" s="19"/>
      <c r="XN261" s="19"/>
      <c r="XO261" s="19"/>
      <c r="XP261" s="19"/>
      <c r="XQ261" s="19"/>
      <c r="XR261" s="19"/>
      <c r="XS261" s="19"/>
      <c r="XT261" s="19"/>
      <c r="XU261" s="19"/>
      <c r="XV261" s="19"/>
      <c r="XW261" s="19"/>
      <c r="XX261" s="19"/>
      <c r="XY261" s="19"/>
      <c r="XZ261" s="19"/>
      <c r="YA261" s="19"/>
      <c r="YB261" s="19"/>
      <c r="YC261" s="19"/>
      <c r="YD261" s="19"/>
      <c r="YE261" s="19"/>
      <c r="YF261" s="19"/>
      <c r="YG261" s="19"/>
      <c r="YH261" s="19"/>
      <c r="YI261" s="19"/>
      <c r="YJ261" s="19"/>
      <c r="YK261" s="19"/>
      <c r="YL261" s="19"/>
      <c r="YM261" s="19"/>
      <c r="YN261" s="19"/>
      <c r="YO261" s="19"/>
      <c r="YP261" s="19"/>
      <c r="YQ261" s="19"/>
      <c r="YR261" s="19"/>
      <c r="YS261" s="19"/>
      <c r="YT261" s="19"/>
      <c r="YU261" s="19"/>
      <c r="YV261" s="19"/>
      <c r="YW261" s="19"/>
      <c r="YX261" s="19"/>
      <c r="YY261" s="19"/>
      <c r="YZ261" s="19"/>
      <c r="ZA261" s="19"/>
      <c r="ZB261" s="19"/>
      <c r="ZC261" s="19"/>
      <c r="ZD261" s="19"/>
      <c r="ZE261" s="19"/>
      <c r="ZF261" s="19"/>
      <c r="ZG261" s="19"/>
      <c r="ZH261" s="19"/>
      <c r="ZI261" s="19"/>
      <c r="ZJ261" s="19"/>
      <c r="ZK261" s="19"/>
      <c r="ZL261" s="19"/>
      <c r="ZM261" s="19"/>
      <c r="ZN261" s="19"/>
      <c r="ZO261" s="19"/>
      <c r="ZP261" s="19"/>
      <c r="ZQ261" s="19"/>
      <c r="ZR261" s="19"/>
      <c r="ZS261" s="19"/>
      <c r="ZT261" s="19"/>
      <c r="ZU261" s="19"/>
      <c r="ZV261" s="19"/>
      <c r="ZW261" s="19"/>
      <c r="ZX261" s="19"/>
      <c r="ZY261" s="19"/>
      <c r="ZZ261" s="19"/>
      <c r="AAA261" s="19"/>
      <c r="AAB261" s="19"/>
      <c r="AAC261" s="19"/>
      <c r="AAD261" s="19"/>
      <c r="AAE261" s="19"/>
      <c r="AAF261" s="19"/>
      <c r="AAG261" s="19"/>
      <c r="AAH261" s="19"/>
      <c r="AAI261" s="19"/>
      <c r="AAJ261" s="19"/>
      <c r="AAK261" s="19"/>
      <c r="AAL261" s="19"/>
      <c r="AAM261" s="19"/>
      <c r="AAN261" s="19"/>
      <c r="AAO261" s="19"/>
      <c r="AAP261" s="19"/>
      <c r="AAQ261" s="19"/>
      <c r="AAR261" s="19"/>
      <c r="AAS261" s="19"/>
      <c r="AAT261" s="19"/>
      <c r="AAU261" s="19"/>
      <c r="AAV261" s="19"/>
      <c r="AAW261" s="19"/>
      <c r="AAX261" s="19"/>
      <c r="AAY261" s="19"/>
      <c r="AAZ261" s="19"/>
      <c r="ABA261" s="19"/>
      <c r="ABB261" s="19"/>
    </row>
    <row r="262" spans="1:730" ht="15" customHeight="1" x14ac:dyDescent="0.2">
      <c r="A262" s="74" t="s">
        <v>71</v>
      </c>
      <c r="B262" s="135"/>
      <c r="C262" s="80">
        <v>0</v>
      </c>
      <c r="D262" s="80"/>
      <c r="E262" s="80">
        <v>0</v>
      </c>
      <c r="F262" s="80"/>
      <c r="G262" s="80"/>
      <c r="H262" s="80"/>
      <c r="I262" s="103"/>
      <c r="J262" s="103"/>
      <c r="K262" s="103"/>
      <c r="L262" s="103"/>
      <c r="M262" s="103"/>
      <c r="N262" s="103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  <c r="IW262" s="19"/>
      <c r="IX262" s="19"/>
      <c r="IY262" s="19"/>
      <c r="IZ262" s="19"/>
      <c r="JA262" s="19"/>
      <c r="JB262" s="19"/>
      <c r="JC262" s="19"/>
      <c r="JD262" s="19"/>
      <c r="JE262" s="19"/>
      <c r="JF262" s="19"/>
      <c r="JG262" s="19"/>
      <c r="JH262" s="19"/>
      <c r="JI262" s="19"/>
      <c r="JJ262" s="19"/>
      <c r="JK262" s="19"/>
      <c r="JL262" s="19"/>
      <c r="JM262" s="19"/>
      <c r="JN262" s="19"/>
      <c r="JO262" s="19"/>
      <c r="JP262" s="19"/>
      <c r="JQ262" s="19"/>
      <c r="JR262" s="19"/>
      <c r="JS262" s="19"/>
      <c r="JT262" s="19"/>
      <c r="JU262" s="19"/>
      <c r="JV262" s="19"/>
      <c r="JW262" s="19"/>
      <c r="JX262" s="19"/>
      <c r="JY262" s="19"/>
      <c r="JZ262" s="19"/>
      <c r="KA262" s="19"/>
      <c r="KB262" s="19"/>
      <c r="KC262" s="19"/>
      <c r="KD262" s="19"/>
      <c r="KE262" s="19"/>
      <c r="KF262" s="19"/>
      <c r="KG262" s="19"/>
      <c r="KH262" s="19"/>
      <c r="KI262" s="19"/>
      <c r="KJ262" s="19"/>
      <c r="KK262" s="19"/>
      <c r="KL262" s="19"/>
      <c r="KM262" s="19"/>
      <c r="KN262" s="19"/>
      <c r="KO262" s="19"/>
      <c r="KP262" s="19"/>
      <c r="KQ262" s="19"/>
      <c r="KR262" s="19"/>
      <c r="KS262" s="19"/>
      <c r="KT262" s="19"/>
      <c r="KU262" s="19"/>
      <c r="KV262" s="19"/>
      <c r="KW262" s="19"/>
      <c r="KX262" s="19"/>
      <c r="KY262" s="19"/>
      <c r="KZ262" s="19"/>
      <c r="LA262" s="19"/>
      <c r="LB262" s="19"/>
      <c r="LC262" s="19"/>
      <c r="LD262" s="19"/>
      <c r="LE262" s="19"/>
      <c r="LF262" s="19"/>
      <c r="LG262" s="19"/>
      <c r="LH262" s="19"/>
      <c r="LI262" s="19"/>
      <c r="LJ262" s="19"/>
      <c r="LK262" s="19"/>
      <c r="LL262" s="19"/>
      <c r="LM262" s="19"/>
      <c r="LN262" s="19"/>
      <c r="LO262" s="19"/>
      <c r="LP262" s="19"/>
      <c r="LQ262" s="19"/>
      <c r="LR262" s="19"/>
      <c r="LS262" s="19"/>
      <c r="LT262" s="19"/>
      <c r="LU262" s="19"/>
      <c r="LV262" s="19"/>
      <c r="LW262" s="19"/>
      <c r="LX262" s="19"/>
      <c r="LY262" s="19"/>
      <c r="LZ262" s="19"/>
      <c r="MA262" s="19"/>
      <c r="MB262" s="19"/>
      <c r="MC262" s="19"/>
      <c r="MD262" s="19"/>
      <c r="ME262" s="19"/>
      <c r="MF262" s="19"/>
      <c r="MG262" s="19"/>
      <c r="MH262" s="19"/>
      <c r="MI262" s="19"/>
      <c r="MJ262" s="19"/>
      <c r="MK262" s="19"/>
      <c r="ML262" s="19"/>
      <c r="MM262" s="19"/>
      <c r="MN262" s="19"/>
      <c r="MO262" s="19"/>
      <c r="MP262" s="19"/>
      <c r="MQ262" s="19"/>
      <c r="MR262" s="19"/>
      <c r="MS262" s="19"/>
      <c r="MT262" s="19"/>
      <c r="MU262" s="19"/>
      <c r="MV262" s="19"/>
      <c r="MW262" s="19"/>
      <c r="MX262" s="19"/>
      <c r="MY262" s="19"/>
      <c r="MZ262" s="19"/>
      <c r="NA262" s="19"/>
      <c r="NB262" s="19"/>
      <c r="NC262" s="19"/>
      <c r="ND262" s="19"/>
      <c r="NE262" s="19"/>
      <c r="NF262" s="19"/>
      <c r="NG262" s="19"/>
      <c r="NH262" s="19"/>
      <c r="NI262" s="19"/>
      <c r="NJ262" s="19"/>
      <c r="NK262" s="19"/>
      <c r="NL262" s="19"/>
      <c r="NM262" s="19"/>
      <c r="NN262" s="19"/>
      <c r="NO262" s="19"/>
      <c r="NP262" s="19"/>
      <c r="NQ262" s="19"/>
      <c r="NR262" s="19"/>
      <c r="NS262" s="19"/>
      <c r="NT262" s="19"/>
      <c r="NU262" s="19"/>
      <c r="NV262" s="19"/>
      <c r="NW262" s="19"/>
      <c r="NX262" s="19"/>
      <c r="NY262" s="19"/>
      <c r="NZ262" s="19"/>
      <c r="OA262" s="19"/>
      <c r="OB262" s="19"/>
      <c r="OC262" s="19"/>
      <c r="OD262" s="19"/>
      <c r="OE262" s="19"/>
      <c r="OF262" s="19"/>
      <c r="OG262" s="19"/>
      <c r="OH262" s="19"/>
      <c r="OI262" s="19"/>
      <c r="OJ262" s="19"/>
      <c r="OK262" s="19"/>
      <c r="OL262" s="19"/>
      <c r="OM262" s="19"/>
      <c r="ON262" s="19"/>
      <c r="OO262" s="19"/>
      <c r="OP262" s="19"/>
      <c r="OQ262" s="19"/>
      <c r="OR262" s="19"/>
      <c r="OS262" s="19"/>
      <c r="OT262" s="19"/>
      <c r="OU262" s="19"/>
      <c r="OV262" s="19"/>
      <c r="OW262" s="19"/>
      <c r="OX262" s="19"/>
      <c r="OY262" s="19"/>
      <c r="OZ262" s="19"/>
      <c r="PA262" s="19"/>
      <c r="PB262" s="19"/>
      <c r="PC262" s="19"/>
      <c r="PD262" s="19"/>
      <c r="PE262" s="19"/>
      <c r="PF262" s="19"/>
      <c r="PG262" s="19"/>
      <c r="PH262" s="19"/>
      <c r="PI262" s="19"/>
      <c r="PJ262" s="19"/>
      <c r="PK262" s="19"/>
      <c r="PL262" s="19"/>
      <c r="PM262" s="19"/>
      <c r="PN262" s="19"/>
      <c r="PO262" s="19"/>
      <c r="PP262" s="19"/>
      <c r="PQ262" s="19"/>
      <c r="PR262" s="19"/>
      <c r="PS262" s="19"/>
      <c r="PT262" s="19"/>
      <c r="PU262" s="19"/>
      <c r="PV262" s="19"/>
      <c r="PW262" s="19"/>
      <c r="PX262" s="19"/>
      <c r="PY262" s="19"/>
      <c r="PZ262" s="19"/>
      <c r="QA262" s="19"/>
      <c r="QB262" s="19"/>
      <c r="QC262" s="19"/>
      <c r="QD262" s="19"/>
      <c r="QE262" s="19"/>
      <c r="QF262" s="19"/>
      <c r="QG262" s="19"/>
      <c r="QH262" s="19"/>
      <c r="QI262" s="19"/>
      <c r="QJ262" s="19"/>
      <c r="QK262" s="19"/>
      <c r="QL262" s="19"/>
      <c r="QM262" s="19"/>
      <c r="QN262" s="19"/>
      <c r="QO262" s="19"/>
      <c r="QP262" s="19"/>
      <c r="QQ262" s="19"/>
      <c r="QR262" s="19"/>
      <c r="QS262" s="19"/>
      <c r="QT262" s="19"/>
      <c r="QU262" s="19"/>
      <c r="QV262" s="19"/>
      <c r="QW262" s="19"/>
      <c r="QX262" s="19"/>
      <c r="QY262" s="19"/>
      <c r="QZ262" s="19"/>
      <c r="RA262" s="19"/>
      <c r="RB262" s="19"/>
      <c r="RC262" s="19"/>
      <c r="RD262" s="19"/>
      <c r="RE262" s="19"/>
      <c r="RF262" s="19"/>
      <c r="RG262" s="19"/>
      <c r="RH262" s="19"/>
      <c r="RI262" s="19"/>
      <c r="RJ262" s="19"/>
      <c r="RK262" s="19"/>
      <c r="RL262" s="19"/>
      <c r="RM262" s="19"/>
      <c r="RN262" s="19"/>
      <c r="RO262" s="19"/>
      <c r="RP262" s="19"/>
      <c r="RQ262" s="19"/>
      <c r="RR262" s="19"/>
      <c r="RS262" s="19"/>
      <c r="RT262" s="19"/>
      <c r="RU262" s="19"/>
      <c r="RV262" s="19"/>
      <c r="RW262" s="19"/>
      <c r="RX262" s="19"/>
      <c r="RY262" s="19"/>
      <c r="RZ262" s="19"/>
      <c r="SA262" s="19"/>
      <c r="SB262" s="19"/>
      <c r="SC262" s="19"/>
      <c r="SD262" s="19"/>
      <c r="SE262" s="19"/>
      <c r="SF262" s="19"/>
      <c r="SG262" s="19"/>
      <c r="SH262" s="19"/>
      <c r="SI262" s="19"/>
      <c r="SJ262" s="19"/>
      <c r="SK262" s="19"/>
      <c r="SL262" s="19"/>
      <c r="SM262" s="19"/>
      <c r="SN262" s="19"/>
      <c r="SO262" s="19"/>
      <c r="SP262" s="19"/>
      <c r="SQ262" s="19"/>
      <c r="SR262" s="19"/>
      <c r="SS262" s="19"/>
      <c r="ST262" s="19"/>
      <c r="SU262" s="19"/>
      <c r="SV262" s="19"/>
      <c r="SW262" s="19"/>
      <c r="SX262" s="19"/>
      <c r="SY262" s="19"/>
      <c r="SZ262" s="19"/>
      <c r="TA262" s="19"/>
      <c r="TB262" s="19"/>
      <c r="TC262" s="19"/>
      <c r="TD262" s="19"/>
      <c r="TE262" s="19"/>
      <c r="TF262" s="19"/>
      <c r="TG262" s="19"/>
      <c r="TH262" s="19"/>
      <c r="TI262" s="19"/>
      <c r="TJ262" s="19"/>
      <c r="TK262" s="19"/>
      <c r="TL262" s="19"/>
      <c r="TM262" s="19"/>
      <c r="TN262" s="19"/>
      <c r="TO262" s="19"/>
      <c r="TP262" s="19"/>
      <c r="TQ262" s="19"/>
      <c r="TR262" s="19"/>
      <c r="TS262" s="19"/>
      <c r="TT262" s="19"/>
      <c r="TU262" s="19"/>
      <c r="TV262" s="19"/>
      <c r="TW262" s="19"/>
      <c r="TX262" s="19"/>
      <c r="TY262" s="19"/>
      <c r="TZ262" s="19"/>
      <c r="UA262" s="19"/>
      <c r="UB262" s="19"/>
      <c r="UC262" s="19"/>
      <c r="UD262" s="19"/>
      <c r="UE262" s="19"/>
      <c r="UF262" s="19"/>
      <c r="UG262" s="19"/>
      <c r="UH262" s="19"/>
      <c r="UI262" s="19"/>
      <c r="UJ262" s="19"/>
      <c r="UK262" s="19"/>
      <c r="UL262" s="19"/>
      <c r="UM262" s="19"/>
      <c r="UN262" s="19"/>
      <c r="UO262" s="19"/>
      <c r="UP262" s="19"/>
      <c r="UQ262" s="19"/>
      <c r="UR262" s="19"/>
      <c r="US262" s="19"/>
      <c r="UT262" s="19"/>
      <c r="UU262" s="19"/>
      <c r="UV262" s="19"/>
      <c r="UW262" s="19"/>
      <c r="UX262" s="19"/>
      <c r="UY262" s="19"/>
      <c r="UZ262" s="19"/>
      <c r="VA262" s="19"/>
      <c r="VB262" s="19"/>
      <c r="VC262" s="19"/>
      <c r="VD262" s="19"/>
      <c r="VE262" s="19"/>
      <c r="VF262" s="19"/>
      <c r="VG262" s="19"/>
      <c r="VH262" s="19"/>
      <c r="VI262" s="19"/>
      <c r="VJ262" s="19"/>
      <c r="VK262" s="19"/>
      <c r="VL262" s="19"/>
      <c r="VM262" s="19"/>
      <c r="VN262" s="19"/>
      <c r="VO262" s="19"/>
      <c r="VP262" s="19"/>
      <c r="VQ262" s="19"/>
      <c r="VR262" s="19"/>
      <c r="VS262" s="19"/>
      <c r="VT262" s="19"/>
      <c r="VU262" s="19"/>
      <c r="VV262" s="19"/>
      <c r="VW262" s="19"/>
      <c r="VX262" s="19"/>
      <c r="VY262" s="19"/>
      <c r="VZ262" s="19"/>
      <c r="WA262" s="19"/>
      <c r="WB262" s="19"/>
      <c r="WC262" s="19"/>
      <c r="WD262" s="19"/>
      <c r="WE262" s="19"/>
      <c r="WF262" s="19"/>
      <c r="WG262" s="19"/>
      <c r="WH262" s="19"/>
      <c r="WI262" s="19"/>
      <c r="WJ262" s="19"/>
      <c r="WK262" s="19"/>
      <c r="WL262" s="19"/>
      <c r="WM262" s="19"/>
      <c r="WN262" s="19"/>
      <c r="WO262" s="19"/>
      <c r="WP262" s="19"/>
      <c r="WQ262" s="19"/>
      <c r="WR262" s="19"/>
      <c r="WS262" s="19"/>
      <c r="WT262" s="19"/>
      <c r="WU262" s="19"/>
      <c r="WV262" s="19"/>
      <c r="WW262" s="19"/>
      <c r="WX262" s="19"/>
      <c r="WY262" s="19"/>
      <c r="WZ262" s="19"/>
      <c r="XA262" s="19"/>
      <c r="XB262" s="19"/>
      <c r="XC262" s="19"/>
      <c r="XD262" s="19"/>
      <c r="XE262" s="19"/>
      <c r="XF262" s="19"/>
      <c r="XG262" s="19"/>
      <c r="XH262" s="19"/>
      <c r="XI262" s="19"/>
      <c r="XJ262" s="19"/>
      <c r="XK262" s="19"/>
      <c r="XL262" s="19"/>
      <c r="XM262" s="19"/>
      <c r="XN262" s="19"/>
      <c r="XO262" s="19"/>
      <c r="XP262" s="19"/>
      <c r="XQ262" s="19"/>
      <c r="XR262" s="19"/>
      <c r="XS262" s="19"/>
      <c r="XT262" s="19"/>
      <c r="XU262" s="19"/>
      <c r="XV262" s="19"/>
      <c r="XW262" s="19"/>
      <c r="XX262" s="19"/>
      <c r="XY262" s="19"/>
      <c r="XZ262" s="19"/>
      <c r="YA262" s="19"/>
      <c r="YB262" s="19"/>
      <c r="YC262" s="19"/>
      <c r="YD262" s="19"/>
      <c r="YE262" s="19"/>
      <c r="YF262" s="19"/>
      <c r="YG262" s="19"/>
      <c r="YH262" s="19"/>
      <c r="YI262" s="19"/>
      <c r="YJ262" s="19"/>
      <c r="YK262" s="19"/>
      <c r="YL262" s="19"/>
      <c r="YM262" s="19"/>
      <c r="YN262" s="19"/>
      <c r="YO262" s="19"/>
      <c r="YP262" s="19"/>
      <c r="YQ262" s="19"/>
      <c r="YR262" s="19"/>
      <c r="YS262" s="19"/>
      <c r="YT262" s="19"/>
      <c r="YU262" s="19"/>
      <c r="YV262" s="19"/>
      <c r="YW262" s="19"/>
      <c r="YX262" s="19"/>
      <c r="YY262" s="19"/>
      <c r="YZ262" s="19"/>
      <c r="ZA262" s="19"/>
      <c r="ZB262" s="19"/>
      <c r="ZC262" s="19"/>
      <c r="ZD262" s="19"/>
      <c r="ZE262" s="19"/>
      <c r="ZF262" s="19"/>
      <c r="ZG262" s="19"/>
      <c r="ZH262" s="19"/>
      <c r="ZI262" s="19"/>
      <c r="ZJ262" s="19"/>
      <c r="ZK262" s="19"/>
      <c r="ZL262" s="19"/>
      <c r="ZM262" s="19"/>
      <c r="ZN262" s="19"/>
      <c r="ZO262" s="19"/>
      <c r="ZP262" s="19"/>
      <c r="ZQ262" s="19"/>
      <c r="ZR262" s="19"/>
      <c r="ZS262" s="19"/>
      <c r="ZT262" s="19"/>
      <c r="ZU262" s="19"/>
      <c r="ZV262" s="19"/>
      <c r="ZW262" s="19"/>
      <c r="ZX262" s="19"/>
      <c r="ZY262" s="19"/>
      <c r="ZZ262" s="19"/>
      <c r="AAA262" s="19"/>
      <c r="AAB262" s="19"/>
      <c r="AAC262" s="19"/>
      <c r="AAD262" s="19"/>
      <c r="AAE262" s="19"/>
      <c r="AAF262" s="19"/>
      <c r="AAG262" s="19"/>
      <c r="AAH262" s="19"/>
      <c r="AAI262" s="19"/>
      <c r="AAJ262" s="19"/>
      <c r="AAK262" s="19"/>
      <c r="AAL262" s="19"/>
      <c r="AAM262" s="19"/>
      <c r="AAN262" s="19"/>
      <c r="AAO262" s="19"/>
      <c r="AAP262" s="19"/>
      <c r="AAQ262" s="19"/>
      <c r="AAR262" s="19"/>
      <c r="AAS262" s="19"/>
      <c r="AAT262" s="19"/>
      <c r="AAU262" s="19"/>
      <c r="AAV262" s="19"/>
      <c r="AAW262" s="19"/>
      <c r="AAX262" s="19"/>
      <c r="AAY262" s="19"/>
      <c r="AAZ262" s="19"/>
      <c r="ABA262" s="19"/>
      <c r="ABB262" s="19"/>
    </row>
    <row r="263" spans="1:730" ht="40.5" customHeight="1" x14ac:dyDescent="0.2">
      <c r="A263" s="134" t="s">
        <v>226</v>
      </c>
      <c r="B263" s="135"/>
      <c r="C263" s="139">
        <f>C264+C265</f>
        <v>0</v>
      </c>
      <c r="D263" s="139">
        <f t="shared" ref="D263:H263" si="55">D264+D265</f>
        <v>0</v>
      </c>
      <c r="E263" s="139">
        <f t="shared" si="55"/>
        <v>568</v>
      </c>
      <c r="F263" s="139">
        <f t="shared" si="55"/>
        <v>0</v>
      </c>
      <c r="G263" s="139">
        <f t="shared" si="55"/>
        <v>269</v>
      </c>
      <c r="H263" s="139">
        <f t="shared" si="55"/>
        <v>0</v>
      </c>
      <c r="I263" s="137"/>
      <c r="J263" s="137"/>
      <c r="K263" s="137"/>
      <c r="L263" s="137"/>
      <c r="M263" s="137"/>
      <c r="N263" s="137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  <c r="IW263" s="19"/>
      <c r="IX263" s="19"/>
      <c r="IY263" s="19"/>
      <c r="IZ263" s="19"/>
      <c r="JA263" s="19"/>
      <c r="JB263" s="19"/>
      <c r="JC263" s="19"/>
      <c r="JD263" s="19"/>
      <c r="JE263" s="19"/>
      <c r="JF263" s="19"/>
      <c r="JG263" s="19"/>
      <c r="JH263" s="19"/>
      <c r="JI263" s="19"/>
      <c r="JJ263" s="19"/>
      <c r="JK263" s="19"/>
      <c r="JL263" s="19"/>
      <c r="JM263" s="19"/>
      <c r="JN263" s="19"/>
      <c r="JO263" s="19"/>
      <c r="JP263" s="19"/>
      <c r="JQ263" s="19"/>
      <c r="JR263" s="19"/>
      <c r="JS263" s="19"/>
      <c r="JT263" s="19"/>
      <c r="JU263" s="19"/>
      <c r="JV263" s="19"/>
      <c r="JW263" s="19"/>
      <c r="JX263" s="19"/>
      <c r="JY263" s="19"/>
      <c r="JZ263" s="19"/>
      <c r="KA263" s="19"/>
      <c r="KB263" s="19"/>
      <c r="KC263" s="19"/>
      <c r="KD263" s="19"/>
      <c r="KE263" s="19"/>
      <c r="KF263" s="19"/>
      <c r="KG263" s="19"/>
      <c r="KH263" s="19"/>
      <c r="KI263" s="19"/>
      <c r="KJ263" s="19"/>
      <c r="KK263" s="19"/>
      <c r="KL263" s="19"/>
      <c r="KM263" s="19"/>
      <c r="KN263" s="19"/>
      <c r="KO263" s="19"/>
      <c r="KP263" s="19"/>
      <c r="KQ263" s="19"/>
      <c r="KR263" s="19"/>
      <c r="KS263" s="19"/>
      <c r="KT263" s="19"/>
      <c r="KU263" s="19"/>
      <c r="KV263" s="19"/>
      <c r="KW263" s="19"/>
      <c r="KX263" s="19"/>
      <c r="KY263" s="19"/>
      <c r="KZ263" s="19"/>
      <c r="LA263" s="19"/>
      <c r="LB263" s="19"/>
      <c r="LC263" s="19"/>
      <c r="LD263" s="19"/>
      <c r="LE263" s="19"/>
      <c r="LF263" s="19"/>
      <c r="LG263" s="19"/>
      <c r="LH263" s="19"/>
      <c r="LI263" s="19"/>
      <c r="LJ263" s="19"/>
      <c r="LK263" s="19"/>
      <c r="LL263" s="19"/>
      <c r="LM263" s="19"/>
      <c r="LN263" s="19"/>
      <c r="LO263" s="19"/>
      <c r="LP263" s="19"/>
      <c r="LQ263" s="19"/>
      <c r="LR263" s="19"/>
      <c r="LS263" s="19"/>
      <c r="LT263" s="19"/>
      <c r="LU263" s="19"/>
      <c r="LV263" s="19"/>
      <c r="LW263" s="19"/>
      <c r="LX263" s="19"/>
      <c r="LY263" s="19"/>
      <c r="LZ263" s="19"/>
      <c r="MA263" s="19"/>
      <c r="MB263" s="19"/>
      <c r="MC263" s="19"/>
      <c r="MD263" s="19"/>
      <c r="ME263" s="19"/>
      <c r="MF263" s="19"/>
      <c r="MG263" s="19"/>
      <c r="MH263" s="19"/>
      <c r="MI263" s="19"/>
      <c r="MJ263" s="19"/>
      <c r="MK263" s="19"/>
      <c r="ML263" s="19"/>
      <c r="MM263" s="19"/>
      <c r="MN263" s="19"/>
      <c r="MO263" s="19"/>
      <c r="MP263" s="19"/>
      <c r="MQ263" s="19"/>
      <c r="MR263" s="19"/>
      <c r="MS263" s="19"/>
      <c r="MT263" s="19"/>
      <c r="MU263" s="19"/>
      <c r="MV263" s="19"/>
      <c r="MW263" s="19"/>
      <c r="MX263" s="19"/>
      <c r="MY263" s="19"/>
      <c r="MZ263" s="19"/>
      <c r="NA263" s="19"/>
      <c r="NB263" s="19"/>
      <c r="NC263" s="19"/>
      <c r="ND263" s="19"/>
      <c r="NE263" s="19"/>
      <c r="NF263" s="19"/>
      <c r="NG263" s="19"/>
      <c r="NH263" s="19"/>
      <c r="NI263" s="19"/>
      <c r="NJ263" s="19"/>
      <c r="NK263" s="19"/>
      <c r="NL263" s="19"/>
      <c r="NM263" s="19"/>
      <c r="NN263" s="19"/>
      <c r="NO263" s="19"/>
      <c r="NP263" s="19"/>
      <c r="NQ263" s="19"/>
      <c r="NR263" s="19"/>
      <c r="NS263" s="19"/>
      <c r="NT263" s="19"/>
      <c r="NU263" s="19"/>
      <c r="NV263" s="19"/>
      <c r="NW263" s="19"/>
      <c r="NX263" s="19"/>
      <c r="NY263" s="19"/>
      <c r="NZ263" s="19"/>
      <c r="OA263" s="19"/>
      <c r="OB263" s="19"/>
      <c r="OC263" s="19"/>
      <c r="OD263" s="19"/>
      <c r="OE263" s="19"/>
      <c r="OF263" s="19"/>
      <c r="OG263" s="19"/>
      <c r="OH263" s="19"/>
      <c r="OI263" s="19"/>
      <c r="OJ263" s="19"/>
      <c r="OK263" s="19"/>
      <c r="OL263" s="19"/>
      <c r="OM263" s="19"/>
      <c r="ON263" s="19"/>
      <c r="OO263" s="19"/>
      <c r="OP263" s="19"/>
      <c r="OQ263" s="19"/>
      <c r="OR263" s="19"/>
      <c r="OS263" s="19"/>
      <c r="OT263" s="19"/>
      <c r="OU263" s="19"/>
      <c r="OV263" s="19"/>
      <c r="OW263" s="19"/>
      <c r="OX263" s="19"/>
      <c r="OY263" s="19"/>
      <c r="OZ263" s="19"/>
      <c r="PA263" s="19"/>
      <c r="PB263" s="19"/>
      <c r="PC263" s="19"/>
      <c r="PD263" s="19"/>
      <c r="PE263" s="19"/>
      <c r="PF263" s="19"/>
      <c r="PG263" s="19"/>
      <c r="PH263" s="19"/>
      <c r="PI263" s="19"/>
      <c r="PJ263" s="19"/>
      <c r="PK263" s="19"/>
      <c r="PL263" s="19"/>
      <c r="PM263" s="19"/>
      <c r="PN263" s="19"/>
      <c r="PO263" s="19"/>
      <c r="PP263" s="19"/>
      <c r="PQ263" s="19"/>
      <c r="PR263" s="19"/>
      <c r="PS263" s="19"/>
      <c r="PT263" s="19"/>
      <c r="PU263" s="19"/>
      <c r="PV263" s="19"/>
      <c r="PW263" s="19"/>
      <c r="PX263" s="19"/>
      <c r="PY263" s="19"/>
      <c r="PZ263" s="19"/>
      <c r="QA263" s="19"/>
      <c r="QB263" s="19"/>
      <c r="QC263" s="19"/>
      <c r="QD263" s="19"/>
      <c r="QE263" s="19"/>
      <c r="QF263" s="19"/>
      <c r="QG263" s="19"/>
      <c r="QH263" s="19"/>
      <c r="QI263" s="19"/>
      <c r="QJ263" s="19"/>
      <c r="QK263" s="19"/>
      <c r="QL263" s="19"/>
      <c r="QM263" s="19"/>
      <c r="QN263" s="19"/>
      <c r="QO263" s="19"/>
      <c r="QP263" s="19"/>
      <c r="QQ263" s="19"/>
      <c r="QR263" s="19"/>
      <c r="QS263" s="19"/>
      <c r="QT263" s="19"/>
      <c r="QU263" s="19"/>
      <c r="QV263" s="19"/>
      <c r="QW263" s="19"/>
      <c r="QX263" s="19"/>
      <c r="QY263" s="19"/>
      <c r="QZ263" s="19"/>
      <c r="RA263" s="19"/>
      <c r="RB263" s="19"/>
      <c r="RC263" s="19"/>
      <c r="RD263" s="19"/>
      <c r="RE263" s="19"/>
      <c r="RF263" s="19"/>
      <c r="RG263" s="19"/>
      <c r="RH263" s="19"/>
      <c r="RI263" s="19"/>
      <c r="RJ263" s="19"/>
      <c r="RK263" s="19"/>
      <c r="RL263" s="19"/>
      <c r="RM263" s="19"/>
      <c r="RN263" s="19"/>
      <c r="RO263" s="19"/>
      <c r="RP263" s="19"/>
      <c r="RQ263" s="19"/>
      <c r="RR263" s="19"/>
      <c r="RS263" s="19"/>
      <c r="RT263" s="19"/>
      <c r="RU263" s="19"/>
      <c r="RV263" s="19"/>
      <c r="RW263" s="19"/>
      <c r="RX263" s="19"/>
      <c r="RY263" s="19"/>
      <c r="RZ263" s="19"/>
      <c r="SA263" s="19"/>
      <c r="SB263" s="19"/>
      <c r="SC263" s="19"/>
      <c r="SD263" s="19"/>
      <c r="SE263" s="19"/>
      <c r="SF263" s="19"/>
      <c r="SG263" s="19"/>
      <c r="SH263" s="19"/>
      <c r="SI263" s="19"/>
      <c r="SJ263" s="19"/>
      <c r="SK263" s="19"/>
      <c r="SL263" s="19"/>
      <c r="SM263" s="19"/>
      <c r="SN263" s="19"/>
      <c r="SO263" s="19"/>
      <c r="SP263" s="19"/>
      <c r="SQ263" s="19"/>
      <c r="SR263" s="19"/>
      <c r="SS263" s="19"/>
      <c r="ST263" s="19"/>
      <c r="SU263" s="19"/>
      <c r="SV263" s="19"/>
      <c r="SW263" s="19"/>
      <c r="SX263" s="19"/>
      <c r="SY263" s="19"/>
      <c r="SZ263" s="19"/>
      <c r="TA263" s="19"/>
      <c r="TB263" s="19"/>
      <c r="TC263" s="19"/>
      <c r="TD263" s="19"/>
      <c r="TE263" s="19"/>
      <c r="TF263" s="19"/>
      <c r="TG263" s="19"/>
      <c r="TH263" s="19"/>
      <c r="TI263" s="19"/>
      <c r="TJ263" s="19"/>
      <c r="TK263" s="19"/>
      <c r="TL263" s="19"/>
      <c r="TM263" s="19"/>
      <c r="TN263" s="19"/>
      <c r="TO263" s="19"/>
      <c r="TP263" s="19"/>
      <c r="TQ263" s="19"/>
      <c r="TR263" s="19"/>
      <c r="TS263" s="19"/>
      <c r="TT263" s="19"/>
      <c r="TU263" s="19"/>
      <c r="TV263" s="19"/>
      <c r="TW263" s="19"/>
      <c r="TX263" s="19"/>
      <c r="TY263" s="19"/>
      <c r="TZ263" s="19"/>
      <c r="UA263" s="19"/>
      <c r="UB263" s="19"/>
      <c r="UC263" s="19"/>
      <c r="UD263" s="19"/>
      <c r="UE263" s="19"/>
      <c r="UF263" s="19"/>
      <c r="UG263" s="19"/>
      <c r="UH263" s="19"/>
      <c r="UI263" s="19"/>
      <c r="UJ263" s="19"/>
      <c r="UK263" s="19"/>
      <c r="UL263" s="19"/>
      <c r="UM263" s="19"/>
      <c r="UN263" s="19"/>
      <c r="UO263" s="19"/>
      <c r="UP263" s="19"/>
      <c r="UQ263" s="19"/>
      <c r="UR263" s="19"/>
      <c r="US263" s="19"/>
      <c r="UT263" s="19"/>
      <c r="UU263" s="19"/>
      <c r="UV263" s="19"/>
      <c r="UW263" s="19"/>
      <c r="UX263" s="19"/>
      <c r="UY263" s="19"/>
      <c r="UZ263" s="19"/>
      <c r="VA263" s="19"/>
      <c r="VB263" s="19"/>
      <c r="VC263" s="19"/>
      <c r="VD263" s="19"/>
      <c r="VE263" s="19"/>
      <c r="VF263" s="19"/>
      <c r="VG263" s="19"/>
      <c r="VH263" s="19"/>
      <c r="VI263" s="19"/>
      <c r="VJ263" s="19"/>
      <c r="VK263" s="19"/>
      <c r="VL263" s="19"/>
      <c r="VM263" s="19"/>
      <c r="VN263" s="19"/>
      <c r="VO263" s="19"/>
      <c r="VP263" s="19"/>
      <c r="VQ263" s="19"/>
      <c r="VR263" s="19"/>
      <c r="VS263" s="19"/>
      <c r="VT263" s="19"/>
      <c r="VU263" s="19"/>
      <c r="VV263" s="19"/>
      <c r="VW263" s="19"/>
      <c r="VX263" s="19"/>
      <c r="VY263" s="19"/>
      <c r="VZ263" s="19"/>
      <c r="WA263" s="19"/>
      <c r="WB263" s="19"/>
      <c r="WC263" s="19"/>
      <c r="WD263" s="19"/>
      <c r="WE263" s="19"/>
      <c r="WF263" s="19"/>
      <c r="WG263" s="19"/>
      <c r="WH263" s="19"/>
      <c r="WI263" s="19"/>
      <c r="WJ263" s="19"/>
      <c r="WK263" s="19"/>
      <c r="WL263" s="19"/>
      <c r="WM263" s="19"/>
      <c r="WN263" s="19"/>
      <c r="WO263" s="19"/>
      <c r="WP263" s="19"/>
      <c r="WQ263" s="19"/>
      <c r="WR263" s="19"/>
      <c r="WS263" s="19"/>
      <c r="WT263" s="19"/>
      <c r="WU263" s="19"/>
      <c r="WV263" s="19"/>
      <c r="WW263" s="19"/>
      <c r="WX263" s="19"/>
      <c r="WY263" s="19"/>
      <c r="WZ263" s="19"/>
      <c r="XA263" s="19"/>
      <c r="XB263" s="19"/>
      <c r="XC263" s="19"/>
      <c r="XD263" s="19"/>
      <c r="XE263" s="19"/>
      <c r="XF263" s="19"/>
      <c r="XG263" s="19"/>
      <c r="XH263" s="19"/>
      <c r="XI263" s="19"/>
      <c r="XJ263" s="19"/>
      <c r="XK263" s="19"/>
      <c r="XL263" s="19"/>
      <c r="XM263" s="19"/>
      <c r="XN263" s="19"/>
      <c r="XO263" s="19"/>
      <c r="XP263" s="19"/>
      <c r="XQ263" s="19"/>
      <c r="XR263" s="19"/>
      <c r="XS263" s="19"/>
      <c r="XT263" s="19"/>
      <c r="XU263" s="19"/>
      <c r="XV263" s="19"/>
      <c r="XW263" s="19"/>
      <c r="XX263" s="19"/>
      <c r="XY263" s="19"/>
      <c r="XZ263" s="19"/>
      <c r="YA263" s="19"/>
      <c r="YB263" s="19"/>
      <c r="YC263" s="19"/>
      <c r="YD263" s="19"/>
      <c r="YE263" s="19"/>
      <c r="YF263" s="19"/>
      <c r="YG263" s="19"/>
      <c r="YH263" s="19"/>
      <c r="YI263" s="19"/>
      <c r="YJ263" s="19"/>
      <c r="YK263" s="19"/>
      <c r="YL263" s="19"/>
      <c r="YM263" s="19"/>
      <c r="YN263" s="19"/>
      <c r="YO263" s="19"/>
      <c r="YP263" s="19"/>
      <c r="YQ263" s="19"/>
      <c r="YR263" s="19"/>
      <c r="YS263" s="19"/>
      <c r="YT263" s="19"/>
      <c r="YU263" s="19"/>
      <c r="YV263" s="19"/>
      <c r="YW263" s="19"/>
      <c r="YX263" s="19"/>
      <c r="YY263" s="19"/>
      <c r="YZ263" s="19"/>
      <c r="ZA263" s="19"/>
      <c r="ZB263" s="19"/>
      <c r="ZC263" s="19"/>
      <c r="ZD263" s="19"/>
      <c r="ZE263" s="19"/>
      <c r="ZF263" s="19"/>
      <c r="ZG263" s="19"/>
      <c r="ZH263" s="19"/>
      <c r="ZI263" s="19"/>
      <c r="ZJ263" s="19"/>
      <c r="ZK263" s="19"/>
      <c r="ZL263" s="19"/>
      <c r="ZM263" s="19"/>
      <c r="ZN263" s="19"/>
      <c r="ZO263" s="19"/>
      <c r="ZP263" s="19"/>
      <c r="ZQ263" s="19"/>
      <c r="ZR263" s="19"/>
      <c r="ZS263" s="19"/>
      <c r="ZT263" s="19"/>
      <c r="ZU263" s="19"/>
      <c r="ZV263" s="19"/>
      <c r="ZW263" s="19"/>
      <c r="ZX263" s="19"/>
      <c r="ZY263" s="19"/>
      <c r="ZZ263" s="19"/>
      <c r="AAA263" s="19"/>
      <c r="AAB263" s="19"/>
      <c r="AAC263" s="19"/>
      <c r="AAD263" s="19"/>
      <c r="AAE263" s="19"/>
      <c r="AAF263" s="19"/>
      <c r="AAG263" s="19"/>
      <c r="AAH263" s="19"/>
      <c r="AAI263" s="19"/>
      <c r="AAJ263" s="19"/>
      <c r="AAK263" s="19"/>
      <c r="AAL263" s="19"/>
      <c r="AAM263" s="19"/>
      <c r="AAN263" s="19"/>
      <c r="AAO263" s="19"/>
      <c r="AAP263" s="19"/>
      <c r="AAQ263" s="19"/>
      <c r="AAR263" s="19"/>
      <c r="AAS263" s="19"/>
      <c r="AAT263" s="19"/>
      <c r="AAU263" s="19"/>
      <c r="AAV263" s="19"/>
      <c r="AAW263" s="19"/>
      <c r="AAX263" s="19"/>
      <c r="AAY263" s="19"/>
      <c r="AAZ263" s="19"/>
      <c r="ABA263" s="19"/>
      <c r="ABB263" s="19"/>
    </row>
    <row r="264" spans="1:730" ht="12.75" customHeight="1" x14ac:dyDescent="0.2">
      <c r="A264" s="74" t="s">
        <v>69</v>
      </c>
      <c r="B264" s="135"/>
      <c r="C264" s="80">
        <v>0</v>
      </c>
      <c r="D264" s="80"/>
      <c r="E264" s="80">
        <v>568</v>
      </c>
      <c r="F264" s="80"/>
      <c r="G264" s="80">
        <v>269</v>
      </c>
      <c r="H264" s="80"/>
      <c r="I264" s="103"/>
      <c r="J264" s="103"/>
      <c r="K264" s="103"/>
      <c r="L264" s="103"/>
      <c r="M264" s="103"/>
      <c r="N264" s="103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  <c r="IW264" s="19"/>
      <c r="IX264" s="19"/>
      <c r="IY264" s="19"/>
      <c r="IZ264" s="19"/>
      <c r="JA264" s="19"/>
      <c r="JB264" s="19"/>
      <c r="JC264" s="19"/>
      <c r="JD264" s="19"/>
      <c r="JE264" s="19"/>
      <c r="JF264" s="19"/>
      <c r="JG264" s="19"/>
      <c r="JH264" s="19"/>
      <c r="JI264" s="19"/>
      <c r="JJ264" s="19"/>
      <c r="JK264" s="19"/>
      <c r="JL264" s="19"/>
      <c r="JM264" s="19"/>
      <c r="JN264" s="19"/>
      <c r="JO264" s="19"/>
      <c r="JP264" s="19"/>
      <c r="JQ264" s="19"/>
      <c r="JR264" s="19"/>
      <c r="JS264" s="19"/>
      <c r="JT264" s="19"/>
      <c r="JU264" s="19"/>
      <c r="JV264" s="19"/>
      <c r="JW264" s="19"/>
      <c r="JX264" s="19"/>
      <c r="JY264" s="19"/>
      <c r="JZ264" s="19"/>
      <c r="KA264" s="19"/>
      <c r="KB264" s="19"/>
      <c r="KC264" s="19"/>
      <c r="KD264" s="19"/>
      <c r="KE264" s="19"/>
      <c r="KF264" s="19"/>
      <c r="KG264" s="19"/>
      <c r="KH264" s="19"/>
      <c r="KI264" s="19"/>
      <c r="KJ264" s="19"/>
      <c r="KK264" s="19"/>
      <c r="KL264" s="19"/>
      <c r="KM264" s="19"/>
      <c r="KN264" s="19"/>
      <c r="KO264" s="19"/>
      <c r="KP264" s="19"/>
      <c r="KQ264" s="19"/>
      <c r="KR264" s="19"/>
      <c r="KS264" s="19"/>
      <c r="KT264" s="19"/>
      <c r="KU264" s="19"/>
      <c r="KV264" s="19"/>
      <c r="KW264" s="19"/>
      <c r="KX264" s="19"/>
      <c r="KY264" s="19"/>
      <c r="KZ264" s="19"/>
      <c r="LA264" s="19"/>
      <c r="LB264" s="19"/>
      <c r="LC264" s="19"/>
      <c r="LD264" s="19"/>
      <c r="LE264" s="19"/>
      <c r="LF264" s="19"/>
      <c r="LG264" s="19"/>
      <c r="LH264" s="19"/>
      <c r="LI264" s="19"/>
      <c r="LJ264" s="19"/>
      <c r="LK264" s="19"/>
      <c r="LL264" s="19"/>
      <c r="LM264" s="19"/>
      <c r="LN264" s="19"/>
      <c r="LO264" s="19"/>
      <c r="LP264" s="19"/>
      <c r="LQ264" s="19"/>
      <c r="LR264" s="19"/>
      <c r="LS264" s="19"/>
      <c r="LT264" s="19"/>
      <c r="LU264" s="19"/>
      <c r="LV264" s="19"/>
      <c r="LW264" s="19"/>
      <c r="LX264" s="19"/>
      <c r="LY264" s="19"/>
      <c r="LZ264" s="19"/>
      <c r="MA264" s="19"/>
      <c r="MB264" s="19"/>
      <c r="MC264" s="19"/>
      <c r="MD264" s="19"/>
      <c r="ME264" s="19"/>
      <c r="MF264" s="19"/>
      <c r="MG264" s="19"/>
      <c r="MH264" s="19"/>
      <c r="MI264" s="19"/>
      <c r="MJ264" s="19"/>
      <c r="MK264" s="19"/>
      <c r="ML264" s="19"/>
      <c r="MM264" s="19"/>
      <c r="MN264" s="19"/>
      <c r="MO264" s="19"/>
      <c r="MP264" s="19"/>
      <c r="MQ264" s="19"/>
      <c r="MR264" s="19"/>
      <c r="MS264" s="19"/>
      <c r="MT264" s="19"/>
      <c r="MU264" s="19"/>
      <c r="MV264" s="19"/>
      <c r="MW264" s="19"/>
      <c r="MX264" s="19"/>
      <c r="MY264" s="19"/>
      <c r="MZ264" s="19"/>
      <c r="NA264" s="19"/>
      <c r="NB264" s="19"/>
      <c r="NC264" s="19"/>
      <c r="ND264" s="19"/>
      <c r="NE264" s="19"/>
      <c r="NF264" s="19"/>
      <c r="NG264" s="19"/>
      <c r="NH264" s="19"/>
      <c r="NI264" s="19"/>
      <c r="NJ264" s="19"/>
      <c r="NK264" s="19"/>
      <c r="NL264" s="19"/>
      <c r="NM264" s="19"/>
      <c r="NN264" s="19"/>
      <c r="NO264" s="19"/>
      <c r="NP264" s="19"/>
      <c r="NQ264" s="19"/>
      <c r="NR264" s="19"/>
      <c r="NS264" s="19"/>
      <c r="NT264" s="19"/>
      <c r="NU264" s="19"/>
      <c r="NV264" s="19"/>
      <c r="NW264" s="19"/>
      <c r="NX264" s="19"/>
      <c r="NY264" s="19"/>
      <c r="NZ264" s="19"/>
      <c r="OA264" s="19"/>
      <c r="OB264" s="19"/>
      <c r="OC264" s="19"/>
      <c r="OD264" s="19"/>
      <c r="OE264" s="19"/>
      <c r="OF264" s="19"/>
      <c r="OG264" s="19"/>
      <c r="OH264" s="19"/>
      <c r="OI264" s="19"/>
      <c r="OJ264" s="19"/>
      <c r="OK264" s="19"/>
      <c r="OL264" s="19"/>
      <c r="OM264" s="19"/>
      <c r="ON264" s="19"/>
      <c r="OO264" s="19"/>
      <c r="OP264" s="19"/>
      <c r="OQ264" s="19"/>
      <c r="OR264" s="19"/>
      <c r="OS264" s="19"/>
      <c r="OT264" s="19"/>
      <c r="OU264" s="19"/>
      <c r="OV264" s="19"/>
      <c r="OW264" s="19"/>
      <c r="OX264" s="19"/>
      <c r="OY264" s="19"/>
      <c r="OZ264" s="19"/>
      <c r="PA264" s="19"/>
      <c r="PB264" s="19"/>
      <c r="PC264" s="19"/>
      <c r="PD264" s="19"/>
      <c r="PE264" s="19"/>
      <c r="PF264" s="19"/>
      <c r="PG264" s="19"/>
      <c r="PH264" s="19"/>
      <c r="PI264" s="19"/>
      <c r="PJ264" s="19"/>
      <c r="PK264" s="19"/>
      <c r="PL264" s="19"/>
      <c r="PM264" s="19"/>
      <c r="PN264" s="19"/>
      <c r="PO264" s="19"/>
      <c r="PP264" s="19"/>
      <c r="PQ264" s="19"/>
      <c r="PR264" s="19"/>
      <c r="PS264" s="19"/>
      <c r="PT264" s="19"/>
      <c r="PU264" s="19"/>
      <c r="PV264" s="19"/>
      <c r="PW264" s="19"/>
      <c r="PX264" s="19"/>
      <c r="PY264" s="19"/>
      <c r="PZ264" s="19"/>
      <c r="QA264" s="19"/>
      <c r="QB264" s="19"/>
      <c r="QC264" s="19"/>
      <c r="QD264" s="19"/>
      <c r="QE264" s="19"/>
      <c r="QF264" s="19"/>
      <c r="QG264" s="19"/>
      <c r="QH264" s="19"/>
      <c r="QI264" s="19"/>
      <c r="QJ264" s="19"/>
      <c r="QK264" s="19"/>
      <c r="QL264" s="19"/>
      <c r="QM264" s="19"/>
      <c r="QN264" s="19"/>
      <c r="QO264" s="19"/>
      <c r="QP264" s="19"/>
      <c r="QQ264" s="19"/>
      <c r="QR264" s="19"/>
      <c r="QS264" s="19"/>
      <c r="QT264" s="19"/>
      <c r="QU264" s="19"/>
      <c r="QV264" s="19"/>
      <c r="QW264" s="19"/>
      <c r="QX264" s="19"/>
      <c r="QY264" s="19"/>
      <c r="QZ264" s="19"/>
      <c r="RA264" s="19"/>
      <c r="RB264" s="19"/>
      <c r="RC264" s="19"/>
      <c r="RD264" s="19"/>
      <c r="RE264" s="19"/>
      <c r="RF264" s="19"/>
      <c r="RG264" s="19"/>
      <c r="RH264" s="19"/>
      <c r="RI264" s="19"/>
      <c r="RJ264" s="19"/>
      <c r="RK264" s="19"/>
      <c r="RL264" s="19"/>
      <c r="RM264" s="19"/>
      <c r="RN264" s="19"/>
      <c r="RO264" s="19"/>
      <c r="RP264" s="19"/>
      <c r="RQ264" s="19"/>
      <c r="RR264" s="19"/>
      <c r="RS264" s="19"/>
      <c r="RT264" s="19"/>
      <c r="RU264" s="19"/>
      <c r="RV264" s="19"/>
      <c r="RW264" s="19"/>
      <c r="RX264" s="19"/>
      <c r="RY264" s="19"/>
      <c r="RZ264" s="19"/>
      <c r="SA264" s="19"/>
      <c r="SB264" s="19"/>
      <c r="SC264" s="19"/>
      <c r="SD264" s="19"/>
      <c r="SE264" s="19"/>
      <c r="SF264" s="19"/>
      <c r="SG264" s="19"/>
      <c r="SH264" s="19"/>
      <c r="SI264" s="19"/>
      <c r="SJ264" s="19"/>
      <c r="SK264" s="19"/>
      <c r="SL264" s="19"/>
      <c r="SM264" s="19"/>
      <c r="SN264" s="19"/>
      <c r="SO264" s="19"/>
      <c r="SP264" s="19"/>
      <c r="SQ264" s="19"/>
      <c r="SR264" s="19"/>
      <c r="SS264" s="19"/>
      <c r="ST264" s="19"/>
      <c r="SU264" s="19"/>
      <c r="SV264" s="19"/>
      <c r="SW264" s="19"/>
      <c r="SX264" s="19"/>
      <c r="SY264" s="19"/>
      <c r="SZ264" s="19"/>
      <c r="TA264" s="19"/>
      <c r="TB264" s="19"/>
      <c r="TC264" s="19"/>
      <c r="TD264" s="19"/>
      <c r="TE264" s="19"/>
      <c r="TF264" s="19"/>
      <c r="TG264" s="19"/>
      <c r="TH264" s="19"/>
      <c r="TI264" s="19"/>
      <c r="TJ264" s="19"/>
      <c r="TK264" s="19"/>
      <c r="TL264" s="19"/>
      <c r="TM264" s="19"/>
      <c r="TN264" s="19"/>
      <c r="TO264" s="19"/>
      <c r="TP264" s="19"/>
      <c r="TQ264" s="19"/>
      <c r="TR264" s="19"/>
      <c r="TS264" s="19"/>
      <c r="TT264" s="19"/>
      <c r="TU264" s="19"/>
      <c r="TV264" s="19"/>
      <c r="TW264" s="19"/>
      <c r="TX264" s="19"/>
      <c r="TY264" s="19"/>
      <c r="TZ264" s="19"/>
      <c r="UA264" s="19"/>
      <c r="UB264" s="19"/>
      <c r="UC264" s="19"/>
      <c r="UD264" s="19"/>
      <c r="UE264" s="19"/>
      <c r="UF264" s="19"/>
      <c r="UG264" s="19"/>
      <c r="UH264" s="19"/>
      <c r="UI264" s="19"/>
      <c r="UJ264" s="19"/>
      <c r="UK264" s="19"/>
      <c r="UL264" s="19"/>
      <c r="UM264" s="19"/>
      <c r="UN264" s="19"/>
      <c r="UO264" s="19"/>
      <c r="UP264" s="19"/>
      <c r="UQ264" s="19"/>
      <c r="UR264" s="19"/>
      <c r="US264" s="19"/>
      <c r="UT264" s="19"/>
      <c r="UU264" s="19"/>
      <c r="UV264" s="19"/>
      <c r="UW264" s="19"/>
      <c r="UX264" s="19"/>
      <c r="UY264" s="19"/>
      <c r="UZ264" s="19"/>
      <c r="VA264" s="19"/>
      <c r="VB264" s="19"/>
      <c r="VC264" s="19"/>
      <c r="VD264" s="19"/>
      <c r="VE264" s="19"/>
      <c r="VF264" s="19"/>
      <c r="VG264" s="19"/>
      <c r="VH264" s="19"/>
      <c r="VI264" s="19"/>
      <c r="VJ264" s="19"/>
      <c r="VK264" s="19"/>
      <c r="VL264" s="19"/>
      <c r="VM264" s="19"/>
      <c r="VN264" s="19"/>
      <c r="VO264" s="19"/>
      <c r="VP264" s="19"/>
      <c r="VQ264" s="19"/>
      <c r="VR264" s="19"/>
      <c r="VS264" s="19"/>
      <c r="VT264" s="19"/>
      <c r="VU264" s="19"/>
      <c r="VV264" s="19"/>
      <c r="VW264" s="19"/>
      <c r="VX264" s="19"/>
      <c r="VY264" s="19"/>
      <c r="VZ264" s="19"/>
      <c r="WA264" s="19"/>
      <c r="WB264" s="19"/>
      <c r="WC264" s="19"/>
      <c r="WD264" s="19"/>
      <c r="WE264" s="19"/>
      <c r="WF264" s="19"/>
      <c r="WG264" s="19"/>
      <c r="WH264" s="19"/>
      <c r="WI264" s="19"/>
      <c r="WJ264" s="19"/>
      <c r="WK264" s="19"/>
      <c r="WL264" s="19"/>
      <c r="WM264" s="19"/>
      <c r="WN264" s="19"/>
      <c r="WO264" s="19"/>
      <c r="WP264" s="19"/>
      <c r="WQ264" s="19"/>
      <c r="WR264" s="19"/>
      <c r="WS264" s="19"/>
      <c r="WT264" s="19"/>
      <c r="WU264" s="19"/>
      <c r="WV264" s="19"/>
      <c r="WW264" s="19"/>
      <c r="WX264" s="19"/>
      <c r="WY264" s="19"/>
      <c r="WZ264" s="19"/>
      <c r="XA264" s="19"/>
      <c r="XB264" s="19"/>
      <c r="XC264" s="19"/>
      <c r="XD264" s="19"/>
      <c r="XE264" s="19"/>
      <c r="XF264" s="19"/>
      <c r="XG264" s="19"/>
      <c r="XH264" s="19"/>
      <c r="XI264" s="19"/>
      <c r="XJ264" s="19"/>
      <c r="XK264" s="19"/>
      <c r="XL264" s="19"/>
      <c r="XM264" s="19"/>
      <c r="XN264" s="19"/>
      <c r="XO264" s="19"/>
      <c r="XP264" s="19"/>
      <c r="XQ264" s="19"/>
      <c r="XR264" s="19"/>
      <c r="XS264" s="19"/>
      <c r="XT264" s="19"/>
      <c r="XU264" s="19"/>
      <c r="XV264" s="19"/>
      <c r="XW264" s="19"/>
      <c r="XX264" s="19"/>
      <c r="XY264" s="19"/>
      <c r="XZ264" s="19"/>
      <c r="YA264" s="19"/>
      <c r="YB264" s="19"/>
      <c r="YC264" s="19"/>
      <c r="YD264" s="19"/>
      <c r="YE264" s="19"/>
      <c r="YF264" s="19"/>
      <c r="YG264" s="19"/>
      <c r="YH264" s="19"/>
      <c r="YI264" s="19"/>
      <c r="YJ264" s="19"/>
      <c r="YK264" s="19"/>
      <c r="YL264" s="19"/>
      <c r="YM264" s="19"/>
      <c r="YN264" s="19"/>
      <c r="YO264" s="19"/>
      <c r="YP264" s="19"/>
      <c r="YQ264" s="19"/>
      <c r="YR264" s="19"/>
      <c r="YS264" s="19"/>
      <c r="YT264" s="19"/>
      <c r="YU264" s="19"/>
      <c r="YV264" s="19"/>
      <c r="YW264" s="19"/>
      <c r="YX264" s="19"/>
      <c r="YY264" s="19"/>
      <c r="YZ264" s="19"/>
      <c r="ZA264" s="19"/>
      <c r="ZB264" s="19"/>
      <c r="ZC264" s="19"/>
      <c r="ZD264" s="19"/>
      <c r="ZE264" s="19"/>
      <c r="ZF264" s="19"/>
      <c r="ZG264" s="19"/>
      <c r="ZH264" s="19"/>
      <c r="ZI264" s="19"/>
      <c r="ZJ264" s="19"/>
      <c r="ZK264" s="19"/>
      <c r="ZL264" s="19"/>
      <c r="ZM264" s="19"/>
      <c r="ZN264" s="19"/>
      <c r="ZO264" s="19"/>
      <c r="ZP264" s="19"/>
      <c r="ZQ264" s="19"/>
      <c r="ZR264" s="19"/>
      <c r="ZS264" s="19"/>
      <c r="ZT264" s="19"/>
      <c r="ZU264" s="19"/>
      <c r="ZV264" s="19"/>
      <c r="ZW264" s="19"/>
      <c r="ZX264" s="19"/>
      <c r="ZY264" s="19"/>
      <c r="ZZ264" s="19"/>
      <c r="AAA264" s="19"/>
      <c r="AAB264" s="19"/>
      <c r="AAC264" s="19"/>
      <c r="AAD264" s="19"/>
      <c r="AAE264" s="19"/>
      <c r="AAF264" s="19"/>
      <c r="AAG264" s="19"/>
      <c r="AAH264" s="19"/>
      <c r="AAI264" s="19"/>
      <c r="AAJ264" s="19"/>
      <c r="AAK264" s="19"/>
      <c r="AAL264" s="19"/>
      <c r="AAM264" s="19"/>
      <c r="AAN264" s="19"/>
      <c r="AAO264" s="19"/>
      <c r="AAP264" s="19"/>
      <c r="AAQ264" s="19"/>
      <c r="AAR264" s="19"/>
      <c r="AAS264" s="19"/>
      <c r="AAT264" s="19"/>
      <c r="AAU264" s="19"/>
      <c r="AAV264" s="19"/>
      <c r="AAW264" s="19"/>
      <c r="AAX264" s="19"/>
      <c r="AAY264" s="19"/>
      <c r="AAZ264" s="19"/>
      <c r="ABA264" s="19"/>
      <c r="ABB264" s="19"/>
    </row>
    <row r="265" spans="1:730" ht="15" customHeight="1" x14ac:dyDescent="0.2">
      <c r="A265" s="74" t="s">
        <v>71</v>
      </c>
      <c r="B265" s="135"/>
      <c r="C265" s="80">
        <v>0</v>
      </c>
      <c r="D265" s="80"/>
      <c r="E265" s="80">
        <v>0</v>
      </c>
      <c r="F265" s="80"/>
      <c r="G265" s="80">
        <v>0</v>
      </c>
      <c r="H265" s="80"/>
      <c r="I265" s="103"/>
      <c r="J265" s="103"/>
      <c r="K265" s="103"/>
      <c r="L265" s="103"/>
      <c r="M265" s="103"/>
      <c r="N265" s="103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  <c r="IW265" s="19"/>
      <c r="IX265" s="19"/>
      <c r="IY265" s="19"/>
      <c r="IZ265" s="19"/>
      <c r="JA265" s="19"/>
      <c r="JB265" s="19"/>
      <c r="JC265" s="19"/>
      <c r="JD265" s="19"/>
      <c r="JE265" s="19"/>
      <c r="JF265" s="19"/>
      <c r="JG265" s="19"/>
      <c r="JH265" s="19"/>
      <c r="JI265" s="19"/>
      <c r="JJ265" s="19"/>
      <c r="JK265" s="19"/>
      <c r="JL265" s="19"/>
      <c r="JM265" s="19"/>
      <c r="JN265" s="19"/>
      <c r="JO265" s="19"/>
      <c r="JP265" s="19"/>
      <c r="JQ265" s="19"/>
      <c r="JR265" s="19"/>
      <c r="JS265" s="19"/>
      <c r="JT265" s="19"/>
      <c r="JU265" s="19"/>
      <c r="JV265" s="19"/>
      <c r="JW265" s="19"/>
      <c r="JX265" s="19"/>
      <c r="JY265" s="19"/>
      <c r="JZ265" s="19"/>
      <c r="KA265" s="19"/>
      <c r="KB265" s="19"/>
      <c r="KC265" s="19"/>
      <c r="KD265" s="19"/>
      <c r="KE265" s="19"/>
      <c r="KF265" s="19"/>
      <c r="KG265" s="19"/>
      <c r="KH265" s="19"/>
      <c r="KI265" s="19"/>
      <c r="KJ265" s="19"/>
      <c r="KK265" s="19"/>
      <c r="KL265" s="19"/>
      <c r="KM265" s="19"/>
      <c r="KN265" s="19"/>
      <c r="KO265" s="19"/>
      <c r="KP265" s="19"/>
      <c r="KQ265" s="19"/>
      <c r="KR265" s="19"/>
      <c r="KS265" s="19"/>
      <c r="KT265" s="19"/>
      <c r="KU265" s="19"/>
      <c r="KV265" s="19"/>
      <c r="KW265" s="19"/>
      <c r="KX265" s="19"/>
      <c r="KY265" s="19"/>
      <c r="KZ265" s="19"/>
      <c r="LA265" s="19"/>
      <c r="LB265" s="19"/>
      <c r="LC265" s="19"/>
      <c r="LD265" s="19"/>
      <c r="LE265" s="19"/>
      <c r="LF265" s="19"/>
      <c r="LG265" s="19"/>
      <c r="LH265" s="19"/>
      <c r="LI265" s="19"/>
      <c r="LJ265" s="19"/>
      <c r="LK265" s="19"/>
      <c r="LL265" s="19"/>
      <c r="LM265" s="19"/>
      <c r="LN265" s="19"/>
      <c r="LO265" s="19"/>
      <c r="LP265" s="19"/>
      <c r="LQ265" s="19"/>
      <c r="LR265" s="19"/>
      <c r="LS265" s="19"/>
      <c r="LT265" s="19"/>
      <c r="LU265" s="19"/>
      <c r="LV265" s="19"/>
      <c r="LW265" s="19"/>
      <c r="LX265" s="19"/>
      <c r="LY265" s="19"/>
      <c r="LZ265" s="19"/>
      <c r="MA265" s="19"/>
      <c r="MB265" s="19"/>
      <c r="MC265" s="19"/>
      <c r="MD265" s="19"/>
      <c r="ME265" s="19"/>
      <c r="MF265" s="19"/>
      <c r="MG265" s="19"/>
      <c r="MH265" s="19"/>
      <c r="MI265" s="19"/>
      <c r="MJ265" s="19"/>
      <c r="MK265" s="19"/>
      <c r="ML265" s="19"/>
      <c r="MM265" s="19"/>
      <c r="MN265" s="19"/>
      <c r="MO265" s="19"/>
      <c r="MP265" s="19"/>
      <c r="MQ265" s="19"/>
      <c r="MR265" s="19"/>
      <c r="MS265" s="19"/>
      <c r="MT265" s="19"/>
      <c r="MU265" s="19"/>
      <c r="MV265" s="19"/>
      <c r="MW265" s="19"/>
      <c r="MX265" s="19"/>
      <c r="MY265" s="19"/>
      <c r="MZ265" s="19"/>
      <c r="NA265" s="19"/>
      <c r="NB265" s="19"/>
      <c r="NC265" s="19"/>
      <c r="ND265" s="19"/>
      <c r="NE265" s="19"/>
      <c r="NF265" s="19"/>
      <c r="NG265" s="19"/>
      <c r="NH265" s="19"/>
      <c r="NI265" s="19"/>
      <c r="NJ265" s="19"/>
      <c r="NK265" s="19"/>
      <c r="NL265" s="19"/>
      <c r="NM265" s="19"/>
      <c r="NN265" s="19"/>
      <c r="NO265" s="19"/>
      <c r="NP265" s="19"/>
      <c r="NQ265" s="19"/>
      <c r="NR265" s="19"/>
      <c r="NS265" s="19"/>
      <c r="NT265" s="19"/>
      <c r="NU265" s="19"/>
      <c r="NV265" s="19"/>
      <c r="NW265" s="19"/>
      <c r="NX265" s="19"/>
      <c r="NY265" s="19"/>
      <c r="NZ265" s="19"/>
      <c r="OA265" s="19"/>
      <c r="OB265" s="19"/>
      <c r="OC265" s="19"/>
      <c r="OD265" s="19"/>
      <c r="OE265" s="19"/>
      <c r="OF265" s="19"/>
      <c r="OG265" s="19"/>
      <c r="OH265" s="19"/>
      <c r="OI265" s="19"/>
      <c r="OJ265" s="19"/>
      <c r="OK265" s="19"/>
      <c r="OL265" s="19"/>
      <c r="OM265" s="19"/>
      <c r="ON265" s="19"/>
      <c r="OO265" s="19"/>
      <c r="OP265" s="19"/>
      <c r="OQ265" s="19"/>
      <c r="OR265" s="19"/>
      <c r="OS265" s="19"/>
      <c r="OT265" s="19"/>
      <c r="OU265" s="19"/>
      <c r="OV265" s="19"/>
      <c r="OW265" s="19"/>
      <c r="OX265" s="19"/>
      <c r="OY265" s="19"/>
      <c r="OZ265" s="19"/>
      <c r="PA265" s="19"/>
      <c r="PB265" s="19"/>
      <c r="PC265" s="19"/>
      <c r="PD265" s="19"/>
      <c r="PE265" s="19"/>
      <c r="PF265" s="19"/>
      <c r="PG265" s="19"/>
      <c r="PH265" s="19"/>
      <c r="PI265" s="19"/>
      <c r="PJ265" s="19"/>
      <c r="PK265" s="19"/>
      <c r="PL265" s="19"/>
      <c r="PM265" s="19"/>
      <c r="PN265" s="19"/>
      <c r="PO265" s="19"/>
      <c r="PP265" s="19"/>
      <c r="PQ265" s="19"/>
      <c r="PR265" s="19"/>
      <c r="PS265" s="19"/>
      <c r="PT265" s="19"/>
      <c r="PU265" s="19"/>
      <c r="PV265" s="19"/>
      <c r="PW265" s="19"/>
      <c r="PX265" s="19"/>
      <c r="PY265" s="19"/>
      <c r="PZ265" s="19"/>
      <c r="QA265" s="19"/>
      <c r="QB265" s="19"/>
      <c r="QC265" s="19"/>
      <c r="QD265" s="19"/>
      <c r="QE265" s="19"/>
      <c r="QF265" s="19"/>
      <c r="QG265" s="19"/>
      <c r="QH265" s="19"/>
      <c r="QI265" s="19"/>
      <c r="QJ265" s="19"/>
      <c r="QK265" s="19"/>
      <c r="QL265" s="19"/>
      <c r="QM265" s="19"/>
      <c r="QN265" s="19"/>
      <c r="QO265" s="19"/>
      <c r="QP265" s="19"/>
      <c r="QQ265" s="19"/>
      <c r="QR265" s="19"/>
      <c r="QS265" s="19"/>
      <c r="QT265" s="19"/>
      <c r="QU265" s="19"/>
      <c r="QV265" s="19"/>
      <c r="QW265" s="19"/>
      <c r="QX265" s="19"/>
      <c r="QY265" s="19"/>
      <c r="QZ265" s="19"/>
      <c r="RA265" s="19"/>
      <c r="RB265" s="19"/>
      <c r="RC265" s="19"/>
      <c r="RD265" s="19"/>
      <c r="RE265" s="19"/>
      <c r="RF265" s="19"/>
      <c r="RG265" s="19"/>
      <c r="RH265" s="19"/>
      <c r="RI265" s="19"/>
      <c r="RJ265" s="19"/>
      <c r="RK265" s="19"/>
      <c r="RL265" s="19"/>
      <c r="RM265" s="19"/>
      <c r="RN265" s="19"/>
      <c r="RO265" s="19"/>
      <c r="RP265" s="19"/>
      <c r="RQ265" s="19"/>
      <c r="RR265" s="19"/>
      <c r="RS265" s="19"/>
      <c r="RT265" s="19"/>
      <c r="RU265" s="19"/>
      <c r="RV265" s="19"/>
      <c r="RW265" s="19"/>
      <c r="RX265" s="19"/>
      <c r="RY265" s="19"/>
      <c r="RZ265" s="19"/>
      <c r="SA265" s="19"/>
      <c r="SB265" s="19"/>
      <c r="SC265" s="19"/>
      <c r="SD265" s="19"/>
      <c r="SE265" s="19"/>
      <c r="SF265" s="19"/>
      <c r="SG265" s="19"/>
      <c r="SH265" s="19"/>
      <c r="SI265" s="19"/>
      <c r="SJ265" s="19"/>
      <c r="SK265" s="19"/>
      <c r="SL265" s="19"/>
      <c r="SM265" s="19"/>
      <c r="SN265" s="19"/>
      <c r="SO265" s="19"/>
      <c r="SP265" s="19"/>
      <c r="SQ265" s="19"/>
      <c r="SR265" s="19"/>
      <c r="SS265" s="19"/>
      <c r="ST265" s="19"/>
      <c r="SU265" s="19"/>
      <c r="SV265" s="19"/>
      <c r="SW265" s="19"/>
      <c r="SX265" s="19"/>
      <c r="SY265" s="19"/>
      <c r="SZ265" s="19"/>
      <c r="TA265" s="19"/>
      <c r="TB265" s="19"/>
      <c r="TC265" s="19"/>
      <c r="TD265" s="19"/>
      <c r="TE265" s="19"/>
      <c r="TF265" s="19"/>
      <c r="TG265" s="19"/>
      <c r="TH265" s="19"/>
      <c r="TI265" s="19"/>
      <c r="TJ265" s="19"/>
      <c r="TK265" s="19"/>
      <c r="TL265" s="19"/>
      <c r="TM265" s="19"/>
      <c r="TN265" s="19"/>
      <c r="TO265" s="19"/>
      <c r="TP265" s="19"/>
      <c r="TQ265" s="19"/>
      <c r="TR265" s="19"/>
      <c r="TS265" s="19"/>
      <c r="TT265" s="19"/>
      <c r="TU265" s="19"/>
      <c r="TV265" s="19"/>
      <c r="TW265" s="19"/>
      <c r="TX265" s="19"/>
      <c r="TY265" s="19"/>
      <c r="TZ265" s="19"/>
      <c r="UA265" s="19"/>
      <c r="UB265" s="19"/>
      <c r="UC265" s="19"/>
      <c r="UD265" s="19"/>
      <c r="UE265" s="19"/>
      <c r="UF265" s="19"/>
      <c r="UG265" s="19"/>
      <c r="UH265" s="19"/>
      <c r="UI265" s="19"/>
      <c r="UJ265" s="19"/>
      <c r="UK265" s="19"/>
      <c r="UL265" s="19"/>
      <c r="UM265" s="19"/>
      <c r="UN265" s="19"/>
      <c r="UO265" s="19"/>
      <c r="UP265" s="19"/>
      <c r="UQ265" s="19"/>
      <c r="UR265" s="19"/>
      <c r="US265" s="19"/>
      <c r="UT265" s="19"/>
      <c r="UU265" s="19"/>
      <c r="UV265" s="19"/>
      <c r="UW265" s="19"/>
      <c r="UX265" s="19"/>
      <c r="UY265" s="19"/>
      <c r="UZ265" s="19"/>
      <c r="VA265" s="19"/>
      <c r="VB265" s="19"/>
      <c r="VC265" s="19"/>
      <c r="VD265" s="19"/>
      <c r="VE265" s="19"/>
      <c r="VF265" s="19"/>
      <c r="VG265" s="19"/>
      <c r="VH265" s="19"/>
      <c r="VI265" s="19"/>
      <c r="VJ265" s="19"/>
      <c r="VK265" s="19"/>
      <c r="VL265" s="19"/>
      <c r="VM265" s="19"/>
      <c r="VN265" s="19"/>
      <c r="VO265" s="19"/>
      <c r="VP265" s="19"/>
      <c r="VQ265" s="19"/>
      <c r="VR265" s="19"/>
      <c r="VS265" s="19"/>
      <c r="VT265" s="19"/>
      <c r="VU265" s="19"/>
      <c r="VV265" s="19"/>
      <c r="VW265" s="19"/>
      <c r="VX265" s="19"/>
      <c r="VY265" s="19"/>
      <c r="VZ265" s="19"/>
      <c r="WA265" s="19"/>
      <c r="WB265" s="19"/>
      <c r="WC265" s="19"/>
      <c r="WD265" s="19"/>
      <c r="WE265" s="19"/>
      <c r="WF265" s="19"/>
      <c r="WG265" s="19"/>
      <c r="WH265" s="19"/>
      <c r="WI265" s="19"/>
      <c r="WJ265" s="19"/>
      <c r="WK265" s="19"/>
      <c r="WL265" s="19"/>
      <c r="WM265" s="19"/>
      <c r="WN265" s="19"/>
      <c r="WO265" s="19"/>
      <c r="WP265" s="19"/>
      <c r="WQ265" s="19"/>
      <c r="WR265" s="19"/>
      <c r="WS265" s="19"/>
      <c r="WT265" s="19"/>
      <c r="WU265" s="19"/>
      <c r="WV265" s="19"/>
      <c r="WW265" s="19"/>
      <c r="WX265" s="19"/>
      <c r="WY265" s="19"/>
      <c r="WZ265" s="19"/>
      <c r="XA265" s="19"/>
      <c r="XB265" s="19"/>
      <c r="XC265" s="19"/>
      <c r="XD265" s="19"/>
      <c r="XE265" s="19"/>
      <c r="XF265" s="19"/>
      <c r="XG265" s="19"/>
      <c r="XH265" s="19"/>
      <c r="XI265" s="19"/>
      <c r="XJ265" s="19"/>
      <c r="XK265" s="19"/>
      <c r="XL265" s="19"/>
      <c r="XM265" s="19"/>
      <c r="XN265" s="19"/>
      <c r="XO265" s="19"/>
      <c r="XP265" s="19"/>
      <c r="XQ265" s="19"/>
      <c r="XR265" s="19"/>
      <c r="XS265" s="19"/>
      <c r="XT265" s="19"/>
      <c r="XU265" s="19"/>
      <c r="XV265" s="19"/>
      <c r="XW265" s="19"/>
      <c r="XX265" s="19"/>
      <c r="XY265" s="19"/>
      <c r="XZ265" s="19"/>
      <c r="YA265" s="19"/>
      <c r="YB265" s="19"/>
      <c r="YC265" s="19"/>
      <c r="YD265" s="19"/>
      <c r="YE265" s="19"/>
      <c r="YF265" s="19"/>
      <c r="YG265" s="19"/>
      <c r="YH265" s="19"/>
      <c r="YI265" s="19"/>
      <c r="YJ265" s="19"/>
      <c r="YK265" s="19"/>
      <c r="YL265" s="19"/>
      <c r="YM265" s="19"/>
      <c r="YN265" s="19"/>
      <c r="YO265" s="19"/>
      <c r="YP265" s="19"/>
      <c r="YQ265" s="19"/>
      <c r="YR265" s="19"/>
      <c r="YS265" s="19"/>
      <c r="YT265" s="19"/>
      <c r="YU265" s="19"/>
      <c r="YV265" s="19"/>
      <c r="YW265" s="19"/>
      <c r="YX265" s="19"/>
      <c r="YY265" s="19"/>
      <c r="YZ265" s="19"/>
      <c r="ZA265" s="19"/>
      <c r="ZB265" s="19"/>
      <c r="ZC265" s="19"/>
      <c r="ZD265" s="19"/>
      <c r="ZE265" s="19"/>
      <c r="ZF265" s="19"/>
      <c r="ZG265" s="19"/>
      <c r="ZH265" s="19"/>
      <c r="ZI265" s="19"/>
      <c r="ZJ265" s="19"/>
      <c r="ZK265" s="19"/>
      <c r="ZL265" s="19"/>
      <c r="ZM265" s="19"/>
      <c r="ZN265" s="19"/>
      <c r="ZO265" s="19"/>
      <c r="ZP265" s="19"/>
      <c r="ZQ265" s="19"/>
      <c r="ZR265" s="19"/>
      <c r="ZS265" s="19"/>
      <c r="ZT265" s="19"/>
      <c r="ZU265" s="19"/>
      <c r="ZV265" s="19"/>
      <c r="ZW265" s="19"/>
      <c r="ZX265" s="19"/>
      <c r="ZY265" s="19"/>
      <c r="ZZ265" s="19"/>
      <c r="AAA265" s="19"/>
      <c r="AAB265" s="19"/>
      <c r="AAC265" s="19"/>
      <c r="AAD265" s="19"/>
      <c r="AAE265" s="19"/>
      <c r="AAF265" s="19"/>
      <c r="AAG265" s="19"/>
      <c r="AAH265" s="19"/>
      <c r="AAI265" s="19"/>
      <c r="AAJ265" s="19"/>
      <c r="AAK265" s="19"/>
      <c r="AAL265" s="19"/>
      <c r="AAM265" s="19"/>
      <c r="AAN265" s="19"/>
      <c r="AAO265" s="19"/>
      <c r="AAP265" s="19"/>
      <c r="AAQ265" s="19"/>
      <c r="AAR265" s="19"/>
      <c r="AAS265" s="19"/>
      <c r="AAT265" s="19"/>
      <c r="AAU265" s="19"/>
      <c r="AAV265" s="19"/>
      <c r="AAW265" s="19"/>
      <c r="AAX265" s="19"/>
      <c r="AAY265" s="19"/>
      <c r="AAZ265" s="19"/>
      <c r="ABA265" s="19"/>
      <c r="ABB265" s="19"/>
    </row>
    <row r="266" spans="1:730" ht="54" customHeight="1" x14ac:dyDescent="0.2">
      <c r="A266" s="134" t="s">
        <v>229</v>
      </c>
      <c r="B266" s="135"/>
      <c r="C266" s="139">
        <f>C267+C268</f>
        <v>0</v>
      </c>
      <c r="D266" s="139">
        <f t="shared" ref="D266:H266" si="56">D267+D268</f>
        <v>0</v>
      </c>
      <c r="E266" s="139">
        <f t="shared" si="56"/>
        <v>100</v>
      </c>
      <c r="F266" s="139">
        <f t="shared" si="56"/>
        <v>0</v>
      </c>
      <c r="G266" s="139">
        <f t="shared" si="56"/>
        <v>0</v>
      </c>
      <c r="H266" s="139">
        <f t="shared" si="56"/>
        <v>0</v>
      </c>
      <c r="I266" s="137"/>
      <c r="J266" s="137"/>
      <c r="K266" s="137"/>
      <c r="L266" s="137"/>
      <c r="M266" s="137"/>
      <c r="N266" s="137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  <c r="IW266" s="19"/>
      <c r="IX266" s="19"/>
      <c r="IY266" s="19"/>
      <c r="IZ266" s="19"/>
      <c r="JA266" s="19"/>
      <c r="JB266" s="19"/>
      <c r="JC266" s="19"/>
      <c r="JD266" s="19"/>
      <c r="JE266" s="19"/>
      <c r="JF266" s="19"/>
      <c r="JG266" s="19"/>
      <c r="JH266" s="19"/>
      <c r="JI266" s="19"/>
      <c r="JJ266" s="19"/>
      <c r="JK266" s="19"/>
      <c r="JL266" s="19"/>
      <c r="JM266" s="19"/>
      <c r="JN266" s="19"/>
      <c r="JO266" s="19"/>
      <c r="JP266" s="19"/>
      <c r="JQ266" s="19"/>
      <c r="JR266" s="19"/>
      <c r="JS266" s="19"/>
      <c r="JT266" s="19"/>
      <c r="JU266" s="19"/>
      <c r="JV266" s="19"/>
      <c r="JW266" s="19"/>
      <c r="JX266" s="19"/>
      <c r="JY266" s="19"/>
      <c r="JZ266" s="19"/>
      <c r="KA266" s="19"/>
      <c r="KB266" s="19"/>
      <c r="KC266" s="19"/>
      <c r="KD266" s="19"/>
      <c r="KE266" s="19"/>
      <c r="KF266" s="19"/>
      <c r="KG266" s="19"/>
      <c r="KH266" s="19"/>
      <c r="KI266" s="19"/>
      <c r="KJ266" s="19"/>
      <c r="KK266" s="19"/>
      <c r="KL266" s="19"/>
      <c r="KM266" s="19"/>
      <c r="KN266" s="19"/>
      <c r="KO266" s="19"/>
      <c r="KP266" s="19"/>
      <c r="KQ266" s="19"/>
      <c r="KR266" s="19"/>
      <c r="KS266" s="19"/>
      <c r="KT266" s="19"/>
      <c r="KU266" s="19"/>
      <c r="KV266" s="19"/>
      <c r="KW266" s="19"/>
      <c r="KX266" s="19"/>
      <c r="KY266" s="19"/>
      <c r="KZ266" s="19"/>
      <c r="LA266" s="19"/>
      <c r="LB266" s="19"/>
      <c r="LC266" s="19"/>
      <c r="LD266" s="19"/>
      <c r="LE266" s="19"/>
      <c r="LF266" s="19"/>
      <c r="LG266" s="19"/>
      <c r="LH266" s="19"/>
      <c r="LI266" s="19"/>
      <c r="LJ266" s="19"/>
      <c r="LK266" s="19"/>
      <c r="LL266" s="19"/>
      <c r="LM266" s="19"/>
      <c r="LN266" s="19"/>
      <c r="LO266" s="19"/>
      <c r="LP266" s="19"/>
      <c r="LQ266" s="19"/>
      <c r="LR266" s="19"/>
      <c r="LS266" s="19"/>
      <c r="LT266" s="19"/>
      <c r="LU266" s="19"/>
      <c r="LV266" s="19"/>
      <c r="LW266" s="19"/>
      <c r="LX266" s="19"/>
      <c r="LY266" s="19"/>
      <c r="LZ266" s="19"/>
      <c r="MA266" s="19"/>
      <c r="MB266" s="19"/>
      <c r="MC266" s="19"/>
      <c r="MD266" s="19"/>
      <c r="ME266" s="19"/>
      <c r="MF266" s="19"/>
      <c r="MG266" s="19"/>
      <c r="MH266" s="19"/>
      <c r="MI266" s="19"/>
      <c r="MJ266" s="19"/>
      <c r="MK266" s="19"/>
      <c r="ML266" s="19"/>
      <c r="MM266" s="19"/>
      <c r="MN266" s="19"/>
      <c r="MO266" s="19"/>
      <c r="MP266" s="19"/>
      <c r="MQ266" s="19"/>
      <c r="MR266" s="19"/>
      <c r="MS266" s="19"/>
      <c r="MT266" s="19"/>
      <c r="MU266" s="19"/>
      <c r="MV266" s="19"/>
      <c r="MW266" s="19"/>
      <c r="MX266" s="19"/>
      <c r="MY266" s="19"/>
      <c r="MZ266" s="19"/>
      <c r="NA266" s="19"/>
      <c r="NB266" s="19"/>
      <c r="NC266" s="19"/>
      <c r="ND266" s="19"/>
      <c r="NE266" s="19"/>
      <c r="NF266" s="19"/>
      <c r="NG266" s="19"/>
      <c r="NH266" s="19"/>
      <c r="NI266" s="19"/>
      <c r="NJ266" s="19"/>
      <c r="NK266" s="19"/>
      <c r="NL266" s="19"/>
      <c r="NM266" s="19"/>
      <c r="NN266" s="19"/>
      <c r="NO266" s="19"/>
      <c r="NP266" s="19"/>
      <c r="NQ266" s="19"/>
      <c r="NR266" s="19"/>
      <c r="NS266" s="19"/>
      <c r="NT266" s="19"/>
      <c r="NU266" s="19"/>
      <c r="NV266" s="19"/>
      <c r="NW266" s="19"/>
      <c r="NX266" s="19"/>
      <c r="NY266" s="19"/>
      <c r="NZ266" s="19"/>
      <c r="OA266" s="19"/>
      <c r="OB266" s="19"/>
      <c r="OC266" s="19"/>
      <c r="OD266" s="19"/>
      <c r="OE266" s="19"/>
      <c r="OF266" s="19"/>
      <c r="OG266" s="19"/>
      <c r="OH266" s="19"/>
      <c r="OI266" s="19"/>
      <c r="OJ266" s="19"/>
      <c r="OK266" s="19"/>
      <c r="OL266" s="19"/>
      <c r="OM266" s="19"/>
      <c r="ON266" s="19"/>
      <c r="OO266" s="19"/>
      <c r="OP266" s="19"/>
      <c r="OQ266" s="19"/>
      <c r="OR266" s="19"/>
      <c r="OS266" s="19"/>
      <c r="OT266" s="19"/>
      <c r="OU266" s="19"/>
      <c r="OV266" s="19"/>
      <c r="OW266" s="19"/>
      <c r="OX266" s="19"/>
      <c r="OY266" s="19"/>
      <c r="OZ266" s="19"/>
      <c r="PA266" s="19"/>
      <c r="PB266" s="19"/>
      <c r="PC266" s="19"/>
      <c r="PD266" s="19"/>
      <c r="PE266" s="19"/>
      <c r="PF266" s="19"/>
      <c r="PG266" s="19"/>
      <c r="PH266" s="19"/>
      <c r="PI266" s="19"/>
      <c r="PJ266" s="19"/>
      <c r="PK266" s="19"/>
      <c r="PL266" s="19"/>
      <c r="PM266" s="19"/>
      <c r="PN266" s="19"/>
      <c r="PO266" s="19"/>
      <c r="PP266" s="19"/>
      <c r="PQ266" s="19"/>
      <c r="PR266" s="19"/>
      <c r="PS266" s="19"/>
      <c r="PT266" s="19"/>
      <c r="PU266" s="19"/>
      <c r="PV266" s="19"/>
      <c r="PW266" s="19"/>
      <c r="PX266" s="19"/>
      <c r="PY266" s="19"/>
      <c r="PZ266" s="19"/>
      <c r="QA266" s="19"/>
      <c r="QB266" s="19"/>
      <c r="QC266" s="19"/>
      <c r="QD266" s="19"/>
      <c r="QE266" s="19"/>
      <c r="QF266" s="19"/>
      <c r="QG266" s="19"/>
      <c r="QH266" s="19"/>
      <c r="QI266" s="19"/>
      <c r="QJ266" s="19"/>
      <c r="QK266" s="19"/>
      <c r="QL266" s="19"/>
      <c r="QM266" s="19"/>
      <c r="QN266" s="19"/>
      <c r="QO266" s="19"/>
      <c r="QP266" s="19"/>
      <c r="QQ266" s="19"/>
      <c r="QR266" s="19"/>
      <c r="QS266" s="19"/>
      <c r="QT266" s="19"/>
      <c r="QU266" s="19"/>
      <c r="QV266" s="19"/>
      <c r="QW266" s="19"/>
      <c r="QX266" s="19"/>
      <c r="QY266" s="19"/>
      <c r="QZ266" s="19"/>
      <c r="RA266" s="19"/>
      <c r="RB266" s="19"/>
      <c r="RC266" s="19"/>
      <c r="RD266" s="19"/>
      <c r="RE266" s="19"/>
      <c r="RF266" s="19"/>
      <c r="RG266" s="19"/>
      <c r="RH266" s="19"/>
      <c r="RI266" s="19"/>
      <c r="RJ266" s="19"/>
      <c r="RK266" s="19"/>
      <c r="RL266" s="19"/>
      <c r="RM266" s="19"/>
      <c r="RN266" s="19"/>
      <c r="RO266" s="19"/>
      <c r="RP266" s="19"/>
      <c r="RQ266" s="19"/>
      <c r="RR266" s="19"/>
      <c r="RS266" s="19"/>
      <c r="RT266" s="19"/>
      <c r="RU266" s="19"/>
      <c r="RV266" s="19"/>
      <c r="RW266" s="19"/>
      <c r="RX266" s="19"/>
      <c r="RY266" s="19"/>
      <c r="RZ266" s="19"/>
      <c r="SA266" s="19"/>
      <c r="SB266" s="19"/>
      <c r="SC266" s="19"/>
      <c r="SD266" s="19"/>
      <c r="SE266" s="19"/>
      <c r="SF266" s="19"/>
      <c r="SG266" s="19"/>
      <c r="SH266" s="19"/>
      <c r="SI266" s="19"/>
      <c r="SJ266" s="19"/>
      <c r="SK266" s="19"/>
      <c r="SL266" s="19"/>
      <c r="SM266" s="19"/>
      <c r="SN266" s="19"/>
      <c r="SO266" s="19"/>
      <c r="SP266" s="19"/>
      <c r="SQ266" s="19"/>
      <c r="SR266" s="19"/>
      <c r="SS266" s="19"/>
      <c r="ST266" s="19"/>
      <c r="SU266" s="19"/>
      <c r="SV266" s="19"/>
      <c r="SW266" s="19"/>
      <c r="SX266" s="19"/>
      <c r="SY266" s="19"/>
      <c r="SZ266" s="19"/>
      <c r="TA266" s="19"/>
      <c r="TB266" s="19"/>
      <c r="TC266" s="19"/>
      <c r="TD266" s="19"/>
      <c r="TE266" s="19"/>
      <c r="TF266" s="19"/>
      <c r="TG266" s="19"/>
      <c r="TH266" s="19"/>
      <c r="TI266" s="19"/>
      <c r="TJ266" s="19"/>
      <c r="TK266" s="19"/>
      <c r="TL266" s="19"/>
      <c r="TM266" s="19"/>
      <c r="TN266" s="19"/>
      <c r="TO266" s="19"/>
      <c r="TP266" s="19"/>
      <c r="TQ266" s="19"/>
      <c r="TR266" s="19"/>
      <c r="TS266" s="19"/>
      <c r="TT266" s="19"/>
      <c r="TU266" s="19"/>
      <c r="TV266" s="19"/>
      <c r="TW266" s="19"/>
      <c r="TX266" s="19"/>
      <c r="TY266" s="19"/>
      <c r="TZ266" s="19"/>
      <c r="UA266" s="19"/>
      <c r="UB266" s="19"/>
      <c r="UC266" s="19"/>
      <c r="UD266" s="19"/>
      <c r="UE266" s="19"/>
      <c r="UF266" s="19"/>
      <c r="UG266" s="19"/>
      <c r="UH266" s="19"/>
      <c r="UI266" s="19"/>
      <c r="UJ266" s="19"/>
      <c r="UK266" s="19"/>
      <c r="UL266" s="19"/>
      <c r="UM266" s="19"/>
      <c r="UN266" s="19"/>
      <c r="UO266" s="19"/>
      <c r="UP266" s="19"/>
      <c r="UQ266" s="19"/>
      <c r="UR266" s="19"/>
      <c r="US266" s="19"/>
      <c r="UT266" s="19"/>
      <c r="UU266" s="19"/>
      <c r="UV266" s="19"/>
      <c r="UW266" s="19"/>
      <c r="UX266" s="19"/>
      <c r="UY266" s="19"/>
      <c r="UZ266" s="19"/>
      <c r="VA266" s="19"/>
      <c r="VB266" s="19"/>
      <c r="VC266" s="19"/>
      <c r="VD266" s="19"/>
      <c r="VE266" s="19"/>
      <c r="VF266" s="19"/>
      <c r="VG266" s="19"/>
      <c r="VH266" s="19"/>
      <c r="VI266" s="19"/>
      <c r="VJ266" s="19"/>
      <c r="VK266" s="19"/>
      <c r="VL266" s="19"/>
      <c r="VM266" s="19"/>
      <c r="VN266" s="19"/>
      <c r="VO266" s="19"/>
      <c r="VP266" s="19"/>
      <c r="VQ266" s="19"/>
      <c r="VR266" s="19"/>
      <c r="VS266" s="19"/>
      <c r="VT266" s="19"/>
      <c r="VU266" s="19"/>
      <c r="VV266" s="19"/>
      <c r="VW266" s="19"/>
      <c r="VX266" s="19"/>
      <c r="VY266" s="19"/>
      <c r="VZ266" s="19"/>
      <c r="WA266" s="19"/>
      <c r="WB266" s="19"/>
      <c r="WC266" s="19"/>
      <c r="WD266" s="19"/>
      <c r="WE266" s="19"/>
      <c r="WF266" s="19"/>
      <c r="WG266" s="19"/>
      <c r="WH266" s="19"/>
      <c r="WI266" s="19"/>
      <c r="WJ266" s="19"/>
      <c r="WK266" s="19"/>
      <c r="WL266" s="19"/>
      <c r="WM266" s="19"/>
      <c r="WN266" s="19"/>
      <c r="WO266" s="19"/>
      <c r="WP266" s="19"/>
      <c r="WQ266" s="19"/>
      <c r="WR266" s="19"/>
      <c r="WS266" s="19"/>
      <c r="WT266" s="19"/>
      <c r="WU266" s="19"/>
      <c r="WV266" s="19"/>
      <c r="WW266" s="19"/>
      <c r="WX266" s="19"/>
      <c r="WY266" s="19"/>
      <c r="WZ266" s="19"/>
      <c r="XA266" s="19"/>
      <c r="XB266" s="19"/>
      <c r="XC266" s="19"/>
      <c r="XD266" s="19"/>
      <c r="XE266" s="19"/>
      <c r="XF266" s="19"/>
      <c r="XG266" s="19"/>
      <c r="XH266" s="19"/>
      <c r="XI266" s="19"/>
      <c r="XJ266" s="19"/>
      <c r="XK266" s="19"/>
      <c r="XL266" s="19"/>
      <c r="XM266" s="19"/>
      <c r="XN266" s="19"/>
      <c r="XO266" s="19"/>
      <c r="XP266" s="19"/>
      <c r="XQ266" s="19"/>
      <c r="XR266" s="19"/>
      <c r="XS266" s="19"/>
      <c r="XT266" s="19"/>
      <c r="XU266" s="19"/>
      <c r="XV266" s="19"/>
      <c r="XW266" s="19"/>
      <c r="XX266" s="19"/>
      <c r="XY266" s="19"/>
      <c r="XZ266" s="19"/>
      <c r="YA266" s="19"/>
      <c r="YB266" s="19"/>
      <c r="YC266" s="19"/>
      <c r="YD266" s="19"/>
      <c r="YE266" s="19"/>
      <c r="YF266" s="19"/>
      <c r="YG266" s="19"/>
      <c r="YH266" s="19"/>
      <c r="YI266" s="19"/>
      <c r="YJ266" s="19"/>
      <c r="YK266" s="19"/>
      <c r="YL266" s="19"/>
      <c r="YM266" s="19"/>
      <c r="YN266" s="19"/>
      <c r="YO266" s="19"/>
      <c r="YP266" s="19"/>
      <c r="YQ266" s="19"/>
      <c r="YR266" s="19"/>
      <c r="YS266" s="19"/>
      <c r="YT266" s="19"/>
      <c r="YU266" s="19"/>
      <c r="YV266" s="19"/>
      <c r="YW266" s="19"/>
      <c r="YX266" s="19"/>
      <c r="YY266" s="19"/>
      <c r="YZ266" s="19"/>
      <c r="ZA266" s="19"/>
      <c r="ZB266" s="19"/>
      <c r="ZC266" s="19"/>
      <c r="ZD266" s="19"/>
      <c r="ZE266" s="19"/>
      <c r="ZF266" s="19"/>
      <c r="ZG266" s="19"/>
      <c r="ZH266" s="19"/>
      <c r="ZI266" s="19"/>
      <c r="ZJ266" s="19"/>
      <c r="ZK266" s="19"/>
      <c r="ZL266" s="19"/>
      <c r="ZM266" s="19"/>
      <c r="ZN266" s="19"/>
      <c r="ZO266" s="19"/>
      <c r="ZP266" s="19"/>
      <c r="ZQ266" s="19"/>
      <c r="ZR266" s="19"/>
      <c r="ZS266" s="19"/>
      <c r="ZT266" s="19"/>
      <c r="ZU266" s="19"/>
      <c r="ZV266" s="19"/>
      <c r="ZW266" s="19"/>
      <c r="ZX266" s="19"/>
      <c r="ZY266" s="19"/>
      <c r="ZZ266" s="19"/>
      <c r="AAA266" s="19"/>
      <c r="AAB266" s="19"/>
      <c r="AAC266" s="19"/>
      <c r="AAD266" s="19"/>
      <c r="AAE266" s="19"/>
      <c r="AAF266" s="19"/>
      <c r="AAG266" s="19"/>
      <c r="AAH266" s="19"/>
      <c r="AAI266" s="19"/>
      <c r="AAJ266" s="19"/>
      <c r="AAK266" s="19"/>
      <c r="AAL266" s="19"/>
      <c r="AAM266" s="19"/>
      <c r="AAN266" s="19"/>
      <c r="AAO266" s="19"/>
      <c r="AAP266" s="19"/>
      <c r="AAQ266" s="19"/>
      <c r="AAR266" s="19"/>
      <c r="AAS266" s="19"/>
      <c r="AAT266" s="19"/>
      <c r="AAU266" s="19"/>
      <c r="AAV266" s="19"/>
      <c r="AAW266" s="19"/>
      <c r="AAX266" s="19"/>
      <c r="AAY266" s="19"/>
      <c r="AAZ266" s="19"/>
      <c r="ABA266" s="19"/>
      <c r="ABB266" s="19"/>
    </row>
    <row r="267" spans="1:730" ht="12.75" customHeight="1" x14ac:dyDescent="0.2">
      <c r="A267" s="74" t="s">
        <v>69</v>
      </c>
      <c r="B267" s="135"/>
      <c r="C267" s="80">
        <v>0</v>
      </c>
      <c r="D267" s="80"/>
      <c r="E267" s="80">
        <v>100</v>
      </c>
      <c r="F267" s="80"/>
      <c r="G267" s="80">
        <v>0</v>
      </c>
      <c r="H267" s="80"/>
      <c r="I267" s="103"/>
      <c r="J267" s="103"/>
      <c r="K267" s="103"/>
      <c r="L267" s="103"/>
      <c r="M267" s="103"/>
      <c r="N267" s="103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  <c r="IW267" s="19"/>
      <c r="IX267" s="19"/>
      <c r="IY267" s="19"/>
      <c r="IZ267" s="19"/>
      <c r="JA267" s="19"/>
      <c r="JB267" s="19"/>
      <c r="JC267" s="19"/>
      <c r="JD267" s="19"/>
      <c r="JE267" s="19"/>
      <c r="JF267" s="19"/>
      <c r="JG267" s="19"/>
      <c r="JH267" s="19"/>
      <c r="JI267" s="19"/>
      <c r="JJ267" s="19"/>
      <c r="JK267" s="19"/>
      <c r="JL267" s="19"/>
      <c r="JM267" s="19"/>
      <c r="JN267" s="19"/>
      <c r="JO267" s="19"/>
      <c r="JP267" s="19"/>
      <c r="JQ267" s="19"/>
      <c r="JR267" s="19"/>
      <c r="JS267" s="19"/>
      <c r="JT267" s="19"/>
      <c r="JU267" s="19"/>
      <c r="JV267" s="19"/>
      <c r="JW267" s="19"/>
      <c r="JX267" s="19"/>
      <c r="JY267" s="19"/>
      <c r="JZ267" s="19"/>
      <c r="KA267" s="19"/>
      <c r="KB267" s="19"/>
      <c r="KC267" s="19"/>
      <c r="KD267" s="19"/>
      <c r="KE267" s="19"/>
      <c r="KF267" s="19"/>
      <c r="KG267" s="19"/>
      <c r="KH267" s="19"/>
      <c r="KI267" s="19"/>
      <c r="KJ267" s="19"/>
      <c r="KK267" s="19"/>
      <c r="KL267" s="19"/>
      <c r="KM267" s="19"/>
      <c r="KN267" s="19"/>
      <c r="KO267" s="19"/>
      <c r="KP267" s="19"/>
      <c r="KQ267" s="19"/>
      <c r="KR267" s="19"/>
      <c r="KS267" s="19"/>
      <c r="KT267" s="19"/>
      <c r="KU267" s="19"/>
      <c r="KV267" s="19"/>
      <c r="KW267" s="19"/>
      <c r="KX267" s="19"/>
      <c r="KY267" s="19"/>
      <c r="KZ267" s="19"/>
      <c r="LA267" s="19"/>
      <c r="LB267" s="19"/>
      <c r="LC267" s="19"/>
      <c r="LD267" s="19"/>
      <c r="LE267" s="19"/>
      <c r="LF267" s="19"/>
      <c r="LG267" s="19"/>
      <c r="LH267" s="19"/>
      <c r="LI267" s="19"/>
      <c r="LJ267" s="19"/>
      <c r="LK267" s="19"/>
      <c r="LL267" s="19"/>
      <c r="LM267" s="19"/>
      <c r="LN267" s="19"/>
      <c r="LO267" s="19"/>
      <c r="LP267" s="19"/>
      <c r="LQ267" s="19"/>
      <c r="LR267" s="19"/>
      <c r="LS267" s="19"/>
      <c r="LT267" s="19"/>
      <c r="LU267" s="19"/>
      <c r="LV267" s="19"/>
      <c r="LW267" s="19"/>
      <c r="LX267" s="19"/>
      <c r="LY267" s="19"/>
      <c r="LZ267" s="19"/>
      <c r="MA267" s="19"/>
      <c r="MB267" s="19"/>
      <c r="MC267" s="19"/>
      <c r="MD267" s="19"/>
      <c r="ME267" s="19"/>
      <c r="MF267" s="19"/>
      <c r="MG267" s="19"/>
      <c r="MH267" s="19"/>
      <c r="MI267" s="19"/>
      <c r="MJ267" s="19"/>
      <c r="MK267" s="19"/>
      <c r="ML267" s="19"/>
      <c r="MM267" s="19"/>
      <c r="MN267" s="19"/>
      <c r="MO267" s="19"/>
      <c r="MP267" s="19"/>
      <c r="MQ267" s="19"/>
      <c r="MR267" s="19"/>
      <c r="MS267" s="19"/>
      <c r="MT267" s="19"/>
      <c r="MU267" s="19"/>
      <c r="MV267" s="19"/>
      <c r="MW267" s="19"/>
      <c r="MX267" s="19"/>
      <c r="MY267" s="19"/>
      <c r="MZ267" s="19"/>
      <c r="NA267" s="19"/>
      <c r="NB267" s="19"/>
      <c r="NC267" s="19"/>
      <c r="ND267" s="19"/>
      <c r="NE267" s="19"/>
      <c r="NF267" s="19"/>
      <c r="NG267" s="19"/>
      <c r="NH267" s="19"/>
      <c r="NI267" s="19"/>
      <c r="NJ267" s="19"/>
      <c r="NK267" s="19"/>
      <c r="NL267" s="19"/>
      <c r="NM267" s="19"/>
      <c r="NN267" s="19"/>
      <c r="NO267" s="19"/>
      <c r="NP267" s="19"/>
      <c r="NQ267" s="19"/>
      <c r="NR267" s="19"/>
      <c r="NS267" s="19"/>
      <c r="NT267" s="19"/>
      <c r="NU267" s="19"/>
      <c r="NV267" s="19"/>
      <c r="NW267" s="19"/>
      <c r="NX267" s="19"/>
      <c r="NY267" s="19"/>
      <c r="NZ267" s="19"/>
      <c r="OA267" s="19"/>
      <c r="OB267" s="19"/>
      <c r="OC267" s="19"/>
      <c r="OD267" s="19"/>
      <c r="OE267" s="19"/>
      <c r="OF267" s="19"/>
      <c r="OG267" s="19"/>
      <c r="OH267" s="19"/>
      <c r="OI267" s="19"/>
      <c r="OJ267" s="19"/>
      <c r="OK267" s="19"/>
      <c r="OL267" s="19"/>
      <c r="OM267" s="19"/>
      <c r="ON267" s="19"/>
      <c r="OO267" s="19"/>
      <c r="OP267" s="19"/>
      <c r="OQ267" s="19"/>
      <c r="OR267" s="19"/>
      <c r="OS267" s="19"/>
      <c r="OT267" s="19"/>
      <c r="OU267" s="19"/>
      <c r="OV267" s="19"/>
      <c r="OW267" s="19"/>
      <c r="OX267" s="19"/>
      <c r="OY267" s="19"/>
      <c r="OZ267" s="19"/>
      <c r="PA267" s="19"/>
      <c r="PB267" s="19"/>
      <c r="PC267" s="19"/>
      <c r="PD267" s="19"/>
      <c r="PE267" s="19"/>
      <c r="PF267" s="19"/>
      <c r="PG267" s="19"/>
      <c r="PH267" s="19"/>
      <c r="PI267" s="19"/>
      <c r="PJ267" s="19"/>
      <c r="PK267" s="19"/>
      <c r="PL267" s="19"/>
      <c r="PM267" s="19"/>
      <c r="PN267" s="19"/>
      <c r="PO267" s="19"/>
      <c r="PP267" s="19"/>
      <c r="PQ267" s="19"/>
      <c r="PR267" s="19"/>
      <c r="PS267" s="19"/>
      <c r="PT267" s="19"/>
      <c r="PU267" s="19"/>
      <c r="PV267" s="19"/>
      <c r="PW267" s="19"/>
      <c r="PX267" s="19"/>
      <c r="PY267" s="19"/>
      <c r="PZ267" s="19"/>
      <c r="QA267" s="19"/>
      <c r="QB267" s="19"/>
      <c r="QC267" s="19"/>
      <c r="QD267" s="19"/>
      <c r="QE267" s="19"/>
      <c r="QF267" s="19"/>
      <c r="QG267" s="19"/>
      <c r="QH267" s="19"/>
      <c r="QI267" s="19"/>
      <c r="QJ267" s="19"/>
      <c r="QK267" s="19"/>
      <c r="QL267" s="19"/>
      <c r="QM267" s="19"/>
      <c r="QN267" s="19"/>
      <c r="QO267" s="19"/>
      <c r="QP267" s="19"/>
      <c r="QQ267" s="19"/>
      <c r="QR267" s="19"/>
      <c r="QS267" s="19"/>
      <c r="QT267" s="19"/>
      <c r="QU267" s="19"/>
      <c r="QV267" s="19"/>
      <c r="QW267" s="19"/>
      <c r="QX267" s="19"/>
      <c r="QY267" s="19"/>
      <c r="QZ267" s="19"/>
      <c r="RA267" s="19"/>
      <c r="RB267" s="19"/>
      <c r="RC267" s="19"/>
      <c r="RD267" s="19"/>
      <c r="RE267" s="19"/>
      <c r="RF267" s="19"/>
      <c r="RG267" s="19"/>
      <c r="RH267" s="19"/>
      <c r="RI267" s="19"/>
      <c r="RJ267" s="19"/>
      <c r="RK267" s="19"/>
      <c r="RL267" s="19"/>
      <c r="RM267" s="19"/>
      <c r="RN267" s="19"/>
      <c r="RO267" s="19"/>
      <c r="RP267" s="19"/>
      <c r="RQ267" s="19"/>
      <c r="RR267" s="19"/>
      <c r="RS267" s="19"/>
      <c r="RT267" s="19"/>
      <c r="RU267" s="19"/>
      <c r="RV267" s="19"/>
      <c r="RW267" s="19"/>
      <c r="RX267" s="19"/>
      <c r="RY267" s="19"/>
      <c r="RZ267" s="19"/>
      <c r="SA267" s="19"/>
      <c r="SB267" s="19"/>
      <c r="SC267" s="19"/>
      <c r="SD267" s="19"/>
      <c r="SE267" s="19"/>
      <c r="SF267" s="19"/>
      <c r="SG267" s="19"/>
      <c r="SH267" s="19"/>
      <c r="SI267" s="19"/>
      <c r="SJ267" s="19"/>
      <c r="SK267" s="19"/>
      <c r="SL267" s="19"/>
      <c r="SM267" s="19"/>
      <c r="SN267" s="19"/>
      <c r="SO267" s="19"/>
      <c r="SP267" s="19"/>
      <c r="SQ267" s="19"/>
      <c r="SR267" s="19"/>
      <c r="SS267" s="19"/>
      <c r="ST267" s="19"/>
      <c r="SU267" s="19"/>
      <c r="SV267" s="19"/>
      <c r="SW267" s="19"/>
      <c r="SX267" s="19"/>
      <c r="SY267" s="19"/>
      <c r="SZ267" s="19"/>
      <c r="TA267" s="19"/>
      <c r="TB267" s="19"/>
      <c r="TC267" s="19"/>
      <c r="TD267" s="19"/>
      <c r="TE267" s="19"/>
      <c r="TF267" s="19"/>
      <c r="TG267" s="19"/>
      <c r="TH267" s="19"/>
      <c r="TI267" s="19"/>
      <c r="TJ267" s="19"/>
      <c r="TK267" s="19"/>
      <c r="TL267" s="19"/>
      <c r="TM267" s="19"/>
      <c r="TN267" s="19"/>
      <c r="TO267" s="19"/>
      <c r="TP267" s="19"/>
      <c r="TQ267" s="19"/>
      <c r="TR267" s="19"/>
      <c r="TS267" s="19"/>
      <c r="TT267" s="19"/>
      <c r="TU267" s="19"/>
      <c r="TV267" s="19"/>
      <c r="TW267" s="19"/>
      <c r="TX267" s="19"/>
      <c r="TY267" s="19"/>
      <c r="TZ267" s="19"/>
      <c r="UA267" s="19"/>
      <c r="UB267" s="19"/>
      <c r="UC267" s="19"/>
      <c r="UD267" s="19"/>
      <c r="UE267" s="19"/>
      <c r="UF267" s="19"/>
      <c r="UG267" s="19"/>
      <c r="UH267" s="19"/>
      <c r="UI267" s="19"/>
      <c r="UJ267" s="19"/>
      <c r="UK267" s="19"/>
      <c r="UL267" s="19"/>
      <c r="UM267" s="19"/>
      <c r="UN267" s="19"/>
      <c r="UO267" s="19"/>
      <c r="UP267" s="19"/>
      <c r="UQ267" s="19"/>
      <c r="UR267" s="19"/>
      <c r="US267" s="19"/>
      <c r="UT267" s="19"/>
      <c r="UU267" s="19"/>
      <c r="UV267" s="19"/>
      <c r="UW267" s="19"/>
      <c r="UX267" s="19"/>
      <c r="UY267" s="19"/>
      <c r="UZ267" s="19"/>
      <c r="VA267" s="19"/>
      <c r="VB267" s="19"/>
      <c r="VC267" s="19"/>
      <c r="VD267" s="19"/>
      <c r="VE267" s="19"/>
      <c r="VF267" s="19"/>
      <c r="VG267" s="19"/>
      <c r="VH267" s="19"/>
      <c r="VI267" s="19"/>
      <c r="VJ267" s="19"/>
      <c r="VK267" s="19"/>
      <c r="VL267" s="19"/>
      <c r="VM267" s="19"/>
      <c r="VN267" s="19"/>
      <c r="VO267" s="19"/>
      <c r="VP267" s="19"/>
      <c r="VQ267" s="19"/>
      <c r="VR267" s="19"/>
      <c r="VS267" s="19"/>
      <c r="VT267" s="19"/>
      <c r="VU267" s="19"/>
      <c r="VV267" s="19"/>
      <c r="VW267" s="19"/>
      <c r="VX267" s="19"/>
      <c r="VY267" s="19"/>
      <c r="VZ267" s="19"/>
      <c r="WA267" s="19"/>
      <c r="WB267" s="19"/>
      <c r="WC267" s="19"/>
      <c r="WD267" s="19"/>
      <c r="WE267" s="19"/>
      <c r="WF267" s="19"/>
      <c r="WG267" s="19"/>
      <c r="WH267" s="19"/>
      <c r="WI267" s="19"/>
      <c r="WJ267" s="19"/>
      <c r="WK267" s="19"/>
      <c r="WL267" s="19"/>
      <c r="WM267" s="19"/>
      <c r="WN267" s="19"/>
      <c r="WO267" s="19"/>
      <c r="WP267" s="19"/>
      <c r="WQ267" s="19"/>
      <c r="WR267" s="19"/>
      <c r="WS267" s="19"/>
      <c r="WT267" s="19"/>
      <c r="WU267" s="19"/>
      <c r="WV267" s="19"/>
      <c r="WW267" s="19"/>
      <c r="WX267" s="19"/>
      <c r="WY267" s="19"/>
      <c r="WZ267" s="19"/>
      <c r="XA267" s="19"/>
      <c r="XB267" s="19"/>
      <c r="XC267" s="19"/>
      <c r="XD267" s="19"/>
      <c r="XE267" s="19"/>
      <c r="XF267" s="19"/>
      <c r="XG267" s="19"/>
      <c r="XH267" s="19"/>
      <c r="XI267" s="19"/>
      <c r="XJ267" s="19"/>
      <c r="XK267" s="19"/>
      <c r="XL267" s="19"/>
      <c r="XM267" s="19"/>
      <c r="XN267" s="19"/>
      <c r="XO267" s="19"/>
      <c r="XP267" s="19"/>
      <c r="XQ267" s="19"/>
      <c r="XR267" s="19"/>
      <c r="XS267" s="19"/>
      <c r="XT267" s="19"/>
      <c r="XU267" s="19"/>
      <c r="XV267" s="19"/>
      <c r="XW267" s="19"/>
      <c r="XX267" s="19"/>
      <c r="XY267" s="19"/>
      <c r="XZ267" s="19"/>
      <c r="YA267" s="19"/>
      <c r="YB267" s="19"/>
      <c r="YC267" s="19"/>
      <c r="YD267" s="19"/>
      <c r="YE267" s="19"/>
      <c r="YF267" s="19"/>
      <c r="YG267" s="19"/>
      <c r="YH267" s="19"/>
      <c r="YI267" s="19"/>
      <c r="YJ267" s="19"/>
      <c r="YK267" s="19"/>
      <c r="YL267" s="19"/>
      <c r="YM267" s="19"/>
      <c r="YN267" s="19"/>
      <c r="YO267" s="19"/>
      <c r="YP267" s="19"/>
      <c r="YQ267" s="19"/>
      <c r="YR267" s="19"/>
      <c r="YS267" s="19"/>
      <c r="YT267" s="19"/>
      <c r="YU267" s="19"/>
      <c r="YV267" s="19"/>
      <c r="YW267" s="19"/>
      <c r="YX267" s="19"/>
      <c r="YY267" s="19"/>
      <c r="YZ267" s="19"/>
      <c r="ZA267" s="19"/>
      <c r="ZB267" s="19"/>
      <c r="ZC267" s="19"/>
      <c r="ZD267" s="19"/>
      <c r="ZE267" s="19"/>
      <c r="ZF267" s="19"/>
      <c r="ZG267" s="19"/>
      <c r="ZH267" s="19"/>
      <c r="ZI267" s="19"/>
      <c r="ZJ267" s="19"/>
      <c r="ZK267" s="19"/>
      <c r="ZL267" s="19"/>
      <c r="ZM267" s="19"/>
      <c r="ZN267" s="19"/>
      <c r="ZO267" s="19"/>
      <c r="ZP267" s="19"/>
      <c r="ZQ267" s="19"/>
      <c r="ZR267" s="19"/>
      <c r="ZS267" s="19"/>
      <c r="ZT267" s="19"/>
      <c r="ZU267" s="19"/>
      <c r="ZV267" s="19"/>
      <c r="ZW267" s="19"/>
      <c r="ZX267" s="19"/>
      <c r="ZY267" s="19"/>
      <c r="ZZ267" s="19"/>
      <c r="AAA267" s="19"/>
      <c r="AAB267" s="19"/>
      <c r="AAC267" s="19"/>
      <c r="AAD267" s="19"/>
      <c r="AAE267" s="19"/>
      <c r="AAF267" s="19"/>
      <c r="AAG267" s="19"/>
      <c r="AAH267" s="19"/>
      <c r="AAI267" s="19"/>
      <c r="AAJ267" s="19"/>
      <c r="AAK267" s="19"/>
      <c r="AAL267" s="19"/>
      <c r="AAM267" s="19"/>
      <c r="AAN267" s="19"/>
      <c r="AAO267" s="19"/>
      <c r="AAP267" s="19"/>
      <c r="AAQ267" s="19"/>
      <c r="AAR267" s="19"/>
      <c r="AAS267" s="19"/>
      <c r="AAT267" s="19"/>
      <c r="AAU267" s="19"/>
      <c r="AAV267" s="19"/>
      <c r="AAW267" s="19"/>
      <c r="AAX267" s="19"/>
      <c r="AAY267" s="19"/>
      <c r="AAZ267" s="19"/>
      <c r="ABA267" s="19"/>
      <c r="ABB267" s="19"/>
    </row>
    <row r="268" spans="1:730" ht="15" customHeight="1" x14ac:dyDescent="0.2">
      <c r="A268" s="74" t="s">
        <v>71</v>
      </c>
      <c r="B268" s="135"/>
      <c r="C268" s="80">
        <v>0</v>
      </c>
      <c r="D268" s="80"/>
      <c r="E268" s="80">
        <v>0</v>
      </c>
      <c r="F268" s="80"/>
      <c r="G268" s="80">
        <v>0</v>
      </c>
      <c r="H268" s="80"/>
      <c r="I268" s="103"/>
      <c r="J268" s="103"/>
      <c r="K268" s="103"/>
      <c r="L268" s="103"/>
      <c r="M268" s="103"/>
      <c r="N268" s="103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  <c r="IW268" s="19"/>
      <c r="IX268" s="19"/>
      <c r="IY268" s="19"/>
      <c r="IZ268" s="19"/>
      <c r="JA268" s="19"/>
      <c r="JB268" s="19"/>
      <c r="JC268" s="19"/>
      <c r="JD268" s="19"/>
      <c r="JE268" s="19"/>
      <c r="JF268" s="19"/>
      <c r="JG268" s="19"/>
      <c r="JH268" s="19"/>
      <c r="JI268" s="19"/>
      <c r="JJ268" s="19"/>
      <c r="JK268" s="19"/>
      <c r="JL268" s="19"/>
      <c r="JM268" s="19"/>
      <c r="JN268" s="19"/>
      <c r="JO268" s="19"/>
      <c r="JP268" s="19"/>
      <c r="JQ268" s="19"/>
      <c r="JR268" s="19"/>
      <c r="JS268" s="19"/>
      <c r="JT268" s="19"/>
      <c r="JU268" s="19"/>
      <c r="JV268" s="19"/>
      <c r="JW268" s="19"/>
      <c r="JX268" s="19"/>
      <c r="JY268" s="19"/>
      <c r="JZ268" s="19"/>
      <c r="KA268" s="19"/>
      <c r="KB268" s="19"/>
      <c r="KC268" s="19"/>
      <c r="KD268" s="19"/>
      <c r="KE268" s="19"/>
      <c r="KF268" s="19"/>
      <c r="KG268" s="19"/>
      <c r="KH268" s="19"/>
      <c r="KI268" s="19"/>
      <c r="KJ268" s="19"/>
      <c r="KK268" s="19"/>
      <c r="KL268" s="19"/>
      <c r="KM268" s="19"/>
      <c r="KN268" s="19"/>
      <c r="KO268" s="19"/>
      <c r="KP268" s="19"/>
      <c r="KQ268" s="19"/>
      <c r="KR268" s="19"/>
      <c r="KS268" s="19"/>
      <c r="KT268" s="19"/>
      <c r="KU268" s="19"/>
      <c r="KV268" s="19"/>
      <c r="KW268" s="19"/>
      <c r="KX268" s="19"/>
      <c r="KY268" s="19"/>
      <c r="KZ268" s="19"/>
      <c r="LA268" s="19"/>
      <c r="LB268" s="19"/>
      <c r="LC268" s="19"/>
      <c r="LD268" s="19"/>
      <c r="LE268" s="19"/>
      <c r="LF268" s="19"/>
      <c r="LG268" s="19"/>
      <c r="LH268" s="19"/>
      <c r="LI268" s="19"/>
      <c r="LJ268" s="19"/>
      <c r="LK268" s="19"/>
      <c r="LL268" s="19"/>
      <c r="LM268" s="19"/>
      <c r="LN268" s="19"/>
      <c r="LO268" s="19"/>
      <c r="LP268" s="19"/>
      <c r="LQ268" s="19"/>
      <c r="LR268" s="19"/>
      <c r="LS268" s="19"/>
      <c r="LT268" s="19"/>
      <c r="LU268" s="19"/>
      <c r="LV268" s="19"/>
      <c r="LW268" s="19"/>
      <c r="LX268" s="19"/>
      <c r="LY268" s="19"/>
      <c r="LZ268" s="19"/>
      <c r="MA268" s="19"/>
      <c r="MB268" s="19"/>
      <c r="MC268" s="19"/>
      <c r="MD268" s="19"/>
      <c r="ME268" s="19"/>
      <c r="MF268" s="19"/>
      <c r="MG268" s="19"/>
      <c r="MH268" s="19"/>
      <c r="MI268" s="19"/>
      <c r="MJ268" s="19"/>
      <c r="MK268" s="19"/>
      <c r="ML268" s="19"/>
      <c r="MM268" s="19"/>
      <c r="MN268" s="19"/>
      <c r="MO268" s="19"/>
      <c r="MP268" s="19"/>
      <c r="MQ268" s="19"/>
      <c r="MR268" s="19"/>
      <c r="MS268" s="19"/>
      <c r="MT268" s="19"/>
      <c r="MU268" s="19"/>
      <c r="MV268" s="19"/>
      <c r="MW268" s="19"/>
      <c r="MX268" s="19"/>
      <c r="MY268" s="19"/>
      <c r="MZ268" s="19"/>
      <c r="NA268" s="19"/>
      <c r="NB268" s="19"/>
      <c r="NC268" s="19"/>
      <c r="ND268" s="19"/>
      <c r="NE268" s="19"/>
      <c r="NF268" s="19"/>
      <c r="NG268" s="19"/>
      <c r="NH268" s="19"/>
      <c r="NI268" s="19"/>
      <c r="NJ268" s="19"/>
      <c r="NK268" s="19"/>
      <c r="NL268" s="19"/>
      <c r="NM268" s="19"/>
      <c r="NN268" s="19"/>
      <c r="NO268" s="19"/>
      <c r="NP268" s="19"/>
      <c r="NQ268" s="19"/>
      <c r="NR268" s="19"/>
      <c r="NS268" s="19"/>
      <c r="NT268" s="19"/>
      <c r="NU268" s="19"/>
      <c r="NV268" s="19"/>
      <c r="NW268" s="19"/>
      <c r="NX268" s="19"/>
      <c r="NY268" s="19"/>
      <c r="NZ268" s="19"/>
      <c r="OA268" s="19"/>
      <c r="OB268" s="19"/>
      <c r="OC268" s="19"/>
      <c r="OD268" s="19"/>
      <c r="OE268" s="19"/>
      <c r="OF268" s="19"/>
      <c r="OG268" s="19"/>
      <c r="OH268" s="19"/>
      <c r="OI268" s="19"/>
      <c r="OJ268" s="19"/>
      <c r="OK268" s="19"/>
      <c r="OL268" s="19"/>
      <c r="OM268" s="19"/>
      <c r="ON268" s="19"/>
      <c r="OO268" s="19"/>
      <c r="OP268" s="19"/>
      <c r="OQ268" s="19"/>
      <c r="OR268" s="19"/>
      <c r="OS268" s="19"/>
      <c r="OT268" s="19"/>
      <c r="OU268" s="19"/>
      <c r="OV268" s="19"/>
      <c r="OW268" s="19"/>
      <c r="OX268" s="19"/>
      <c r="OY268" s="19"/>
      <c r="OZ268" s="19"/>
      <c r="PA268" s="19"/>
      <c r="PB268" s="19"/>
      <c r="PC268" s="19"/>
      <c r="PD268" s="19"/>
      <c r="PE268" s="19"/>
      <c r="PF268" s="19"/>
      <c r="PG268" s="19"/>
      <c r="PH268" s="19"/>
      <c r="PI268" s="19"/>
      <c r="PJ268" s="19"/>
      <c r="PK268" s="19"/>
      <c r="PL268" s="19"/>
      <c r="PM268" s="19"/>
      <c r="PN268" s="19"/>
      <c r="PO268" s="19"/>
      <c r="PP268" s="19"/>
      <c r="PQ268" s="19"/>
      <c r="PR268" s="19"/>
      <c r="PS268" s="19"/>
      <c r="PT268" s="19"/>
      <c r="PU268" s="19"/>
      <c r="PV268" s="19"/>
      <c r="PW268" s="19"/>
      <c r="PX268" s="19"/>
      <c r="PY268" s="19"/>
      <c r="PZ268" s="19"/>
      <c r="QA268" s="19"/>
      <c r="QB268" s="19"/>
      <c r="QC268" s="19"/>
      <c r="QD268" s="19"/>
      <c r="QE268" s="19"/>
      <c r="QF268" s="19"/>
      <c r="QG268" s="19"/>
      <c r="QH268" s="19"/>
      <c r="QI268" s="19"/>
      <c r="QJ268" s="19"/>
      <c r="QK268" s="19"/>
      <c r="QL268" s="19"/>
      <c r="QM268" s="19"/>
      <c r="QN268" s="19"/>
      <c r="QO268" s="19"/>
      <c r="QP268" s="19"/>
      <c r="QQ268" s="19"/>
      <c r="QR268" s="19"/>
      <c r="QS268" s="19"/>
      <c r="QT268" s="19"/>
      <c r="QU268" s="19"/>
      <c r="QV268" s="19"/>
      <c r="QW268" s="19"/>
      <c r="QX268" s="19"/>
      <c r="QY268" s="19"/>
      <c r="QZ268" s="19"/>
      <c r="RA268" s="19"/>
      <c r="RB268" s="19"/>
      <c r="RC268" s="19"/>
      <c r="RD268" s="19"/>
      <c r="RE268" s="19"/>
      <c r="RF268" s="19"/>
      <c r="RG268" s="19"/>
      <c r="RH268" s="19"/>
      <c r="RI268" s="19"/>
      <c r="RJ268" s="19"/>
      <c r="RK268" s="19"/>
      <c r="RL268" s="19"/>
      <c r="RM268" s="19"/>
      <c r="RN268" s="19"/>
      <c r="RO268" s="19"/>
      <c r="RP268" s="19"/>
      <c r="RQ268" s="19"/>
      <c r="RR268" s="19"/>
      <c r="RS268" s="19"/>
      <c r="RT268" s="19"/>
      <c r="RU268" s="19"/>
      <c r="RV268" s="19"/>
      <c r="RW268" s="19"/>
      <c r="RX268" s="19"/>
      <c r="RY268" s="19"/>
      <c r="RZ268" s="19"/>
      <c r="SA268" s="19"/>
      <c r="SB268" s="19"/>
      <c r="SC268" s="19"/>
      <c r="SD268" s="19"/>
      <c r="SE268" s="19"/>
      <c r="SF268" s="19"/>
      <c r="SG268" s="19"/>
      <c r="SH268" s="19"/>
      <c r="SI268" s="19"/>
      <c r="SJ268" s="19"/>
      <c r="SK268" s="19"/>
      <c r="SL268" s="19"/>
      <c r="SM268" s="19"/>
      <c r="SN268" s="19"/>
      <c r="SO268" s="19"/>
      <c r="SP268" s="19"/>
      <c r="SQ268" s="19"/>
      <c r="SR268" s="19"/>
      <c r="SS268" s="19"/>
      <c r="ST268" s="19"/>
      <c r="SU268" s="19"/>
      <c r="SV268" s="19"/>
      <c r="SW268" s="19"/>
      <c r="SX268" s="19"/>
      <c r="SY268" s="19"/>
      <c r="SZ268" s="19"/>
      <c r="TA268" s="19"/>
      <c r="TB268" s="19"/>
      <c r="TC268" s="19"/>
      <c r="TD268" s="19"/>
      <c r="TE268" s="19"/>
      <c r="TF268" s="19"/>
      <c r="TG268" s="19"/>
      <c r="TH268" s="19"/>
      <c r="TI268" s="19"/>
      <c r="TJ268" s="19"/>
      <c r="TK268" s="19"/>
      <c r="TL268" s="19"/>
      <c r="TM268" s="19"/>
      <c r="TN268" s="19"/>
      <c r="TO268" s="19"/>
      <c r="TP268" s="19"/>
      <c r="TQ268" s="19"/>
      <c r="TR268" s="19"/>
      <c r="TS268" s="19"/>
      <c r="TT268" s="19"/>
      <c r="TU268" s="19"/>
      <c r="TV268" s="19"/>
      <c r="TW268" s="19"/>
      <c r="TX268" s="19"/>
      <c r="TY268" s="19"/>
      <c r="TZ268" s="19"/>
      <c r="UA268" s="19"/>
      <c r="UB268" s="19"/>
      <c r="UC268" s="19"/>
      <c r="UD268" s="19"/>
      <c r="UE268" s="19"/>
      <c r="UF268" s="19"/>
      <c r="UG268" s="19"/>
      <c r="UH268" s="19"/>
      <c r="UI268" s="19"/>
      <c r="UJ268" s="19"/>
      <c r="UK268" s="19"/>
      <c r="UL268" s="19"/>
      <c r="UM268" s="19"/>
      <c r="UN268" s="19"/>
      <c r="UO268" s="19"/>
      <c r="UP268" s="19"/>
      <c r="UQ268" s="19"/>
      <c r="UR268" s="19"/>
      <c r="US268" s="19"/>
      <c r="UT268" s="19"/>
      <c r="UU268" s="19"/>
      <c r="UV268" s="19"/>
      <c r="UW268" s="19"/>
      <c r="UX268" s="19"/>
      <c r="UY268" s="19"/>
      <c r="UZ268" s="19"/>
      <c r="VA268" s="19"/>
      <c r="VB268" s="19"/>
      <c r="VC268" s="19"/>
      <c r="VD268" s="19"/>
      <c r="VE268" s="19"/>
      <c r="VF268" s="19"/>
      <c r="VG268" s="19"/>
      <c r="VH268" s="19"/>
      <c r="VI268" s="19"/>
      <c r="VJ268" s="19"/>
      <c r="VK268" s="19"/>
      <c r="VL268" s="19"/>
      <c r="VM268" s="19"/>
      <c r="VN268" s="19"/>
      <c r="VO268" s="19"/>
      <c r="VP268" s="19"/>
      <c r="VQ268" s="19"/>
      <c r="VR268" s="19"/>
      <c r="VS268" s="19"/>
      <c r="VT268" s="19"/>
      <c r="VU268" s="19"/>
      <c r="VV268" s="19"/>
      <c r="VW268" s="19"/>
      <c r="VX268" s="19"/>
      <c r="VY268" s="19"/>
      <c r="VZ268" s="19"/>
      <c r="WA268" s="19"/>
      <c r="WB268" s="19"/>
      <c r="WC268" s="19"/>
      <c r="WD268" s="19"/>
      <c r="WE268" s="19"/>
      <c r="WF268" s="19"/>
      <c r="WG268" s="19"/>
      <c r="WH268" s="19"/>
      <c r="WI268" s="19"/>
      <c r="WJ268" s="19"/>
      <c r="WK268" s="19"/>
      <c r="WL268" s="19"/>
      <c r="WM268" s="19"/>
      <c r="WN268" s="19"/>
      <c r="WO268" s="19"/>
      <c r="WP268" s="19"/>
      <c r="WQ268" s="19"/>
      <c r="WR268" s="19"/>
      <c r="WS268" s="19"/>
      <c r="WT268" s="19"/>
      <c r="WU268" s="19"/>
      <c r="WV268" s="19"/>
      <c r="WW268" s="19"/>
      <c r="WX268" s="19"/>
      <c r="WY268" s="19"/>
      <c r="WZ268" s="19"/>
      <c r="XA268" s="19"/>
      <c r="XB268" s="19"/>
      <c r="XC268" s="19"/>
      <c r="XD268" s="19"/>
      <c r="XE268" s="19"/>
      <c r="XF268" s="19"/>
      <c r="XG268" s="19"/>
      <c r="XH268" s="19"/>
      <c r="XI268" s="19"/>
      <c r="XJ268" s="19"/>
      <c r="XK268" s="19"/>
      <c r="XL268" s="19"/>
      <c r="XM268" s="19"/>
      <c r="XN268" s="19"/>
      <c r="XO268" s="19"/>
      <c r="XP268" s="19"/>
      <c r="XQ268" s="19"/>
      <c r="XR268" s="19"/>
      <c r="XS268" s="19"/>
      <c r="XT268" s="19"/>
      <c r="XU268" s="19"/>
      <c r="XV268" s="19"/>
      <c r="XW268" s="19"/>
      <c r="XX268" s="19"/>
      <c r="XY268" s="19"/>
      <c r="XZ268" s="19"/>
      <c r="YA268" s="19"/>
      <c r="YB268" s="19"/>
      <c r="YC268" s="19"/>
      <c r="YD268" s="19"/>
      <c r="YE268" s="19"/>
      <c r="YF268" s="19"/>
      <c r="YG268" s="19"/>
      <c r="YH268" s="19"/>
      <c r="YI268" s="19"/>
      <c r="YJ268" s="19"/>
      <c r="YK268" s="19"/>
      <c r="YL268" s="19"/>
      <c r="YM268" s="19"/>
      <c r="YN268" s="19"/>
      <c r="YO268" s="19"/>
      <c r="YP268" s="19"/>
      <c r="YQ268" s="19"/>
      <c r="YR268" s="19"/>
      <c r="YS268" s="19"/>
      <c r="YT268" s="19"/>
      <c r="YU268" s="19"/>
      <c r="YV268" s="19"/>
      <c r="YW268" s="19"/>
      <c r="YX268" s="19"/>
      <c r="YY268" s="19"/>
      <c r="YZ268" s="19"/>
      <c r="ZA268" s="19"/>
      <c r="ZB268" s="19"/>
      <c r="ZC268" s="19"/>
      <c r="ZD268" s="19"/>
      <c r="ZE268" s="19"/>
      <c r="ZF268" s="19"/>
      <c r="ZG268" s="19"/>
      <c r="ZH268" s="19"/>
      <c r="ZI268" s="19"/>
      <c r="ZJ268" s="19"/>
      <c r="ZK268" s="19"/>
      <c r="ZL268" s="19"/>
      <c r="ZM268" s="19"/>
      <c r="ZN268" s="19"/>
      <c r="ZO268" s="19"/>
      <c r="ZP268" s="19"/>
      <c r="ZQ268" s="19"/>
      <c r="ZR268" s="19"/>
      <c r="ZS268" s="19"/>
      <c r="ZT268" s="19"/>
      <c r="ZU268" s="19"/>
      <c r="ZV268" s="19"/>
      <c r="ZW268" s="19"/>
      <c r="ZX268" s="19"/>
      <c r="ZY268" s="19"/>
      <c r="ZZ268" s="19"/>
      <c r="AAA268" s="19"/>
      <c r="AAB268" s="19"/>
      <c r="AAC268" s="19"/>
      <c r="AAD268" s="19"/>
      <c r="AAE268" s="19"/>
      <c r="AAF268" s="19"/>
      <c r="AAG268" s="19"/>
      <c r="AAH268" s="19"/>
      <c r="AAI268" s="19"/>
      <c r="AAJ268" s="19"/>
      <c r="AAK268" s="19"/>
      <c r="AAL268" s="19"/>
      <c r="AAM268" s="19"/>
      <c r="AAN268" s="19"/>
      <c r="AAO268" s="19"/>
      <c r="AAP268" s="19"/>
      <c r="AAQ268" s="19"/>
      <c r="AAR268" s="19"/>
      <c r="AAS268" s="19"/>
      <c r="AAT268" s="19"/>
      <c r="AAU268" s="19"/>
      <c r="AAV268" s="19"/>
      <c r="AAW268" s="19"/>
      <c r="AAX268" s="19"/>
      <c r="AAY268" s="19"/>
      <c r="AAZ268" s="19"/>
      <c r="ABA268" s="19"/>
      <c r="ABB268" s="19"/>
    </row>
    <row r="269" spans="1:730" ht="30.75" customHeight="1" x14ac:dyDescent="0.2">
      <c r="A269" s="134" t="s">
        <v>227</v>
      </c>
      <c r="B269" s="135" t="s">
        <v>228</v>
      </c>
      <c r="C269" s="139">
        <f>C270+C271</f>
        <v>0</v>
      </c>
      <c r="D269" s="139">
        <f t="shared" ref="D269" si="57">D278+D279</f>
        <v>0</v>
      </c>
      <c r="E269" s="139">
        <f t="shared" ref="E269" si="58">E278+E279</f>
        <v>20</v>
      </c>
      <c r="F269" s="139">
        <f t="shared" ref="F269" si="59">F278+F279</f>
        <v>0</v>
      </c>
      <c r="G269" s="139">
        <f t="shared" ref="G269" si="60">G278+G279</f>
        <v>0</v>
      </c>
      <c r="H269" s="139">
        <f t="shared" ref="H269" si="61">H278+H279</f>
        <v>0</v>
      </c>
      <c r="I269" s="137"/>
      <c r="J269" s="137"/>
      <c r="K269" s="137"/>
      <c r="L269" s="137"/>
      <c r="M269" s="137"/>
      <c r="N269" s="137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  <c r="IW269" s="19"/>
      <c r="IX269" s="19"/>
      <c r="IY269" s="19"/>
      <c r="IZ269" s="19"/>
      <c r="JA269" s="19"/>
      <c r="JB269" s="19"/>
      <c r="JC269" s="19"/>
      <c r="JD269" s="19"/>
      <c r="JE269" s="19"/>
      <c r="JF269" s="19"/>
      <c r="JG269" s="19"/>
      <c r="JH269" s="19"/>
      <c r="JI269" s="19"/>
      <c r="JJ269" s="19"/>
      <c r="JK269" s="19"/>
      <c r="JL269" s="19"/>
      <c r="JM269" s="19"/>
      <c r="JN269" s="19"/>
      <c r="JO269" s="19"/>
      <c r="JP269" s="19"/>
      <c r="JQ269" s="19"/>
      <c r="JR269" s="19"/>
      <c r="JS269" s="19"/>
      <c r="JT269" s="19"/>
      <c r="JU269" s="19"/>
      <c r="JV269" s="19"/>
      <c r="JW269" s="19"/>
      <c r="JX269" s="19"/>
      <c r="JY269" s="19"/>
      <c r="JZ269" s="19"/>
      <c r="KA269" s="19"/>
      <c r="KB269" s="19"/>
      <c r="KC269" s="19"/>
      <c r="KD269" s="19"/>
      <c r="KE269" s="19"/>
      <c r="KF269" s="19"/>
      <c r="KG269" s="19"/>
      <c r="KH269" s="19"/>
      <c r="KI269" s="19"/>
      <c r="KJ269" s="19"/>
      <c r="KK269" s="19"/>
      <c r="KL269" s="19"/>
      <c r="KM269" s="19"/>
      <c r="KN269" s="19"/>
      <c r="KO269" s="19"/>
      <c r="KP269" s="19"/>
      <c r="KQ269" s="19"/>
      <c r="KR269" s="19"/>
      <c r="KS269" s="19"/>
      <c r="KT269" s="19"/>
      <c r="KU269" s="19"/>
      <c r="KV269" s="19"/>
      <c r="KW269" s="19"/>
      <c r="KX269" s="19"/>
      <c r="KY269" s="19"/>
      <c r="KZ269" s="19"/>
      <c r="LA269" s="19"/>
      <c r="LB269" s="19"/>
      <c r="LC269" s="19"/>
      <c r="LD269" s="19"/>
      <c r="LE269" s="19"/>
      <c r="LF269" s="19"/>
      <c r="LG269" s="19"/>
      <c r="LH269" s="19"/>
      <c r="LI269" s="19"/>
      <c r="LJ269" s="19"/>
      <c r="LK269" s="19"/>
      <c r="LL269" s="19"/>
      <c r="LM269" s="19"/>
      <c r="LN269" s="19"/>
      <c r="LO269" s="19"/>
      <c r="LP269" s="19"/>
      <c r="LQ269" s="19"/>
      <c r="LR269" s="19"/>
      <c r="LS269" s="19"/>
      <c r="LT269" s="19"/>
      <c r="LU269" s="19"/>
      <c r="LV269" s="19"/>
      <c r="LW269" s="19"/>
      <c r="LX269" s="19"/>
      <c r="LY269" s="19"/>
      <c r="LZ269" s="19"/>
      <c r="MA269" s="19"/>
      <c r="MB269" s="19"/>
      <c r="MC269" s="19"/>
      <c r="MD269" s="19"/>
      <c r="ME269" s="19"/>
      <c r="MF269" s="19"/>
      <c r="MG269" s="19"/>
      <c r="MH269" s="19"/>
      <c r="MI269" s="19"/>
      <c r="MJ269" s="19"/>
      <c r="MK269" s="19"/>
      <c r="ML269" s="19"/>
      <c r="MM269" s="19"/>
      <c r="MN269" s="19"/>
      <c r="MO269" s="19"/>
      <c r="MP269" s="19"/>
      <c r="MQ269" s="19"/>
      <c r="MR269" s="19"/>
      <c r="MS269" s="19"/>
      <c r="MT269" s="19"/>
      <c r="MU269" s="19"/>
      <c r="MV269" s="19"/>
      <c r="MW269" s="19"/>
      <c r="MX269" s="19"/>
      <c r="MY269" s="19"/>
      <c r="MZ269" s="19"/>
      <c r="NA269" s="19"/>
      <c r="NB269" s="19"/>
      <c r="NC269" s="19"/>
      <c r="ND269" s="19"/>
      <c r="NE269" s="19"/>
      <c r="NF269" s="19"/>
      <c r="NG269" s="19"/>
      <c r="NH269" s="19"/>
      <c r="NI269" s="19"/>
      <c r="NJ269" s="19"/>
      <c r="NK269" s="19"/>
      <c r="NL269" s="19"/>
      <c r="NM269" s="19"/>
      <c r="NN269" s="19"/>
      <c r="NO269" s="19"/>
      <c r="NP269" s="19"/>
      <c r="NQ269" s="19"/>
      <c r="NR269" s="19"/>
      <c r="NS269" s="19"/>
      <c r="NT269" s="19"/>
      <c r="NU269" s="19"/>
      <c r="NV269" s="19"/>
      <c r="NW269" s="19"/>
      <c r="NX269" s="19"/>
      <c r="NY269" s="19"/>
      <c r="NZ269" s="19"/>
      <c r="OA269" s="19"/>
      <c r="OB269" s="19"/>
      <c r="OC269" s="19"/>
      <c r="OD269" s="19"/>
      <c r="OE269" s="19"/>
      <c r="OF269" s="19"/>
      <c r="OG269" s="19"/>
      <c r="OH269" s="19"/>
      <c r="OI269" s="19"/>
      <c r="OJ269" s="19"/>
      <c r="OK269" s="19"/>
      <c r="OL269" s="19"/>
      <c r="OM269" s="19"/>
      <c r="ON269" s="19"/>
      <c r="OO269" s="19"/>
      <c r="OP269" s="19"/>
      <c r="OQ269" s="19"/>
      <c r="OR269" s="19"/>
      <c r="OS269" s="19"/>
      <c r="OT269" s="19"/>
      <c r="OU269" s="19"/>
      <c r="OV269" s="19"/>
      <c r="OW269" s="19"/>
      <c r="OX269" s="19"/>
      <c r="OY269" s="19"/>
      <c r="OZ269" s="19"/>
      <c r="PA269" s="19"/>
      <c r="PB269" s="19"/>
      <c r="PC269" s="19"/>
      <c r="PD269" s="19"/>
      <c r="PE269" s="19"/>
      <c r="PF269" s="19"/>
      <c r="PG269" s="19"/>
      <c r="PH269" s="19"/>
      <c r="PI269" s="19"/>
      <c r="PJ269" s="19"/>
      <c r="PK269" s="19"/>
      <c r="PL269" s="19"/>
      <c r="PM269" s="19"/>
      <c r="PN269" s="19"/>
      <c r="PO269" s="19"/>
      <c r="PP269" s="19"/>
      <c r="PQ269" s="19"/>
      <c r="PR269" s="19"/>
      <c r="PS269" s="19"/>
      <c r="PT269" s="19"/>
      <c r="PU269" s="19"/>
      <c r="PV269" s="19"/>
      <c r="PW269" s="19"/>
      <c r="PX269" s="19"/>
      <c r="PY269" s="19"/>
      <c r="PZ269" s="19"/>
      <c r="QA269" s="19"/>
      <c r="QB269" s="19"/>
      <c r="QC269" s="19"/>
      <c r="QD269" s="19"/>
      <c r="QE269" s="19"/>
      <c r="QF269" s="19"/>
      <c r="QG269" s="19"/>
      <c r="QH269" s="19"/>
      <c r="QI269" s="19"/>
      <c r="QJ269" s="19"/>
      <c r="QK269" s="19"/>
      <c r="QL269" s="19"/>
      <c r="QM269" s="19"/>
      <c r="QN269" s="19"/>
      <c r="QO269" s="19"/>
      <c r="QP269" s="19"/>
      <c r="QQ269" s="19"/>
      <c r="QR269" s="19"/>
      <c r="QS269" s="19"/>
      <c r="QT269" s="19"/>
      <c r="QU269" s="19"/>
      <c r="QV269" s="19"/>
      <c r="QW269" s="19"/>
      <c r="QX269" s="19"/>
      <c r="QY269" s="19"/>
      <c r="QZ269" s="19"/>
      <c r="RA269" s="19"/>
      <c r="RB269" s="19"/>
      <c r="RC269" s="19"/>
      <c r="RD269" s="19"/>
      <c r="RE269" s="19"/>
      <c r="RF269" s="19"/>
      <c r="RG269" s="19"/>
      <c r="RH269" s="19"/>
      <c r="RI269" s="19"/>
      <c r="RJ269" s="19"/>
      <c r="RK269" s="19"/>
      <c r="RL269" s="19"/>
      <c r="RM269" s="19"/>
      <c r="RN269" s="19"/>
      <c r="RO269" s="19"/>
      <c r="RP269" s="19"/>
      <c r="RQ269" s="19"/>
      <c r="RR269" s="19"/>
      <c r="RS269" s="19"/>
      <c r="RT269" s="19"/>
      <c r="RU269" s="19"/>
      <c r="RV269" s="19"/>
      <c r="RW269" s="19"/>
      <c r="RX269" s="19"/>
      <c r="RY269" s="19"/>
      <c r="RZ269" s="19"/>
      <c r="SA269" s="19"/>
      <c r="SB269" s="19"/>
      <c r="SC269" s="19"/>
      <c r="SD269" s="19"/>
      <c r="SE269" s="19"/>
      <c r="SF269" s="19"/>
      <c r="SG269" s="19"/>
      <c r="SH269" s="19"/>
      <c r="SI269" s="19"/>
      <c r="SJ269" s="19"/>
      <c r="SK269" s="19"/>
      <c r="SL269" s="19"/>
      <c r="SM269" s="19"/>
      <c r="SN269" s="19"/>
      <c r="SO269" s="19"/>
      <c r="SP269" s="19"/>
      <c r="SQ269" s="19"/>
      <c r="SR269" s="19"/>
      <c r="SS269" s="19"/>
      <c r="ST269" s="19"/>
      <c r="SU269" s="19"/>
      <c r="SV269" s="19"/>
      <c r="SW269" s="19"/>
      <c r="SX269" s="19"/>
      <c r="SY269" s="19"/>
      <c r="SZ269" s="19"/>
      <c r="TA269" s="19"/>
      <c r="TB269" s="19"/>
      <c r="TC269" s="19"/>
      <c r="TD269" s="19"/>
      <c r="TE269" s="19"/>
      <c r="TF269" s="19"/>
      <c r="TG269" s="19"/>
      <c r="TH269" s="19"/>
      <c r="TI269" s="19"/>
      <c r="TJ269" s="19"/>
      <c r="TK269" s="19"/>
      <c r="TL269" s="19"/>
      <c r="TM269" s="19"/>
      <c r="TN269" s="19"/>
      <c r="TO269" s="19"/>
      <c r="TP269" s="19"/>
      <c r="TQ269" s="19"/>
      <c r="TR269" s="19"/>
      <c r="TS269" s="19"/>
      <c r="TT269" s="19"/>
      <c r="TU269" s="19"/>
      <c r="TV269" s="19"/>
      <c r="TW269" s="19"/>
      <c r="TX269" s="19"/>
      <c r="TY269" s="19"/>
      <c r="TZ269" s="19"/>
      <c r="UA269" s="19"/>
      <c r="UB269" s="19"/>
      <c r="UC269" s="19"/>
      <c r="UD269" s="19"/>
      <c r="UE269" s="19"/>
      <c r="UF269" s="19"/>
      <c r="UG269" s="19"/>
      <c r="UH269" s="19"/>
      <c r="UI269" s="19"/>
      <c r="UJ269" s="19"/>
      <c r="UK269" s="19"/>
      <c r="UL269" s="19"/>
      <c r="UM269" s="19"/>
      <c r="UN269" s="19"/>
      <c r="UO269" s="19"/>
      <c r="UP269" s="19"/>
      <c r="UQ269" s="19"/>
      <c r="UR269" s="19"/>
      <c r="US269" s="19"/>
      <c r="UT269" s="19"/>
      <c r="UU269" s="19"/>
      <c r="UV269" s="19"/>
      <c r="UW269" s="19"/>
      <c r="UX269" s="19"/>
      <c r="UY269" s="19"/>
      <c r="UZ269" s="19"/>
      <c r="VA269" s="19"/>
      <c r="VB269" s="19"/>
      <c r="VC269" s="19"/>
      <c r="VD269" s="19"/>
      <c r="VE269" s="19"/>
      <c r="VF269" s="19"/>
      <c r="VG269" s="19"/>
      <c r="VH269" s="19"/>
      <c r="VI269" s="19"/>
      <c r="VJ269" s="19"/>
      <c r="VK269" s="19"/>
      <c r="VL269" s="19"/>
      <c r="VM269" s="19"/>
      <c r="VN269" s="19"/>
      <c r="VO269" s="19"/>
      <c r="VP269" s="19"/>
      <c r="VQ269" s="19"/>
      <c r="VR269" s="19"/>
      <c r="VS269" s="19"/>
      <c r="VT269" s="19"/>
      <c r="VU269" s="19"/>
      <c r="VV269" s="19"/>
      <c r="VW269" s="19"/>
      <c r="VX269" s="19"/>
      <c r="VY269" s="19"/>
      <c r="VZ269" s="19"/>
      <c r="WA269" s="19"/>
      <c r="WB269" s="19"/>
      <c r="WC269" s="19"/>
      <c r="WD269" s="19"/>
      <c r="WE269" s="19"/>
      <c r="WF269" s="19"/>
      <c r="WG269" s="19"/>
      <c r="WH269" s="19"/>
      <c r="WI269" s="19"/>
      <c r="WJ269" s="19"/>
      <c r="WK269" s="19"/>
      <c r="WL269" s="19"/>
      <c r="WM269" s="19"/>
      <c r="WN269" s="19"/>
      <c r="WO269" s="19"/>
      <c r="WP269" s="19"/>
      <c r="WQ269" s="19"/>
      <c r="WR269" s="19"/>
      <c r="WS269" s="19"/>
      <c r="WT269" s="19"/>
      <c r="WU269" s="19"/>
      <c r="WV269" s="19"/>
      <c r="WW269" s="19"/>
      <c r="WX269" s="19"/>
      <c r="WY269" s="19"/>
      <c r="WZ269" s="19"/>
      <c r="XA269" s="19"/>
      <c r="XB269" s="19"/>
      <c r="XC269" s="19"/>
      <c r="XD269" s="19"/>
      <c r="XE269" s="19"/>
      <c r="XF269" s="19"/>
      <c r="XG269" s="19"/>
      <c r="XH269" s="19"/>
      <c r="XI269" s="19"/>
      <c r="XJ269" s="19"/>
      <c r="XK269" s="19"/>
      <c r="XL269" s="19"/>
      <c r="XM269" s="19"/>
      <c r="XN269" s="19"/>
      <c r="XO269" s="19"/>
      <c r="XP269" s="19"/>
      <c r="XQ269" s="19"/>
      <c r="XR269" s="19"/>
      <c r="XS269" s="19"/>
      <c r="XT269" s="19"/>
      <c r="XU269" s="19"/>
      <c r="XV269" s="19"/>
      <c r="XW269" s="19"/>
      <c r="XX269" s="19"/>
      <c r="XY269" s="19"/>
      <c r="XZ269" s="19"/>
      <c r="YA269" s="19"/>
      <c r="YB269" s="19"/>
      <c r="YC269" s="19"/>
      <c r="YD269" s="19"/>
      <c r="YE269" s="19"/>
      <c r="YF269" s="19"/>
      <c r="YG269" s="19"/>
      <c r="YH269" s="19"/>
      <c r="YI269" s="19"/>
      <c r="YJ269" s="19"/>
      <c r="YK269" s="19"/>
      <c r="YL269" s="19"/>
      <c r="YM269" s="19"/>
      <c r="YN269" s="19"/>
      <c r="YO269" s="19"/>
      <c r="YP269" s="19"/>
      <c r="YQ269" s="19"/>
      <c r="YR269" s="19"/>
      <c r="YS269" s="19"/>
      <c r="YT269" s="19"/>
      <c r="YU269" s="19"/>
      <c r="YV269" s="19"/>
      <c r="YW269" s="19"/>
      <c r="YX269" s="19"/>
      <c r="YY269" s="19"/>
      <c r="YZ269" s="19"/>
      <c r="ZA269" s="19"/>
      <c r="ZB269" s="19"/>
      <c r="ZC269" s="19"/>
      <c r="ZD269" s="19"/>
      <c r="ZE269" s="19"/>
      <c r="ZF269" s="19"/>
      <c r="ZG269" s="19"/>
      <c r="ZH269" s="19"/>
      <c r="ZI269" s="19"/>
      <c r="ZJ269" s="19"/>
      <c r="ZK269" s="19"/>
      <c r="ZL269" s="19"/>
      <c r="ZM269" s="19"/>
      <c r="ZN269" s="19"/>
      <c r="ZO269" s="19"/>
      <c r="ZP269" s="19"/>
      <c r="ZQ269" s="19"/>
      <c r="ZR269" s="19"/>
      <c r="ZS269" s="19"/>
      <c r="ZT269" s="19"/>
      <c r="ZU269" s="19"/>
      <c r="ZV269" s="19"/>
      <c r="ZW269" s="19"/>
      <c r="ZX269" s="19"/>
      <c r="ZY269" s="19"/>
      <c r="ZZ269" s="19"/>
      <c r="AAA269" s="19"/>
      <c r="AAB269" s="19"/>
      <c r="AAC269" s="19"/>
      <c r="AAD269" s="19"/>
      <c r="AAE269" s="19"/>
      <c r="AAF269" s="19"/>
      <c r="AAG269" s="19"/>
      <c r="AAH269" s="19"/>
      <c r="AAI269" s="19"/>
      <c r="AAJ269" s="19"/>
      <c r="AAK269" s="19"/>
      <c r="AAL269" s="19"/>
      <c r="AAM269" s="19"/>
      <c r="AAN269" s="19"/>
      <c r="AAO269" s="19"/>
      <c r="AAP269" s="19"/>
      <c r="AAQ269" s="19"/>
      <c r="AAR269" s="19"/>
      <c r="AAS269" s="19"/>
      <c r="AAT269" s="19"/>
      <c r="AAU269" s="19"/>
      <c r="AAV269" s="19"/>
      <c r="AAW269" s="19"/>
      <c r="AAX269" s="19"/>
      <c r="AAY269" s="19"/>
      <c r="AAZ269" s="19"/>
      <c r="ABA269" s="19"/>
      <c r="ABB269" s="19"/>
    </row>
    <row r="270" spans="1:730" ht="12.75" customHeight="1" x14ac:dyDescent="0.2">
      <c r="A270" s="74" t="s">
        <v>69</v>
      </c>
      <c r="B270" s="135"/>
      <c r="C270" s="80">
        <v>0</v>
      </c>
      <c r="D270" s="80"/>
      <c r="E270" s="80">
        <v>33</v>
      </c>
      <c r="F270" s="80"/>
      <c r="G270" s="80">
        <v>33</v>
      </c>
      <c r="H270" s="80"/>
      <c r="I270" s="103"/>
      <c r="J270" s="103"/>
      <c r="K270" s="103"/>
      <c r="L270" s="103"/>
      <c r="M270" s="103"/>
      <c r="N270" s="103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  <c r="IW270" s="19"/>
      <c r="IX270" s="19"/>
      <c r="IY270" s="19"/>
      <c r="IZ270" s="19"/>
      <c r="JA270" s="19"/>
      <c r="JB270" s="19"/>
      <c r="JC270" s="19"/>
      <c r="JD270" s="19"/>
      <c r="JE270" s="19"/>
      <c r="JF270" s="19"/>
      <c r="JG270" s="19"/>
      <c r="JH270" s="19"/>
      <c r="JI270" s="19"/>
      <c r="JJ270" s="19"/>
      <c r="JK270" s="19"/>
      <c r="JL270" s="19"/>
      <c r="JM270" s="19"/>
      <c r="JN270" s="19"/>
      <c r="JO270" s="19"/>
      <c r="JP270" s="19"/>
      <c r="JQ270" s="19"/>
      <c r="JR270" s="19"/>
      <c r="JS270" s="19"/>
      <c r="JT270" s="19"/>
      <c r="JU270" s="19"/>
      <c r="JV270" s="19"/>
      <c r="JW270" s="19"/>
      <c r="JX270" s="19"/>
      <c r="JY270" s="19"/>
      <c r="JZ270" s="19"/>
      <c r="KA270" s="19"/>
      <c r="KB270" s="19"/>
      <c r="KC270" s="19"/>
      <c r="KD270" s="19"/>
      <c r="KE270" s="19"/>
      <c r="KF270" s="19"/>
      <c r="KG270" s="19"/>
      <c r="KH270" s="19"/>
      <c r="KI270" s="19"/>
      <c r="KJ270" s="19"/>
      <c r="KK270" s="19"/>
      <c r="KL270" s="19"/>
      <c r="KM270" s="19"/>
      <c r="KN270" s="19"/>
      <c r="KO270" s="19"/>
      <c r="KP270" s="19"/>
      <c r="KQ270" s="19"/>
      <c r="KR270" s="19"/>
      <c r="KS270" s="19"/>
      <c r="KT270" s="19"/>
      <c r="KU270" s="19"/>
      <c r="KV270" s="19"/>
      <c r="KW270" s="19"/>
      <c r="KX270" s="19"/>
      <c r="KY270" s="19"/>
      <c r="KZ270" s="19"/>
      <c r="LA270" s="19"/>
      <c r="LB270" s="19"/>
      <c r="LC270" s="19"/>
      <c r="LD270" s="19"/>
      <c r="LE270" s="19"/>
      <c r="LF270" s="19"/>
      <c r="LG270" s="19"/>
      <c r="LH270" s="19"/>
      <c r="LI270" s="19"/>
      <c r="LJ270" s="19"/>
      <c r="LK270" s="19"/>
      <c r="LL270" s="19"/>
      <c r="LM270" s="19"/>
      <c r="LN270" s="19"/>
      <c r="LO270" s="19"/>
      <c r="LP270" s="19"/>
      <c r="LQ270" s="19"/>
      <c r="LR270" s="19"/>
      <c r="LS270" s="19"/>
      <c r="LT270" s="19"/>
      <c r="LU270" s="19"/>
      <c r="LV270" s="19"/>
      <c r="LW270" s="19"/>
      <c r="LX270" s="19"/>
      <c r="LY270" s="19"/>
      <c r="LZ270" s="19"/>
      <c r="MA270" s="19"/>
      <c r="MB270" s="19"/>
      <c r="MC270" s="19"/>
      <c r="MD270" s="19"/>
      <c r="ME270" s="19"/>
      <c r="MF270" s="19"/>
      <c r="MG270" s="19"/>
      <c r="MH270" s="19"/>
      <c r="MI270" s="19"/>
      <c r="MJ270" s="19"/>
      <c r="MK270" s="19"/>
      <c r="ML270" s="19"/>
      <c r="MM270" s="19"/>
      <c r="MN270" s="19"/>
      <c r="MO270" s="19"/>
      <c r="MP270" s="19"/>
      <c r="MQ270" s="19"/>
      <c r="MR270" s="19"/>
      <c r="MS270" s="19"/>
      <c r="MT270" s="19"/>
      <c r="MU270" s="19"/>
      <c r="MV270" s="19"/>
      <c r="MW270" s="19"/>
      <c r="MX270" s="19"/>
      <c r="MY270" s="19"/>
      <c r="MZ270" s="19"/>
      <c r="NA270" s="19"/>
      <c r="NB270" s="19"/>
      <c r="NC270" s="19"/>
      <c r="ND270" s="19"/>
      <c r="NE270" s="19"/>
      <c r="NF270" s="19"/>
      <c r="NG270" s="19"/>
      <c r="NH270" s="19"/>
      <c r="NI270" s="19"/>
      <c r="NJ270" s="19"/>
      <c r="NK270" s="19"/>
      <c r="NL270" s="19"/>
      <c r="NM270" s="19"/>
      <c r="NN270" s="19"/>
      <c r="NO270" s="19"/>
      <c r="NP270" s="19"/>
      <c r="NQ270" s="19"/>
      <c r="NR270" s="19"/>
      <c r="NS270" s="19"/>
      <c r="NT270" s="19"/>
      <c r="NU270" s="19"/>
      <c r="NV270" s="19"/>
      <c r="NW270" s="19"/>
      <c r="NX270" s="19"/>
      <c r="NY270" s="19"/>
      <c r="NZ270" s="19"/>
      <c r="OA270" s="19"/>
      <c r="OB270" s="19"/>
      <c r="OC270" s="19"/>
      <c r="OD270" s="19"/>
      <c r="OE270" s="19"/>
      <c r="OF270" s="19"/>
      <c r="OG270" s="19"/>
      <c r="OH270" s="19"/>
      <c r="OI270" s="19"/>
      <c r="OJ270" s="19"/>
      <c r="OK270" s="19"/>
      <c r="OL270" s="19"/>
      <c r="OM270" s="19"/>
      <c r="ON270" s="19"/>
      <c r="OO270" s="19"/>
      <c r="OP270" s="19"/>
      <c r="OQ270" s="19"/>
      <c r="OR270" s="19"/>
      <c r="OS270" s="19"/>
      <c r="OT270" s="19"/>
      <c r="OU270" s="19"/>
      <c r="OV270" s="19"/>
      <c r="OW270" s="19"/>
      <c r="OX270" s="19"/>
      <c r="OY270" s="19"/>
      <c r="OZ270" s="19"/>
      <c r="PA270" s="19"/>
      <c r="PB270" s="19"/>
      <c r="PC270" s="19"/>
      <c r="PD270" s="19"/>
      <c r="PE270" s="19"/>
      <c r="PF270" s="19"/>
      <c r="PG270" s="19"/>
      <c r="PH270" s="19"/>
      <c r="PI270" s="19"/>
      <c r="PJ270" s="19"/>
      <c r="PK270" s="19"/>
      <c r="PL270" s="19"/>
      <c r="PM270" s="19"/>
      <c r="PN270" s="19"/>
      <c r="PO270" s="19"/>
      <c r="PP270" s="19"/>
      <c r="PQ270" s="19"/>
      <c r="PR270" s="19"/>
      <c r="PS270" s="19"/>
      <c r="PT270" s="19"/>
      <c r="PU270" s="19"/>
      <c r="PV270" s="19"/>
      <c r="PW270" s="19"/>
      <c r="PX270" s="19"/>
      <c r="PY270" s="19"/>
      <c r="PZ270" s="19"/>
      <c r="QA270" s="19"/>
      <c r="QB270" s="19"/>
      <c r="QC270" s="19"/>
      <c r="QD270" s="19"/>
      <c r="QE270" s="19"/>
      <c r="QF270" s="19"/>
      <c r="QG270" s="19"/>
      <c r="QH270" s="19"/>
      <c r="QI270" s="19"/>
      <c r="QJ270" s="19"/>
      <c r="QK270" s="19"/>
      <c r="QL270" s="19"/>
      <c r="QM270" s="19"/>
      <c r="QN270" s="19"/>
      <c r="QO270" s="19"/>
      <c r="QP270" s="19"/>
      <c r="QQ270" s="19"/>
      <c r="QR270" s="19"/>
      <c r="QS270" s="19"/>
      <c r="QT270" s="19"/>
      <c r="QU270" s="19"/>
      <c r="QV270" s="19"/>
      <c r="QW270" s="19"/>
      <c r="QX270" s="19"/>
      <c r="QY270" s="19"/>
      <c r="QZ270" s="19"/>
      <c r="RA270" s="19"/>
      <c r="RB270" s="19"/>
      <c r="RC270" s="19"/>
      <c r="RD270" s="19"/>
      <c r="RE270" s="19"/>
      <c r="RF270" s="19"/>
      <c r="RG270" s="19"/>
      <c r="RH270" s="19"/>
      <c r="RI270" s="19"/>
      <c r="RJ270" s="19"/>
      <c r="RK270" s="19"/>
      <c r="RL270" s="19"/>
      <c r="RM270" s="19"/>
      <c r="RN270" s="19"/>
      <c r="RO270" s="19"/>
      <c r="RP270" s="19"/>
      <c r="RQ270" s="19"/>
      <c r="RR270" s="19"/>
      <c r="RS270" s="19"/>
      <c r="RT270" s="19"/>
      <c r="RU270" s="19"/>
      <c r="RV270" s="19"/>
      <c r="RW270" s="19"/>
      <c r="RX270" s="19"/>
      <c r="RY270" s="19"/>
      <c r="RZ270" s="19"/>
      <c r="SA270" s="19"/>
      <c r="SB270" s="19"/>
      <c r="SC270" s="19"/>
      <c r="SD270" s="19"/>
      <c r="SE270" s="19"/>
      <c r="SF270" s="19"/>
      <c r="SG270" s="19"/>
      <c r="SH270" s="19"/>
      <c r="SI270" s="19"/>
      <c r="SJ270" s="19"/>
      <c r="SK270" s="19"/>
      <c r="SL270" s="19"/>
      <c r="SM270" s="19"/>
      <c r="SN270" s="19"/>
      <c r="SO270" s="19"/>
      <c r="SP270" s="19"/>
      <c r="SQ270" s="19"/>
      <c r="SR270" s="19"/>
      <c r="SS270" s="19"/>
      <c r="ST270" s="19"/>
      <c r="SU270" s="19"/>
      <c r="SV270" s="19"/>
      <c r="SW270" s="19"/>
      <c r="SX270" s="19"/>
      <c r="SY270" s="19"/>
      <c r="SZ270" s="19"/>
      <c r="TA270" s="19"/>
      <c r="TB270" s="19"/>
      <c r="TC270" s="19"/>
      <c r="TD270" s="19"/>
      <c r="TE270" s="19"/>
      <c r="TF270" s="19"/>
      <c r="TG270" s="19"/>
      <c r="TH270" s="19"/>
      <c r="TI270" s="19"/>
      <c r="TJ270" s="19"/>
      <c r="TK270" s="19"/>
      <c r="TL270" s="19"/>
      <c r="TM270" s="19"/>
      <c r="TN270" s="19"/>
      <c r="TO270" s="19"/>
      <c r="TP270" s="19"/>
      <c r="TQ270" s="19"/>
      <c r="TR270" s="19"/>
      <c r="TS270" s="19"/>
      <c r="TT270" s="19"/>
      <c r="TU270" s="19"/>
      <c r="TV270" s="19"/>
      <c r="TW270" s="19"/>
      <c r="TX270" s="19"/>
      <c r="TY270" s="19"/>
      <c r="TZ270" s="19"/>
      <c r="UA270" s="19"/>
      <c r="UB270" s="19"/>
      <c r="UC270" s="19"/>
      <c r="UD270" s="19"/>
      <c r="UE270" s="19"/>
      <c r="UF270" s="19"/>
      <c r="UG270" s="19"/>
      <c r="UH270" s="19"/>
      <c r="UI270" s="19"/>
      <c r="UJ270" s="19"/>
      <c r="UK270" s="19"/>
      <c r="UL270" s="19"/>
      <c r="UM270" s="19"/>
      <c r="UN270" s="19"/>
      <c r="UO270" s="19"/>
      <c r="UP270" s="19"/>
      <c r="UQ270" s="19"/>
      <c r="UR270" s="19"/>
      <c r="US270" s="19"/>
      <c r="UT270" s="19"/>
      <c r="UU270" s="19"/>
      <c r="UV270" s="19"/>
      <c r="UW270" s="19"/>
      <c r="UX270" s="19"/>
      <c r="UY270" s="19"/>
      <c r="UZ270" s="19"/>
      <c r="VA270" s="19"/>
      <c r="VB270" s="19"/>
      <c r="VC270" s="19"/>
      <c r="VD270" s="19"/>
      <c r="VE270" s="19"/>
      <c r="VF270" s="19"/>
      <c r="VG270" s="19"/>
      <c r="VH270" s="19"/>
      <c r="VI270" s="19"/>
      <c r="VJ270" s="19"/>
      <c r="VK270" s="19"/>
      <c r="VL270" s="19"/>
      <c r="VM270" s="19"/>
      <c r="VN270" s="19"/>
      <c r="VO270" s="19"/>
      <c r="VP270" s="19"/>
      <c r="VQ270" s="19"/>
      <c r="VR270" s="19"/>
      <c r="VS270" s="19"/>
      <c r="VT270" s="19"/>
      <c r="VU270" s="19"/>
      <c r="VV270" s="19"/>
      <c r="VW270" s="19"/>
      <c r="VX270" s="19"/>
      <c r="VY270" s="19"/>
      <c r="VZ270" s="19"/>
      <c r="WA270" s="19"/>
      <c r="WB270" s="19"/>
      <c r="WC270" s="19"/>
      <c r="WD270" s="19"/>
      <c r="WE270" s="19"/>
      <c r="WF270" s="19"/>
      <c r="WG270" s="19"/>
      <c r="WH270" s="19"/>
      <c r="WI270" s="19"/>
      <c r="WJ270" s="19"/>
      <c r="WK270" s="19"/>
      <c r="WL270" s="19"/>
      <c r="WM270" s="19"/>
      <c r="WN270" s="19"/>
      <c r="WO270" s="19"/>
      <c r="WP270" s="19"/>
      <c r="WQ270" s="19"/>
      <c r="WR270" s="19"/>
      <c r="WS270" s="19"/>
      <c r="WT270" s="19"/>
      <c r="WU270" s="19"/>
      <c r="WV270" s="19"/>
      <c r="WW270" s="19"/>
      <c r="WX270" s="19"/>
      <c r="WY270" s="19"/>
      <c r="WZ270" s="19"/>
      <c r="XA270" s="19"/>
      <c r="XB270" s="19"/>
      <c r="XC270" s="19"/>
      <c r="XD270" s="19"/>
      <c r="XE270" s="19"/>
      <c r="XF270" s="19"/>
      <c r="XG270" s="19"/>
      <c r="XH270" s="19"/>
      <c r="XI270" s="19"/>
      <c r="XJ270" s="19"/>
      <c r="XK270" s="19"/>
      <c r="XL270" s="19"/>
      <c r="XM270" s="19"/>
      <c r="XN270" s="19"/>
      <c r="XO270" s="19"/>
      <c r="XP270" s="19"/>
      <c r="XQ270" s="19"/>
      <c r="XR270" s="19"/>
      <c r="XS270" s="19"/>
      <c r="XT270" s="19"/>
      <c r="XU270" s="19"/>
      <c r="XV270" s="19"/>
      <c r="XW270" s="19"/>
      <c r="XX270" s="19"/>
      <c r="XY270" s="19"/>
      <c r="XZ270" s="19"/>
      <c r="YA270" s="19"/>
      <c r="YB270" s="19"/>
      <c r="YC270" s="19"/>
      <c r="YD270" s="19"/>
      <c r="YE270" s="19"/>
      <c r="YF270" s="19"/>
      <c r="YG270" s="19"/>
      <c r="YH270" s="19"/>
      <c r="YI270" s="19"/>
      <c r="YJ270" s="19"/>
      <c r="YK270" s="19"/>
      <c r="YL270" s="19"/>
      <c r="YM270" s="19"/>
      <c r="YN270" s="19"/>
      <c r="YO270" s="19"/>
      <c r="YP270" s="19"/>
      <c r="YQ270" s="19"/>
      <c r="YR270" s="19"/>
      <c r="YS270" s="19"/>
      <c r="YT270" s="19"/>
      <c r="YU270" s="19"/>
      <c r="YV270" s="19"/>
      <c r="YW270" s="19"/>
      <c r="YX270" s="19"/>
      <c r="YY270" s="19"/>
      <c r="YZ270" s="19"/>
      <c r="ZA270" s="19"/>
      <c r="ZB270" s="19"/>
      <c r="ZC270" s="19"/>
      <c r="ZD270" s="19"/>
      <c r="ZE270" s="19"/>
      <c r="ZF270" s="19"/>
      <c r="ZG270" s="19"/>
      <c r="ZH270" s="19"/>
      <c r="ZI270" s="19"/>
      <c r="ZJ270" s="19"/>
      <c r="ZK270" s="19"/>
      <c r="ZL270" s="19"/>
      <c r="ZM270" s="19"/>
      <c r="ZN270" s="19"/>
      <c r="ZO270" s="19"/>
      <c r="ZP270" s="19"/>
      <c r="ZQ270" s="19"/>
      <c r="ZR270" s="19"/>
      <c r="ZS270" s="19"/>
      <c r="ZT270" s="19"/>
      <c r="ZU270" s="19"/>
      <c r="ZV270" s="19"/>
      <c r="ZW270" s="19"/>
      <c r="ZX270" s="19"/>
      <c r="ZY270" s="19"/>
      <c r="ZZ270" s="19"/>
      <c r="AAA270" s="19"/>
      <c r="AAB270" s="19"/>
      <c r="AAC270" s="19"/>
      <c r="AAD270" s="19"/>
      <c r="AAE270" s="19"/>
      <c r="AAF270" s="19"/>
      <c r="AAG270" s="19"/>
      <c r="AAH270" s="19"/>
      <c r="AAI270" s="19"/>
      <c r="AAJ270" s="19"/>
      <c r="AAK270" s="19"/>
      <c r="AAL270" s="19"/>
      <c r="AAM270" s="19"/>
      <c r="AAN270" s="19"/>
      <c r="AAO270" s="19"/>
      <c r="AAP270" s="19"/>
      <c r="AAQ270" s="19"/>
      <c r="AAR270" s="19"/>
      <c r="AAS270" s="19"/>
      <c r="AAT270" s="19"/>
      <c r="AAU270" s="19"/>
      <c r="AAV270" s="19"/>
      <c r="AAW270" s="19"/>
      <c r="AAX270" s="19"/>
      <c r="AAY270" s="19"/>
      <c r="AAZ270" s="19"/>
      <c r="ABA270" s="19"/>
      <c r="ABB270" s="19"/>
    </row>
    <row r="271" spans="1:730" ht="15" customHeight="1" x14ac:dyDescent="0.2">
      <c r="A271" s="74" t="s">
        <v>71</v>
      </c>
      <c r="B271" s="135"/>
      <c r="C271" s="80">
        <v>0</v>
      </c>
      <c r="D271" s="80"/>
      <c r="E271" s="80">
        <v>0</v>
      </c>
      <c r="F271" s="80"/>
      <c r="G271" s="80">
        <v>0</v>
      </c>
      <c r="H271" s="80"/>
      <c r="I271" s="103"/>
      <c r="J271" s="103"/>
      <c r="K271" s="103"/>
      <c r="L271" s="103"/>
      <c r="M271" s="103"/>
      <c r="N271" s="103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  <c r="IW271" s="19"/>
      <c r="IX271" s="19"/>
      <c r="IY271" s="19"/>
      <c r="IZ271" s="19"/>
      <c r="JA271" s="19"/>
      <c r="JB271" s="19"/>
      <c r="JC271" s="19"/>
      <c r="JD271" s="19"/>
      <c r="JE271" s="19"/>
      <c r="JF271" s="19"/>
      <c r="JG271" s="19"/>
      <c r="JH271" s="19"/>
      <c r="JI271" s="19"/>
      <c r="JJ271" s="19"/>
      <c r="JK271" s="19"/>
      <c r="JL271" s="19"/>
      <c r="JM271" s="19"/>
      <c r="JN271" s="19"/>
      <c r="JO271" s="19"/>
      <c r="JP271" s="19"/>
      <c r="JQ271" s="19"/>
      <c r="JR271" s="19"/>
      <c r="JS271" s="19"/>
      <c r="JT271" s="19"/>
      <c r="JU271" s="19"/>
      <c r="JV271" s="19"/>
      <c r="JW271" s="19"/>
      <c r="JX271" s="19"/>
      <c r="JY271" s="19"/>
      <c r="JZ271" s="19"/>
      <c r="KA271" s="19"/>
      <c r="KB271" s="19"/>
      <c r="KC271" s="19"/>
      <c r="KD271" s="19"/>
      <c r="KE271" s="19"/>
      <c r="KF271" s="19"/>
      <c r="KG271" s="19"/>
      <c r="KH271" s="19"/>
      <c r="KI271" s="19"/>
      <c r="KJ271" s="19"/>
      <c r="KK271" s="19"/>
      <c r="KL271" s="19"/>
      <c r="KM271" s="19"/>
      <c r="KN271" s="19"/>
      <c r="KO271" s="19"/>
      <c r="KP271" s="19"/>
      <c r="KQ271" s="19"/>
      <c r="KR271" s="19"/>
      <c r="KS271" s="19"/>
      <c r="KT271" s="19"/>
      <c r="KU271" s="19"/>
      <c r="KV271" s="19"/>
      <c r="KW271" s="19"/>
      <c r="KX271" s="19"/>
      <c r="KY271" s="19"/>
      <c r="KZ271" s="19"/>
      <c r="LA271" s="19"/>
      <c r="LB271" s="19"/>
      <c r="LC271" s="19"/>
      <c r="LD271" s="19"/>
      <c r="LE271" s="19"/>
      <c r="LF271" s="19"/>
      <c r="LG271" s="19"/>
      <c r="LH271" s="19"/>
      <c r="LI271" s="19"/>
      <c r="LJ271" s="19"/>
      <c r="LK271" s="19"/>
      <c r="LL271" s="19"/>
      <c r="LM271" s="19"/>
      <c r="LN271" s="19"/>
      <c r="LO271" s="19"/>
      <c r="LP271" s="19"/>
      <c r="LQ271" s="19"/>
      <c r="LR271" s="19"/>
      <c r="LS271" s="19"/>
      <c r="LT271" s="19"/>
      <c r="LU271" s="19"/>
      <c r="LV271" s="19"/>
      <c r="LW271" s="19"/>
      <c r="LX271" s="19"/>
      <c r="LY271" s="19"/>
      <c r="LZ271" s="19"/>
      <c r="MA271" s="19"/>
      <c r="MB271" s="19"/>
      <c r="MC271" s="19"/>
      <c r="MD271" s="19"/>
      <c r="ME271" s="19"/>
      <c r="MF271" s="19"/>
      <c r="MG271" s="19"/>
      <c r="MH271" s="19"/>
      <c r="MI271" s="19"/>
      <c r="MJ271" s="19"/>
      <c r="MK271" s="19"/>
      <c r="ML271" s="19"/>
      <c r="MM271" s="19"/>
      <c r="MN271" s="19"/>
      <c r="MO271" s="19"/>
      <c r="MP271" s="19"/>
      <c r="MQ271" s="19"/>
      <c r="MR271" s="19"/>
      <c r="MS271" s="19"/>
      <c r="MT271" s="19"/>
      <c r="MU271" s="19"/>
      <c r="MV271" s="19"/>
      <c r="MW271" s="19"/>
      <c r="MX271" s="19"/>
      <c r="MY271" s="19"/>
      <c r="MZ271" s="19"/>
      <c r="NA271" s="19"/>
      <c r="NB271" s="19"/>
      <c r="NC271" s="19"/>
      <c r="ND271" s="19"/>
      <c r="NE271" s="19"/>
      <c r="NF271" s="19"/>
      <c r="NG271" s="19"/>
      <c r="NH271" s="19"/>
      <c r="NI271" s="19"/>
      <c r="NJ271" s="19"/>
      <c r="NK271" s="19"/>
      <c r="NL271" s="19"/>
      <c r="NM271" s="19"/>
      <c r="NN271" s="19"/>
      <c r="NO271" s="19"/>
      <c r="NP271" s="19"/>
      <c r="NQ271" s="19"/>
      <c r="NR271" s="19"/>
      <c r="NS271" s="19"/>
      <c r="NT271" s="19"/>
      <c r="NU271" s="19"/>
      <c r="NV271" s="19"/>
      <c r="NW271" s="19"/>
      <c r="NX271" s="19"/>
      <c r="NY271" s="19"/>
      <c r="NZ271" s="19"/>
      <c r="OA271" s="19"/>
      <c r="OB271" s="19"/>
      <c r="OC271" s="19"/>
      <c r="OD271" s="19"/>
      <c r="OE271" s="19"/>
      <c r="OF271" s="19"/>
      <c r="OG271" s="19"/>
      <c r="OH271" s="19"/>
      <c r="OI271" s="19"/>
      <c r="OJ271" s="19"/>
      <c r="OK271" s="19"/>
      <c r="OL271" s="19"/>
      <c r="OM271" s="19"/>
      <c r="ON271" s="19"/>
      <c r="OO271" s="19"/>
      <c r="OP271" s="19"/>
      <c r="OQ271" s="19"/>
      <c r="OR271" s="19"/>
      <c r="OS271" s="19"/>
      <c r="OT271" s="19"/>
      <c r="OU271" s="19"/>
      <c r="OV271" s="19"/>
      <c r="OW271" s="19"/>
      <c r="OX271" s="19"/>
      <c r="OY271" s="19"/>
      <c r="OZ271" s="19"/>
      <c r="PA271" s="19"/>
      <c r="PB271" s="19"/>
      <c r="PC271" s="19"/>
      <c r="PD271" s="19"/>
      <c r="PE271" s="19"/>
      <c r="PF271" s="19"/>
      <c r="PG271" s="19"/>
      <c r="PH271" s="19"/>
      <c r="PI271" s="19"/>
      <c r="PJ271" s="19"/>
      <c r="PK271" s="19"/>
      <c r="PL271" s="19"/>
      <c r="PM271" s="19"/>
      <c r="PN271" s="19"/>
      <c r="PO271" s="19"/>
      <c r="PP271" s="19"/>
      <c r="PQ271" s="19"/>
      <c r="PR271" s="19"/>
      <c r="PS271" s="19"/>
      <c r="PT271" s="19"/>
      <c r="PU271" s="19"/>
      <c r="PV271" s="19"/>
      <c r="PW271" s="19"/>
      <c r="PX271" s="19"/>
      <c r="PY271" s="19"/>
      <c r="PZ271" s="19"/>
      <c r="QA271" s="19"/>
      <c r="QB271" s="19"/>
      <c r="QC271" s="19"/>
      <c r="QD271" s="19"/>
      <c r="QE271" s="19"/>
      <c r="QF271" s="19"/>
      <c r="QG271" s="19"/>
      <c r="QH271" s="19"/>
      <c r="QI271" s="19"/>
      <c r="QJ271" s="19"/>
      <c r="QK271" s="19"/>
      <c r="QL271" s="19"/>
      <c r="QM271" s="19"/>
      <c r="QN271" s="19"/>
      <c r="QO271" s="19"/>
      <c r="QP271" s="19"/>
      <c r="QQ271" s="19"/>
      <c r="QR271" s="19"/>
      <c r="QS271" s="19"/>
      <c r="QT271" s="19"/>
      <c r="QU271" s="19"/>
      <c r="QV271" s="19"/>
      <c r="QW271" s="19"/>
      <c r="QX271" s="19"/>
      <c r="QY271" s="19"/>
      <c r="QZ271" s="19"/>
      <c r="RA271" s="19"/>
      <c r="RB271" s="19"/>
      <c r="RC271" s="19"/>
      <c r="RD271" s="19"/>
      <c r="RE271" s="19"/>
      <c r="RF271" s="19"/>
      <c r="RG271" s="19"/>
      <c r="RH271" s="19"/>
      <c r="RI271" s="19"/>
      <c r="RJ271" s="19"/>
      <c r="RK271" s="19"/>
      <c r="RL271" s="19"/>
      <c r="RM271" s="19"/>
      <c r="RN271" s="19"/>
      <c r="RO271" s="19"/>
      <c r="RP271" s="19"/>
      <c r="RQ271" s="19"/>
      <c r="RR271" s="19"/>
      <c r="RS271" s="19"/>
      <c r="RT271" s="19"/>
      <c r="RU271" s="19"/>
      <c r="RV271" s="19"/>
      <c r="RW271" s="19"/>
      <c r="RX271" s="19"/>
      <c r="RY271" s="19"/>
      <c r="RZ271" s="19"/>
      <c r="SA271" s="19"/>
      <c r="SB271" s="19"/>
      <c r="SC271" s="19"/>
      <c r="SD271" s="19"/>
      <c r="SE271" s="19"/>
      <c r="SF271" s="19"/>
      <c r="SG271" s="19"/>
      <c r="SH271" s="19"/>
      <c r="SI271" s="19"/>
      <c r="SJ271" s="19"/>
      <c r="SK271" s="19"/>
      <c r="SL271" s="19"/>
      <c r="SM271" s="19"/>
      <c r="SN271" s="19"/>
      <c r="SO271" s="19"/>
      <c r="SP271" s="19"/>
      <c r="SQ271" s="19"/>
      <c r="SR271" s="19"/>
      <c r="SS271" s="19"/>
      <c r="ST271" s="19"/>
      <c r="SU271" s="19"/>
      <c r="SV271" s="19"/>
      <c r="SW271" s="19"/>
      <c r="SX271" s="19"/>
      <c r="SY271" s="19"/>
      <c r="SZ271" s="19"/>
      <c r="TA271" s="19"/>
      <c r="TB271" s="19"/>
      <c r="TC271" s="19"/>
      <c r="TD271" s="19"/>
      <c r="TE271" s="19"/>
      <c r="TF271" s="19"/>
      <c r="TG271" s="19"/>
      <c r="TH271" s="19"/>
      <c r="TI271" s="19"/>
      <c r="TJ271" s="19"/>
      <c r="TK271" s="19"/>
      <c r="TL271" s="19"/>
      <c r="TM271" s="19"/>
      <c r="TN271" s="19"/>
      <c r="TO271" s="19"/>
      <c r="TP271" s="19"/>
      <c r="TQ271" s="19"/>
      <c r="TR271" s="19"/>
      <c r="TS271" s="19"/>
      <c r="TT271" s="19"/>
      <c r="TU271" s="19"/>
      <c r="TV271" s="19"/>
      <c r="TW271" s="19"/>
      <c r="TX271" s="19"/>
      <c r="TY271" s="19"/>
      <c r="TZ271" s="19"/>
      <c r="UA271" s="19"/>
      <c r="UB271" s="19"/>
      <c r="UC271" s="19"/>
      <c r="UD271" s="19"/>
      <c r="UE271" s="19"/>
      <c r="UF271" s="19"/>
      <c r="UG271" s="19"/>
      <c r="UH271" s="19"/>
      <c r="UI271" s="19"/>
      <c r="UJ271" s="19"/>
      <c r="UK271" s="19"/>
      <c r="UL271" s="19"/>
      <c r="UM271" s="19"/>
      <c r="UN271" s="19"/>
      <c r="UO271" s="19"/>
      <c r="UP271" s="19"/>
      <c r="UQ271" s="19"/>
      <c r="UR271" s="19"/>
      <c r="US271" s="19"/>
      <c r="UT271" s="19"/>
      <c r="UU271" s="19"/>
      <c r="UV271" s="19"/>
      <c r="UW271" s="19"/>
      <c r="UX271" s="19"/>
      <c r="UY271" s="19"/>
      <c r="UZ271" s="19"/>
      <c r="VA271" s="19"/>
      <c r="VB271" s="19"/>
      <c r="VC271" s="19"/>
      <c r="VD271" s="19"/>
      <c r="VE271" s="19"/>
      <c r="VF271" s="19"/>
      <c r="VG271" s="19"/>
      <c r="VH271" s="19"/>
      <c r="VI271" s="19"/>
      <c r="VJ271" s="19"/>
      <c r="VK271" s="19"/>
      <c r="VL271" s="19"/>
      <c r="VM271" s="19"/>
      <c r="VN271" s="19"/>
      <c r="VO271" s="19"/>
      <c r="VP271" s="19"/>
      <c r="VQ271" s="19"/>
      <c r="VR271" s="19"/>
      <c r="VS271" s="19"/>
      <c r="VT271" s="19"/>
      <c r="VU271" s="19"/>
      <c r="VV271" s="19"/>
      <c r="VW271" s="19"/>
      <c r="VX271" s="19"/>
      <c r="VY271" s="19"/>
      <c r="VZ271" s="19"/>
      <c r="WA271" s="19"/>
      <c r="WB271" s="19"/>
      <c r="WC271" s="19"/>
      <c r="WD271" s="19"/>
      <c r="WE271" s="19"/>
      <c r="WF271" s="19"/>
      <c r="WG271" s="19"/>
      <c r="WH271" s="19"/>
      <c r="WI271" s="19"/>
      <c r="WJ271" s="19"/>
      <c r="WK271" s="19"/>
      <c r="WL271" s="19"/>
      <c r="WM271" s="19"/>
      <c r="WN271" s="19"/>
      <c r="WO271" s="19"/>
      <c r="WP271" s="19"/>
      <c r="WQ271" s="19"/>
      <c r="WR271" s="19"/>
      <c r="WS271" s="19"/>
      <c r="WT271" s="19"/>
      <c r="WU271" s="19"/>
      <c r="WV271" s="19"/>
      <c r="WW271" s="19"/>
      <c r="WX271" s="19"/>
      <c r="WY271" s="19"/>
      <c r="WZ271" s="19"/>
      <c r="XA271" s="19"/>
      <c r="XB271" s="19"/>
      <c r="XC271" s="19"/>
      <c r="XD271" s="19"/>
      <c r="XE271" s="19"/>
      <c r="XF271" s="19"/>
      <c r="XG271" s="19"/>
      <c r="XH271" s="19"/>
      <c r="XI271" s="19"/>
      <c r="XJ271" s="19"/>
      <c r="XK271" s="19"/>
      <c r="XL271" s="19"/>
      <c r="XM271" s="19"/>
      <c r="XN271" s="19"/>
      <c r="XO271" s="19"/>
      <c r="XP271" s="19"/>
      <c r="XQ271" s="19"/>
      <c r="XR271" s="19"/>
      <c r="XS271" s="19"/>
      <c r="XT271" s="19"/>
      <c r="XU271" s="19"/>
      <c r="XV271" s="19"/>
      <c r="XW271" s="19"/>
      <c r="XX271" s="19"/>
      <c r="XY271" s="19"/>
      <c r="XZ271" s="19"/>
      <c r="YA271" s="19"/>
      <c r="YB271" s="19"/>
      <c r="YC271" s="19"/>
      <c r="YD271" s="19"/>
      <c r="YE271" s="19"/>
      <c r="YF271" s="19"/>
      <c r="YG271" s="19"/>
      <c r="YH271" s="19"/>
      <c r="YI271" s="19"/>
      <c r="YJ271" s="19"/>
      <c r="YK271" s="19"/>
      <c r="YL271" s="19"/>
      <c r="YM271" s="19"/>
      <c r="YN271" s="19"/>
      <c r="YO271" s="19"/>
      <c r="YP271" s="19"/>
      <c r="YQ271" s="19"/>
      <c r="YR271" s="19"/>
      <c r="YS271" s="19"/>
      <c r="YT271" s="19"/>
      <c r="YU271" s="19"/>
      <c r="YV271" s="19"/>
      <c r="YW271" s="19"/>
      <c r="YX271" s="19"/>
      <c r="YY271" s="19"/>
      <c r="YZ271" s="19"/>
      <c r="ZA271" s="19"/>
      <c r="ZB271" s="19"/>
      <c r="ZC271" s="19"/>
      <c r="ZD271" s="19"/>
      <c r="ZE271" s="19"/>
      <c r="ZF271" s="19"/>
      <c r="ZG271" s="19"/>
      <c r="ZH271" s="19"/>
      <c r="ZI271" s="19"/>
      <c r="ZJ271" s="19"/>
      <c r="ZK271" s="19"/>
      <c r="ZL271" s="19"/>
      <c r="ZM271" s="19"/>
      <c r="ZN271" s="19"/>
      <c r="ZO271" s="19"/>
      <c r="ZP271" s="19"/>
      <c r="ZQ271" s="19"/>
      <c r="ZR271" s="19"/>
      <c r="ZS271" s="19"/>
      <c r="ZT271" s="19"/>
      <c r="ZU271" s="19"/>
      <c r="ZV271" s="19"/>
      <c r="ZW271" s="19"/>
      <c r="ZX271" s="19"/>
      <c r="ZY271" s="19"/>
      <c r="ZZ271" s="19"/>
      <c r="AAA271" s="19"/>
      <c r="AAB271" s="19"/>
      <c r="AAC271" s="19"/>
      <c r="AAD271" s="19"/>
      <c r="AAE271" s="19"/>
      <c r="AAF271" s="19"/>
      <c r="AAG271" s="19"/>
      <c r="AAH271" s="19"/>
      <c r="AAI271" s="19"/>
      <c r="AAJ271" s="19"/>
      <c r="AAK271" s="19"/>
      <c r="AAL271" s="19"/>
      <c r="AAM271" s="19"/>
      <c r="AAN271" s="19"/>
      <c r="AAO271" s="19"/>
      <c r="AAP271" s="19"/>
      <c r="AAQ271" s="19"/>
      <c r="AAR271" s="19"/>
      <c r="AAS271" s="19"/>
      <c r="AAT271" s="19"/>
      <c r="AAU271" s="19"/>
      <c r="AAV271" s="19"/>
      <c r="AAW271" s="19"/>
      <c r="AAX271" s="19"/>
      <c r="AAY271" s="19"/>
      <c r="AAZ271" s="19"/>
      <c r="ABA271" s="19"/>
      <c r="ABB271" s="19"/>
    </row>
    <row r="272" spans="1:730" x14ac:dyDescent="0.2">
      <c r="A272" s="35" t="s">
        <v>21</v>
      </c>
      <c r="B272" s="80"/>
      <c r="C272" s="80">
        <f>C250+C253+C256+C259+C262+C265+C268+C271</f>
        <v>0</v>
      </c>
      <c r="D272" s="80">
        <f t="shared" ref="D272:H272" si="62">D250+D253+D256+D259+D262+D265+D268+D271</f>
        <v>0</v>
      </c>
      <c r="E272" s="80">
        <f t="shared" si="62"/>
        <v>8083</v>
      </c>
      <c r="F272" s="80">
        <f t="shared" si="62"/>
        <v>0</v>
      </c>
      <c r="G272" s="80">
        <f t="shared" si="62"/>
        <v>0</v>
      </c>
      <c r="H272" s="80">
        <f t="shared" si="62"/>
        <v>0</v>
      </c>
      <c r="I272" s="108"/>
      <c r="J272" s="108"/>
      <c r="K272" s="108"/>
      <c r="L272" s="108"/>
      <c r="M272" s="108"/>
      <c r="N272" s="108"/>
      <c r="S272" s="1"/>
      <c r="T272" s="1"/>
      <c r="U272" s="1"/>
      <c r="V272" s="1"/>
      <c r="W272" s="1"/>
      <c r="X272" s="1"/>
      <c r="Y272" s="1"/>
      <c r="Z272" s="1"/>
      <c r="AA272" s="1"/>
    </row>
    <row r="273" spans="1:731" x14ac:dyDescent="0.2">
      <c r="A273" s="35" t="s">
        <v>54</v>
      </c>
      <c r="B273" s="80"/>
      <c r="C273" s="80"/>
      <c r="D273" s="80"/>
      <c r="E273" s="80"/>
      <c r="F273" s="80"/>
      <c r="G273" s="80"/>
      <c r="H273" s="80">
        <f>H243</f>
        <v>0</v>
      </c>
      <c r="I273" s="108"/>
      <c r="J273" s="108"/>
      <c r="K273" s="108"/>
      <c r="L273" s="108"/>
      <c r="M273" s="108"/>
      <c r="N273" s="108"/>
      <c r="S273" s="1"/>
      <c r="T273" s="1"/>
      <c r="U273" s="1"/>
      <c r="V273" s="1"/>
      <c r="W273" s="1"/>
      <c r="X273" s="1"/>
      <c r="Y273" s="1"/>
      <c r="Z273" s="1"/>
      <c r="AA273" s="1"/>
    </row>
    <row r="274" spans="1:731" x14ac:dyDescent="0.2">
      <c r="A274" s="35" t="s">
        <v>93</v>
      </c>
      <c r="B274" s="80"/>
      <c r="C274" s="80">
        <f>C247+C249+C252+C255+C258+C261+C264+C267+C270</f>
        <v>2100</v>
      </c>
      <c r="D274" s="80">
        <f t="shared" ref="D274:H274" si="63">D247+D249+D252+D255+D258+D261+D264+D267+D270</f>
        <v>0</v>
      </c>
      <c r="E274" s="80">
        <f t="shared" si="63"/>
        <v>9924</v>
      </c>
      <c r="F274" s="80">
        <f t="shared" si="63"/>
        <v>0</v>
      </c>
      <c r="G274" s="80">
        <f t="shared" si="63"/>
        <v>345.84000000000003</v>
      </c>
      <c r="H274" s="80">
        <f t="shared" si="63"/>
        <v>0</v>
      </c>
      <c r="I274" s="108"/>
      <c r="J274" s="103"/>
      <c r="K274" s="103"/>
      <c r="L274" s="103"/>
      <c r="M274" s="103"/>
      <c r="N274" s="103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  <c r="IW274" s="19"/>
      <c r="IX274" s="19"/>
      <c r="IY274" s="19"/>
      <c r="IZ274" s="19"/>
      <c r="JA274" s="19"/>
      <c r="JB274" s="19"/>
      <c r="JC274" s="19"/>
      <c r="JD274" s="19"/>
      <c r="JE274" s="19"/>
      <c r="JF274" s="19"/>
      <c r="JG274" s="19"/>
      <c r="JH274" s="19"/>
      <c r="JI274" s="19"/>
      <c r="JJ274" s="19"/>
      <c r="JK274" s="19"/>
      <c r="JL274" s="19"/>
      <c r="JM274" s="19"/>
      <c r="JN274" s="19"/>
      <c r="JO274" s="19"/>
      <c r="JP274" s="19"/>
      <c r="JQ274" s="19"/>
      <c r="JR274" s="19"/>
      <c r="JS274" s="19"/>
      <c r="JT274" s="19"/>
      <c r="JU274" s="19"/>
      <c r="JV274" s="19"/>
      <c r="JW274" s="19"/>
      <c r="JX274" s="19"/>
      <c r="JY274" s="19"/>
      <c r="JZ274" s="19"/>
      <c r="KA274" s="19"/>
      <c r="KB274" s="19"/>
      <c r="KC274" s="19"/>
      <c r="KD274" s="19"/>
      <c r="KE274" s="19"/>
      <c r="KF274" s="19"/>
      <c r="KG274" s="19"/>
      <c r="KH274" s="19"/>
      <c r="KI274" s="19"/>
      <c r="KJ274" s="19"/>
      <c r="KK274" s="19"/>
      <c r="KL274" s="19"/>
      <c r="KM274" s="19"/>
      <c r="KN274" s="19"/>
      <c r="KO274" s="19"/>
      <c r="KP274" s="19"/>
      <c r="KQ274" s="19"/>
      <c r="KR274" s="19"/>
      <c r="KS274" s="19"/>
      <c r="KT274" s="19"/>
      <c r="KU274" s="19"/>
      <c r="KV274" s="19"/>
      <c r="KW274" s="19"/>
      <c r="KX274" s="19"/>
      <c r="KY274" s="19"/>
      <c r="KZ274" s="19"/>
      <c r="LA274" s="19"/>
      <c r="LB274" s="19"/>
      <c r="LC274" s="19"/>
      <c r="LD274" s="19"/>
      <c r="LE274" s="19"/>
      <c r="LF274" s="19"/>
      <c r="LG274" s="19"/>
      <c r="LH274" s="19"/>
      <c r="LI274" s="19"/>
      <c r="LJ274" s="19"/>
      <c r="LK274" s="19"/>
      <c r="LL274" s="19"/>
      <c r="LM274" s="19"/>
      <c r="LN274" s="19"/>
      <c r="LO274" s="19"/>
      <c r="LP274" s="19"/>
      <c r="LQ274" s="19"/>
      <c r="LR274" s="19"/>
      <c r="LS274" s="19"/>
      <c r="LT274" s="19"/>
      <c r="LU274" s="19"/>
      <c r="LV274" s="19"/>
      <c r="LW274" s="19"/>
      <c r="LX274" s="19"/>
      <c r="LY274" s="19"/>
      <c r="LZ274" s="19"/>
      <c r="MA274" s="19"/>
      <c r="MB274" s="19"/>
      <c r="MC274" s="19"/>
      <c r="MD274" s="19"/>
      <c r="ME274" s="19"/>
      <c r="MF274" s="19"/>
      <c r="MG274" s="19"/>
      <c r="MH274" s="19"/>
      <c r="MI274" s="19"/>
      <c r="MJ274" s="19"/>
      <c r="MK274" s="19"/>
      <c r="ML274" s="19"/>
      <c r="MM274" s="19"/>
      <c r="MN274" s="19"/>
      <c r="MO274" s="19"/>
      <c r="MP274" s="19"/>
      <c r="MQ274" s="19"/>
      <c r="MR274" s="19"/>
      <c r="MS274" s="19"/>
      <c r="MT274" s="19"/>
      <c r="MU274" s="19"/>
      <c r="MV274" s="19"/>
      <c r="MW274" s="19"/>
      <c r="MX274" s="19"/>
      <c r="MY274" s="19"/>
      <c r="MZ274" s="19"/>
      <c r="NA274" s="19"/>
      <c r="NB274" s="19"/>
      <c r="NC274" s="19"/>
      <c r="ND274" s="19"/>
      <c r="NE274" s="19"/>
      <c r="NF274" s="19"/>
      <c r="NG274" s="19"/>
      <c r="NH274" s="19"/>
      <c r="NI274" s="19"/>
      <c r="NJ274" s="19"/>
      <c r="NK274" s="19"/>
      <c r="NL274" s="19"/>
      <c r="NM274" s="19"/>
      <c r="NN274" s="19"/>
      <c r="NO274" s="19"/>
      <c r="NP274" s="19"/>
      <c r="NQ274" s="19"/>
      <c r="NR274" s="19"/>
      <c r="NS274" s="19"/>
      <c r="NT274" s="19"/>
      <c r="NU274" s="19"/>
      <c r="NV274" s="19"/>
      <c r="NW274" s="19"/>
      <c r="NX274" s="19"/>
      <c r="NY274" s="19"/>
      <c r="NZ274" s="19"/>
      <c r="OA274" s="19"/>
      <c r="OB274" s="19"/>
      <c r="OC274" s="19"/>
      <c r="OD274" s="19"/>
      <c r="OE274" s="19"/>
      <c r="OF274" s="19"/>
      <c r="OG274" s="19"/>
      <c r="OH274" s="19"/>
      <c r="OI274" s="19"/>
      <c r="OJ274" s="19"/>
      <c r="OK274" s="19"/>
      <c r="OL274" s="19"/>
      <c r="OM274" s="19"/>
      <c r="ON274" s="19"/>
      <c r="OO274" s="19"/>
      <c r="OP274" s="19"/>
      <c r="OQ274" s="19"/>
      <c r="OR274" s="19"/>
      <c r="OS274" s="19"/>
      <c r="OT274" s="19"/>
      <c r="OU274" s="19"/>
      <c r="OV274" s="19"/>
      <c r="OW274" s="19"/>
      <c r="OX274" s="19"/>
      <c r="OY274" s="19"/>
      <c r="OZ274" s="19"/>
      <c r="PA274" s="19"/>
      <c r="PB274" s="19"/>
      <c r="PC274" s="19"/>
      <c r="PD274" s="19"/>
      <c r="PE274" s="19"/>
      <c r="PF274" s="19"/>
      <c r="PG274" s="19"/>
      <c r="PH274" s="19"/>
      <c r="PI274" s="19"/>
      <c r="PJ274" s="19"/>
      <c r="PK274" s="19"/>
      <c r="PL274" s="19"/>
      <c r="PM274" s="19"/>
      <c r="PN274" s="19"/>
      <c r="PO274" s="19"/>
      <c r="PP274" s="19"/>
      <c r="PQ274" s="19"/>
      <c r="PR274" s="19"/>
      <c r="PS274" s="19"/>
      <c r="PT274" s="19"/>
      <c r="PU274" s="19"/>
      <c r="PV274" s="19"/>
      <c r="PW274" s="19"/>
      <c r="PX274" s="19"/>
      <c r="PY274" s="19"/>
      <c r="PZ274" s="19"/>
      <c r="QA274" s="19"/>
      <c r="QB274" s="19"/>
      <c r="QC274" s="19"/>
      <c r="QD274" s="19"/>
      <c r="QE274" s="19"/>
      <c r="QF274" s="19"/>
      <c r="QG274" s="19"/>
      <c r="QH274" s="19"/>
      <c r="QI274" s="19"/>
      <c r="QJ274" s="19"/>
      <c r="QK274" s="19"/>
      <c r="QL274" s="19"/>
      <c r="QM274" s="19"/>
      <c r="QN274" s="19"/>
      <c r="QO274" s="19"/>
      <c r="QP274" s="19"/>
      <c r="QQ274" s="19"/>
      <c r="QR274" s="19"/>
      <c r="QS274" s="19"/>
      <c r="QT274" s="19"/>
      <c r="QU274" s="19"/>
      <c r="QV274" s="19"/>
      <c r="QW274" s="19"/>
      <c r="QX274" s="19"/>
      <c r="QY274" s="19"/>
      <c r="QZ274" s="19"/>
      <c r="RA274" s="19"/>
      <c r="RB274" s="19"/>
      <c r="RC274" s="19"/>
      <c r="RD274" s="19"/>
      <c r="RE274" s="19"/>
      <c r="RF274" s="19"/>
      <c r="RG274" s="19"/>
      <c r="RH274" s="19"/>
      <c r="RI274" s="19"/>
      <c r="RJ274" s="19"/>
      <c r="RK274" s="19"/>
      <c r="RL274" s="19"/>
      <c r="RM274" s="19"/>
      <c r="RN274" s="19"/>
      <c r="RO274" s="19"/>
      <c r="RP274" s="19"/>
      <c r="RQ274" s="19"/>
      <c r="RR274" s="19"/>
      <c r="RS274" s="19"/>
      <c r="RT274" s="19"/>
      <c r="RU274" s="19"/>
      <c r="RV274" s="19"/>
      <c r="RW274" s="19"/>
      <c r="RX274" s="19"/>
      <c r="RY274" s="19"/>
      <c r="RZ274" s="19"/>
      <c r="SA274" s="19"/>
      <c r="SB274" s="19"/>
      <c r="SC274" s="19"/>
      <c r="SD274" s="19"/>
      <c r="SE274" s="19"/>
      <c r="SF274" s="19"/>
      <c r="SG274" s="19"/>
      <c r="SH274" s="19"/>
      <c r="SI274" s="19"/>
      <c r="SJ274" s="19"/>
      <c r="SK274" s="19"/>
      <c r="SL274" s="19"/>
      <c r="SM274" s="19"/>
      <c r="SN274" s="19"/>
      <c r="SO274" s="19"/>
      <c r="SP274" s="19"/>
      <c r="SQ274" s="19"/>
      <c r="SR274" s="19"/>
      <c r="SS274" s="19"/>
      <c r="ST274" s="19"/>
      <c r="SU274" s="19"/>
      <c r="SV274" s="19"/>
      <c r="SW274" s="19"/>
      <c r="SX274" s="19"/>
      <c r="SY274" s="19"/>
      <c r="SZ274" s="19"/>
      <c r="TA274" s="19"/>
      <c r="TB274" s="19"/>
      <c r="TC274" s="19"/>
      <c r="TD274" s="19"/>
      <c r="TE274" s="19"/>
      <c r="TF274" s="19"/>
      <c r="TG274" s="19"/>
      <c r="TH274" s="19"/>
      <c r="TI274" s="19"/>
      <c r="TJ274" s="19"/>
      <c r="TK274" s="19"/>
      <c r="TL274" s="19"/>
      <c r="TM274" s="19"/>
      <c r="TN274" s="19"/>
      <c r="TO274" s="19"/>
      <c r="TP274" s="19"/>
      <c r="TQ274" s="19"/>
      <c r="TR274" s="19"/>
      <c r="TS274" s="19"/>
      <c r="TT274" s="19"/>
      <c r="TU274" s="19"/>
      <c r="TV274" s="19"/>
      <c r="TW274" s="19"/>
      <c r="TX274" s="19"/>
      <c r="TY274" s="19"/>
      <c r="TZ274" s="19"/>
      <c r="UA274" s="19"/>
      <c r="UB274" s="19"/>
      <c r="UC274" s="19"/>
      <c r="UD274" s="19"/>
      <c r="UE274" s="19"/>
      <c r="UF274" s="19"/>
      <c r="UG274" s="19"/>
      <c r="UH274" s="19"/>
      <c r="UI274" s="19"/>
      <c r="UJ274" s="19"/>
      <c r="UK274" s="19"/>
      <c r="UL274" s="19"/>
      <c r="UM274" s="19"/>
      <c r="UN274" s="19"/>
      <c r="UO274" s="19"/>
      <c r="UP274" s="19"/>
      <c r="UQ274" s="19"/>
      <c r="UR274" s="19"/>
      <c r="US274" s="19"/>
      <c r="UT274" s="19"/>
      <c r="UU274" s="19"/>
      <c r="UV274" s="19"/>
      <c r="UW274" s="19"/>
      <c r="UX274" s="19"/>
      <c r="UY274" s="19"/>
      <c r="UZ274" s="19"/>
      <c r="VA274" s="19"/>
      <c r="VB274" s="19"/>
      <c r="VC274" s="19"/>
      <c r="VD274" s="19"/>
      <c r="VE274" s="19"/>
      <c r="VF274" s="19"/>
      <c r="VG274" s="19"/>
      <c r="VH274" s="19"/>
      <c r="VI274" s="19"/>
      <c r="VJ274" s="19"/>
      <c r="VK274" s="19"/>
      <c r="VL274" s="19"/>
      <c r="VM274" s="19"/>
      <c r="VN274" s="19"/>
      <c r="VO274" s="19"/>
      <c r="VP274" s="19"/>
      <c r="VQ274" s="19"/>
      <c r="VR274" s="19"/>
      <c r="VS274" s="19"/>
      <c r="VT274" s="19"/>
      <c r="VU274" s="19"/>
      <c r="VV274" s="19"/>
      <c r="VW274" s="19"/>
      <c r="VX274" s="19"/>
      <c r="VY274" s="19"/>
      <c r="VZ274" s="19"/>
      <c r="WA274" s="19"/>
      <c r="WB274" s="19"/>
      <c r="WC274" s="19"/>
      <c r="WD274" s="19"/>
      <c r="WE274" s="19"/>
      <c r="WF274" s="19"/>
      <c r="WG274" s="19"/>
      <c r="WH274" s="19"/>
      <c r="WI274" s="19"/>
      <c r="WJ274" s="19"/>
      <c r="WK274" s="19"/>
      <c r="WL274" s="19"/>
      <c r="WM274" s="19"/>
      <c r="WN274" s="19"/>
      <c r="WO274" s="19"/>
      <c r="WP274" s="19"/>
      <c r="WQ274" s="19"/>
      <c r="WR274" s="19"/>
      <c r="WS274" s="19"/>
      <c r="WT274" s="19"/>
      <c r="WU274" s="19"/>
      <c r="WV274" s="19"/>
      <c r="WW274" s="19"/>
      <c r="WX274" s="19"/>
      <c r="WY274" s="19"/>
      <c r="WZ274" s="19"/>
      <c r="XA274" s="19"/>
      <c r="XB274" s="19"/>
      <c r="XC274" s="19"/>
      <c r="XD274" s="19"/>
      <c r="XE274" s="19"/>
      <c r="XF274" s="19"/>
      <c r="XG274" s="19"/>
      <c r="XH274" s="19"/>
      <c r="XI274" s="19"/>
      <c r="XJ274" s="19"/>
      <c r="XK274" s="19"/>
      <c r="XL274" s="19"/>
      <c r="XM274" s="19"/>
      <c r="XN274" s="19"/>
      <c r="XO274" s="19"/>
      <c r="XP274" s="19"/>
      <c r="XQ274" s="19"/>
      <c r="XR274" s="19"/>
      <c r="XS274" s="19"/>
      <c r="XT274" s="19"/>
      <c r="XU274" s="19"/>
      <c r="XV274" s="19"/>
      <c r="XW274" s="19"/>
      <c r="XX274" s="19"/>
      <c r="XY274" s="19"/>
      <c r="XZ274" s="19"/>
      <c r="YA274" s="19"/>
      <c r="YB274" s="19"/>
      <c r="YC274" s="19"/>
      <c r="YD274" s="19"/>
      <c r="YE274" s="19"/>
      <c r="YF274" s="19"/>
      <c r="YG274" s="19"/>
      <c r="YH274" s="19"/>
      <c r="YI274" s="19"/>
      <c r="YJ274" s="19"/>
      <c r="YK274" s="19"/>
      <c r="YL274" s="19"/>
      <c r="YM274" s="19"/>
      <c r="YN274" s="19"/>
      <c r="YO274" s="19"/>
      <c r="YP274" s="19"/>
      <c r="YQ274" s="19"/>
      <c r="YR274" s="19"/>
      <c r="YS274" s="19"/>
      <c r="YT274" s="19"/>
      <c r="YU274" s="19"/>
      <c r="YV274" s="19"/>
      <c r="YW274" s="19"/>
      <c r="YX274" s="19"/>
      <c r="YY274" s="19"/>
      <c r="YZ274" s="19"/>
      <c r="ZA274" s="19"/>
      <c r="ZB274" s="19"/>
      <c r="ZC274" s="19"/>
      <c r="ZD274" s="19"/>
      <c r="ZE274" s="19"/>
      <c r="ZF274" s="19"/>
      <c r="ZG274" s="19"/>
      <c r="ZH274" s="19"/>
      <c r="ZI274" s="19"/>
      <c r="ZJ274" s="19"/>
      <c r="ZK274" s="19"/>
      <c r="ZL274" s="19"/>
      <c r="ZM274" s="19"/>
      <c r="ZN274" s="19"/>
      <c r="ZO274" s="19"/>
      <c r="ZP274" s="19"/>
      <c r="ZQ274" s="19"/>
      <c r="ZR274" s="19"/>
      <c r="ZS274" s="19"/>
      <c r="ZT274" s="19"/>
      <c r="ZU274" s="19"/>
      <c r="ZV274" s="19"/>
      <c r="ZW274" s="19"/>
      <c r="ZX274" s="19"/>
      <c r="ZY274" s="19"/>
      <c r="ZZ274" s="19"/>
      <c r="AAA274" s="19"/>
      <c r="AAB274" s="19"/>
      <c r="AAC274" s="19"/>
      <c r="AAD274" s="19"/>
      <c r="AAE274" s="19"/>
      <c r="AAF274" s="19"/>
      <c r="AAG274" s="19"/>
      <c r="AAH274" s="19"/>
      <c r="AAI274" s="19"/>
      <c r="AAJ274" s="19"/>
      <c r="AAK274" s="19"/>
      <c r="AAL274" s="19"/>
      <c r="AAM274" s="19"/>
      <c r="AAN274" s="19"/>
      <c r="AAO274" s="19"/>
      <c r="AAP274" s="19"/>
      <c r="AAQ274" s="19"/>
      <c r="AAR274" s="19"/>
      <c r="AAS274" s="19"/>
      <c r="AAT274" s="19"/>
      <c r="AAU274" s="19"/>
      <c r="AAV274" s="19"/>
      <c r="AAW274" s="19"/>
      <c r="AAX274" s="19"/>
      <c r="AAY274" s="19"/>
      <c r="AAZ274" s="19"/>
      <c r="ABA274" s="19"/>
      <c r="ABB274" s="19"/>
    </row>
    <row r="275" spans="1:731" x14ac:dyDescent="0.2">
      <c r="A275" s="13" t="s">
        <v>20</v>
      </c>
      <c r="B275" s="29"/>
      <c r="C275" s="29">
        <f>C272+C273+C274</f>
        <v>2100</v>
      </c>
      <c r="D275" s="29">
        <f t="shared" ref="D275:H275" si="64">D272+D273+D274</f>
        <v>0</v>
      </c>
      <c r="E275" s="29">
        <f t="shared" si="64"/>
        <v>18007</v>
      </c>
      <c r="F275" s="29">
        <f t="shared" si="64"/>
        <v>0</v>
      </c>
      <c r="G275" s="29">
        <f t="shared" si="64"/>
        <v>345.84000000000003</v>
      </c>
      <c r="H275" s="29">
        <f t="shared" si="64"/>
        <v>0</v>
      </c>
      <c r="I275" s="109"/>
      <c r="J275" s="109"/>
      <c r="K275" s="109"/>
      <c r="L275" s="109"/>
      <c r="M275" s="109"/>
      <c r="N275" s="10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  <c r="IW275" s="19"/>
      <c r="IX275" s="19"/>
      <c r="IY275" s="19"/>
      <c r="IZ275" s="19"/>
      <c r="JA275" s="19"/>
      <c r="JB275" s="19"/>
      <c r="JC275" s="19"/>
      <c r="JD275" s="19"/>
      <c r="JE275" s="19"/>
      <c r="JF275" s="19"/>
      <c r="JG275" s="19"/>
      <c r="JH275" s="19"/>
      <c r="JI275" s="19"/>
      <c r="JJ275" s="19"/>
      <c r="JK275" s="19"/>
      <c r="JL275" s="19"/>
      <c r="JM275" s="19"/>
      <c r="JN275" s="19"/>
      <c r="JO275" s="19"/>
      <c r="JP275" s="19"/>
      <c r="JQ275" s="19"/>
      <c r="JR275" s="19"/>
      <c r="JS275" s="19"/>
      <c r="JT275" s="19"/>
      <c r="JU275" s="19"/>
      <c r="JV275" s="19"/>
      <c r="JW275" s="19"/>
      <c r="JX275" s="19"/>
      <c r="JY275" s="19"/>
      <c r="JZ275" s="19"/>
      <c r="KA275" s="19"/>
      <c r="KB275" s="19"/>
      <c r="KC275" s="19"/>
      <c r="KD275" s="19"/>
      <c r="KE275" s="19"/>
      <c r="KF275" s="19"/>
      <c r="KG275" s="19"/>
      <c r="KH275" s="19"/>
      <c r="KI275" s="19"/>
      <c r="KJ275" s="19"/>
      <c r="KK275" s="19"/>
      <c r="KL275" s="19"/>
      <c r="KM275" s="19"/>
      <c r="KN275" s="19"/>
      <c r="KO275" s="19"/>
      <c r="KP275" s="19"/>
      <c r="KQ275" s="19"/>
      <c r="KR275" s="19"/>
      <c r="KS275" s="19"/>
      <c r="KT275" s="19"/>
      <c r="KU275" s="19"/>
      <c r="KV275" s="19"/>
      <c r="KW275" s="19"/>
      <c r="KX275" s="19"/>
      <c r="KY275" s="19"/>
      <c r="KZ275" s="19"/>
      <c r="LA275" s="19"/>
      <c r="LB275" s="19"/>
      <c r="LC275" s="19"/>
      <c r="LD275" s="19"/>
      <c r="LE275" s="19"/>
      <c r="LF275" s="19"/>
      <c r="LG275" s="19"/>
      <c r="LH275" s="19"/>
      <c r="LI275" s="19"/>
      <c r="LJ275" s="19"/>
      <c r="LK275" s="19"/>
      <c r="LL275" s="19"/>
      <c r="LM275" s="19"/>
      <c r="LN275" s="19"/>
      <c r="LO275" s="19"/>
      <c r="LP275" s="19"/>
      <c r="LQ275" s="19"/>
      <c r="LR275" s="19"/>
      <c r="LS275" s="19"/>
      <c r="LT275" s="19"/>
      <c r="LU275" s="19"/>
      <c r="LV275" s="19"/>
      <c r="LW275" s="19"/>
      <c r="LX275" s="19"/>
      <c r="LY275" s="19"/>
      <c r="LZ275" s="19"/>
      <c r="MA275" s="19"/>
      <c r="MB275" s="19"/>
      <c r="MC275" s="19"/>
      <c r="MD275" s="19"/>
      <c r="ME275" s="19"/>
      <c r="MF275" s="19"/>
      <c r="MG275" s="19"/>
      <c r="MH275" s="19"/>
      <c r="MI275" s="19"/>
      <c r="MJ275" s="19"/>
      <c r="MK275" s="19"/>
      <c r="ML275" s="19"/>
      <c r="MM275" s="19"/>
      <c r="MN275" s="19"/>
      <c r="MO275" s="19"/>
      <c r="MP275" s="19"/>
      <c r="MQ275" s="19"/>
      <c r="MR275" s="19"/>
      <c r="MS275" s="19"/>
      <c r="MT275" s="19"/>
      <c r="MU275" s="19"/>
      <c r="MV275" s="19"/>
      <c r="MW275" s="19"/>
      <c r="MX275" s="19"/>
      <c r="MY275" s="19"/>
      <c r="MZ275" s="19"/>
      <c r="NA275" s="19"/>
      <c r="NB275" s="19"/>
      <c r="NC275" s="19"/>
      <c r="ND275" s="19"/>
      <c r="NE275" s="19"/>
      <c r="NF275" s="19"/>
      <c r="NG275" s="19"/>
      <c r="NH275" s="19"/>
      <c r="NI275" s="19"/>
      <c r="NJ275" s="19"/>
      <c r="NK275" s="19"/>
      <c r="NL275" s="19"/>
      <c r="NM275" s="19"/>
      <c r="NN275" s="19"/>
      <c r="NO275" s="19"/>
      <c r="NP275" s="19"/>
      <c r="NQ275" s="19"/>
      <c r="NR275" s="19"/>
      <c r="NS275" s="19"/>
      <c r="NT275" s="19"/>
      <c r="NU275" s="19"/>
      <c r="NV275" s="19"/>
      <c r="NW275" s="19"/>
      <c r="NX275" s="19"/>
      <c r="NY275" s="19"/>
      <c r="NZ275" s="19"/>
      <c r="OA275" s="19"/>
      <c r="OB275" s="19"/>
      <c r="OC275" s="19"/>
      <c r="OD275" s="19"/>
      <c r="OE275" s="19"/>
      <c r="OF275" s="19"/>
      <c r="OG275" s="19"/>
      <c r="OH275" s="19"/>
      <c r="OI275" s="19"/>
      <c r="OJ275" s="19"/>
      <c r="OK275" s="19"/>
      <c r="OL275" s="19"/>
      <c r="OM275" s="19"/>
      <c r="ON275" s="19"/>
      <c r="OO275" s="19"/>
      <c r="OP275" s="19"/>
      <c r="OQ275" s="19"/>
      <c r="OR275" s="19"/>
      <c r="OS275" s="19"/>
      <c r="OT275" s="19"/>
      <c r="OU275" s="19"/>
      <c r="OV275" s="19"/>
      <c r="OW275" s="19"/>
      <c r="OX275" s="19"/>
      <c r="OY275" s="19"/>
      <c r="OZ275" s="19"/>
      <c r="PA275" s="19"/>
      <c r="PB275" s="19"/>
      <c r="PC275" s="19"/>
      <c r="PD275" s="19"/>
      <c r="PE275" s="19"/>
      <c r="PF275" s="19"/>
      <c r="PG275" s="19"/>
      <c r="PH275" s="19"/>
      <c r="PI275" s="19"/>
      <c r="PJ275" s="19"/>
      <c r="PK275" s="19"/>
      <c r="PL275" s="19"/>
      <c r="PM275" s="19"/>
      <c r="PN275" s="19"/>
      <c r="PO275" s="19"/>
      <c r="PP275" s="19"/>
      <c r="PQ275" s="19"/>
      <c r="PR275" s="19"/>
      <c r="PS275" s="19"/>
      <c r="PT275" s="19"/>
      <c r="PU275" s="19"/>
      <c r="PV275" s="19"/>
      <c r="PW275" s="19"/>
      <c r="PX275" s="19"/>
      <c r="PY275" s="19"/>
      <c r="PZ275" s="19"/>
      <c r="QA275" s="19"/>
      <c r="QB275" s="19"/>
      <c r="QC275" s="19"/>
      <c r="QD275" s="19"/>
      <c r="QE275" s="19"/>
      <c r="QF275" s="19"/>
      <c r="QG275" s="19"/>
      <c r="QH275" s="19"/>
      <c r="QI275" s="19"/>
      <c r="QJ275" s="19"/>
      <c r="QK275" s="19"/>
      <c r="QL275" s="19"/>
      <c r="QM275" s="19"/>
      <c r="QN275" s="19"/>
      <c r="QO275" s="19"/>
      <c r="QP275" s="19"/>
      <c r="QQ275" s="19"/>
      <c r="QR275" s="19"/>
      <c r="QS275" s="19"/>
      <c r="QT275" s="19"/>
      <c r="QU275" s="19"/>
      <c r="QV275" s="19"/>
      <c r="QW275" s="19"/>
      <c r="QX275" s="19"/>
      <c r="QY275" s="19"/>
      <c r="QZ275" s="19"/>
      <c r="RA275" s="19"/>
      <c r="RB275" s="19"/>
      <c r="RC275" s="19"/>
      <c r="RD275" s="19"/>
      <c r="RE275" s="19"/>
      <c r="RF275" s="19"/>
      <c r="RG275" s="19"/>
      <c r="RH275" s="19"/>
      <c r="RI275" s="19"/>
      <c r="RJ275" s="19"/>
      <c r="RK275" s="19"/>
      <c r="RL275" s="19"/>
      <c r="RM275" s="19"/>
      <c r="RN275" s="19"/>
      <c r="RO275" s="19"/>
      <c r="RP275" s="19"/>
      <c r="RQ275" s="19"/>
      <c r="RR275" s="19"/>
      <c r="RS275" s="19"/>
      <c r="RT275" s="19"/>
      <c r="RU275" s="19"/>
      <c r="RV275" s="19"/>
      <c r="RW275" s="19"/>
      <c r="RX275" s="19"/>
      <c r="RY275" s="19"/>
      <c r="RZ275" s="19"/>
      <c r="SA275" s="19"/>
      <c r="SB275" s="19"/>
      <c r="SC275" s="19"/>
      <c r="SD275" s="19"/>
      <c r="SE275" s="19"/>
      <c r="SF275" s="19"/>
      <c r="SG275" s="19"/>
      <c r="SH275" s="19"/>
      <c r="SI275" s="19"/>
      <c r="SJ275" s="19"/>
      <c r="SK275" s="19"/>
      <c r="SL275" s="19"/>
      <c r="SM275" s="19"/>
      <c r="SN275" s="19"/>
      <c r="SO275" s="19"/>
      <c r="SP275" s="19"/>
      <c r="SQ275" s="19"/>
      <c r="SR275" s="19"/>
      <c r="SS275" s="19"/>
      <c r="ST275" s="19"/>
      <c r="SU275" s="19"/>
      <c r="SV275" s="19"/>
      <c r="SW275" s="19"/>
      <c r="SX275" s="19"/>
      <c r="SY275" s="19"/>
      <c r="SZ275" s="19"/>
      <c r="TA275" s="19"/>
      <c r="TB275" s="19"/>
      <c r="TC275" s="19"/>
      <c r="TD275" s="19"/>
      <c r="TE275" s="19"/>
      <c r="TF275" s="19"/>
      <c r="TG275" s="19"/>
      <c r="TH275" s="19"/>
      <c r="TI275" s="19"/>
      <c r="TJ275" s="19"/>
      <c r="TK275" s="19"/>
      <c r="TL275" s="19"/>
      <c r="TM275" s="19"/>
      <c r="TN275" s="19"/>
      <c r="TO275" s="19"/>
      <c r="TP275" s="19"/>
      <c r="TQ275" s="19"/>
      <c r="TR275" s="19"/>
      <c r="TS275" s="19"/>
      <c r="TT275" s="19"/>
      <c r="TU275" s="19"/>
      <c r="TV275" s="19"/>
      <c r="TW275" s="19"/>
      <c r="TX275" s="19"/>
      <c r="TY275" s="19"/>
      <c r="TZ275" s="19"/>
      <c r="UA275" s="19"/>
      <c r="UB275" s="19"/>
      <c r="UC275" s="19"/>
      <c r="UD275" s="19"/>
      <c r="UE275" s="19"/>
      <c r="UF275" s="19"/>
      <c r="UG275" s="19"/>
      <c r="UH275" s="19"/>
      <c r="UI275" s="19"/>
      <c r="UJ275" s="19"/>
      <c r="UK275" s="19"/>
      <c r="UL275" s="19"/>
      <c r="UM275" s="19"/>
      <c r="UN275" s="19"/>
      <c r="UO275" s="19"/>
      <c r="UP275" s="19"/>
      <c r="UQ275" s="19"/>
      <c r="UR275" s="19"/>
      <c r="US275" s="19"/>
      <c r="UT275" s="19"/>
      <c r="UU275" s="19"/>
      <c r="UV275" s="19"/>
      <c r="UW275" s="19"/>
      <c r="UX275" s="19"/>
      <c r="UY275" s="19"/>
      <c r="UZ275" s="19"/>
      <c r="VA275" s="19"/>
      <c r="VB275" s="19"/>
      <c r="VC275" s="19"/>
      <c r="VD275" s="19"/>
      <c r="VE275" s="19"/>
      <c r="VF275" s="19"/>
      <c r="VG275" s="19"/>
      <c r="VH275" s="19"/>
      <c r="VI275" s="19"/>
      <c r="VJ275" s="19"/>
      <c r="VK275" s="19"/>
      <c r="VL275" s="19"/>
      <c r="VM275" s="19"/>
      <c r="VN275" s="19"/>
      <c r="VO275" s="19"/>
      <c r="VP275" s="19"/>
      <c r="VQ275" s="19"/>
      <c r="VR275" s="19"/>
      <c r="VS275" s="19"/>
      <c r="VT275" s="19"/>
      <c r="VU275" s="19"/>
      <c r="VV275" s="19"/>
      <c r="VW275" s="19"/>
      <c r="VX275" s="19"/>
      <c r="VY275" s="19"/>
      <c r="VZ275" s="19"/>
      <c r="WA275" s="19"/>
      <c r="WB275" s="19"/>
      <c r="WC275" s="19"/>
      <c r="WD275" s="19"/>
      <c r="WE275" s="19"/>
      <c r="WF275" s="19"/>
      <c r="WG275" s="19"/>
      <c r="WH275" s="19"/>
      <c r="WI275" s="19"/>
      <c r="WJ275" s="19"/>
      <c r="WK275" s="19"/>
      <c r="WL275" s="19"/>
      <c r="WM275" s="19"/>
      <c r="WN275" s="19"/>
      <c r="WO275" s="19"/>
      <c r="WP275" s="19"/>
      <c r="WQ275" s="19"/>
      <c r="WR275" s="19"/>
      <c r="WS275" s="19"/>
      <c r="WT275" s="19"/>
      <c r="WU275" s="19"/>
      <c r="WV275" s="19"/>
      <c r="WW275" s="19"/>
      <c r="WX275" s="19"/>
      <c r="WY275" s="19"/>
      <c r="WZ275" s="19"/>
      <c r="XA275" s="19"/>
      <c r="XB275" s="19"/>
      <c r="XC275" s="19"/>
      <c r="XD275" s="19"/>
      <c r="XE275" s="19"/>
      <c r="XF275" s="19"/>
      <c r="XG275" s="19"/>
      <c r="XH275" s="19"/>
      <c r="XI275" s="19"/>
      <c r="XJ275" s="19"/>
      <c r="XK275" s="19"/>
      <c r="XL275" s="19"/>
      <c r="XM275" s="19"/>
      <c r="XN275" s="19"/>
      <c r="XO275" s="19"/>
      <c r="XP275" s="19"/>
      <c r="XQ275" s="19"/>
      <c r="XR275" s="19"/>
      <c r="XS275" s="19"/>
      <c r="XT275" s="19"/>
      <c r="XU275" s="19"/>
      <c r="XV275" s="19"/>
      <c r="XW275" s="19"/>
      <c r="XX275" s="19"/>
      <c r="XY275" s="19"/>
      <c r="XZ275" s="19"/>
      <c r="YA275" s="19"/>
      <c r="YB275" s="19"/>
      <c r="YC275" s="19"/>
      <c r="YD275" s="19"/>
      <c r="YE275" s="19"/>
      <c r="YF275" s="19"/>
      <c r="YG275" s="19"/>
      <c r="YH275" s="19"/>
      <c r="YI275" s="19"/>
      <c r="YJ275" s="19"/>
      <c r="YK275" s="19"/>
      <c r="YL275" s="19"/>
      <c r="YM275" s="19"/>
      <c r="YN275" s="19"/>
      <c r="YO275" s="19"/>
      <c r="YP275" s="19"/>
      <c r="YQ275" s="19"/>
      <c r="YR275" s="19"/>
      <c r="YS275" s="19"/>
      <c r="YT275" s="19"/>
      <c r="YU275" s="19"/>
      <c r="YV275" s="19"/>
      <c r="YW275" s="19"/>
      <c r="YX275" s="19"/>
      <c r="YY275" s="19"/>
      <c r="YZ275" s="19"/>
      <c r="ZA275" s="19"/>
      <c r="ZB275" s="19"/>
      <c r="ZC275" s="19"/>
      <c r="ZD275" s="19"/>
      <c r="ZE275" s="19"/>
      <c r="ZF275" s="19"/>
      <c r="ZG275" s="19"/>
      <c r="ZH275" s="19"/>
      <c r="ZI275" s="19"/>
      <c r="ZJ275" s="19"/>
      <c r="ZK275" s="19"/>
      <c r="ZL275" s="19"/>
      <c r="ZM275" s="19"/>
      <c r="ZN275" s="19"/>
      <c r="ZO275" s="19"/>
      <c r="ZP275" s="19"/>
      <c r="ZQ275" s="19"/>
      <c r="ZR275" s="19"/>
      <c r="ZS275" s="19"/>
      <c r="ZT275" s="19"/>
      <c r="ZU275" s="19"/>
      <c r="ZV275" s="19"/>
      <c r="ZW275" s="19"/>
      <c r="ZX275" s="19"/>
      <c r="ZY275" s="19"/>
      <c r="ZZ275" s="19"/>
      <c r="AAA275" s="19"/>
      <c r="AAB275" s="19"/>
      <c r="AAC275" s="19"/>
      <c r="AAD275" s="19"/>
      <c r="AAE275" s="19"/>
      <c r="AAF275" s="19"/>
      <c r="AAG275" s="19"/>
      <c r="AAH275" s="19"/>
      <c r="AAI275" s="19"/>
      <c r="AAJ275" s="19"/>
      <c r="AAK275" s="19"/>
      <c r="AAL275" s="19"/>
      <c r="AAM275" s="19"/>
      <c r="AAN275" s="19"/>
      <c r="AAO275" s="19"/>
      <c r="AAP275" s="19"/>
      <c r="AAQ275" s="19"/>
      <c r="AAR275" s="19"/>
      <c r="AAS275" s="19"/>
      <c r="AAT275" s="19"/>
      <c r="AAU275" s="19"/>
      <c r="AAV275" s="19"/>
      <c r="AAW275" s="19"/>
      <c r="AAX275" s="19"/>
      <c r="AAY275" s="19"/>
      <c r="AAZ275" s="19"/>
      <c r="ABA275" s="19"/>
      <c r="ABB275" s="19"/>
    </row>
    <row r="276" spans="1:731" s="2" customFormat="1" ht="15.75" x14ac:dyDescent="0.2">
      <c r="A276" s="179" t="s">
        <v>135</v>
      </c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  <c r="IW276" s="19"/>
      <c r="IX276" s="19"/>
      <c r="IY276" s="19"/>
      <c r="IZ276" s="19"/>
      <c r="JA276" s="19"/>
      <c r="JB276" s="19"/>
      <c r="JC276" s="19"/>
      <c r="JD276" s="19"/>
      <c r="JE276" s="19"/>
      <c r="JF276" s="19"/>
      <c r="JG276" s="19"/>
      <c r="JH276" s="19"/>
      <c r="JI276" s="19"/>
      <c r="JJ276" s="19"/>
      <c r="JK276" s="19"/>
      <c r="JL276" s="19"/>
      <c r="JM276" s="19"/>
      <c r="JN276" s="19"/>
      <c r="JO276" s="19"/>
      <c r="JP276" s="19"/>
      <c r="JQ276" s="19"/>
      <c r="JR276" s="19"/>
      <c r="JS276" s="19"/>
      <c r="JT276" s="19"/>
      <c r="JU276" s="19"/>
      <c r="JV276" s="19"/>
      <c r="JW276" s="19"/>
      <c r="JX276" s="19"/>
      <c r="JY276" s="19"/>
      <c r="JZ276" s="19"/>
      <c r="KA276" s="19"/>
      <c r="KB276" s="19"/>
      <c r="KC276" s="19"/>
      <c r="KD276" s="19"/>
      <c r="KE276" s="19"/>
      <c r="KF276" s="19"/>
      <c r="KG276" s="19"/>
      <c r="KH276" s="19"/>
      <c r="KI276" s="19"/>
      <c r="KJ276" s="19"/>
      <c r="KK276" s="19"/>
      <c r="KL276" s="19"/>
      <c r="KM276" s="19"/>
      <c r="KN276" s="19"/>
      <c r="KO276" s="19"/>
      <c r="KP276" s="19"/>
      <c r="KQ276" s="19"/>
      <c r="KR276" s="19"/>
      <c r="KS276" s="19"/>
      <c r="KT276" s="19"/>
      <c r="KU276" s="19"/>
      <c r="KV276" s="19"/>
      <c r="KW276" s="19"/>
      <c r="KX276" s="19"/>
      <c r="KY276" s="19"/>
      <c r="KZ276" s="19"/>
      <c r="LA276" s="19"/>
      <c r="LB276" s="19"/>
      <c r="LC276" s="19"/>
      <c r="LD276" s="19"/>
      <c r="LE276" s="19"/>
      <c r="LF276" s="19"/>
      <c r="LG276" s="19"/>
      <c r="LH276" s="19"/>
      <c r="LI276" s="19"/>
      <c r="LJ276" s="19"/>
      <c r="LK276" s="19"/>
      <c r="LL276" s="19"/>
      <c r="LM276" s="19"/>
      <c r="LN276" s="19"/>
      <c r="LO276" s="19"/>
      <c r="LP276" s="19"/>
      <c r="LQ276" s="19"/>
      <c r="LR276" s="19"/>
      <c r="LS276" s="19"/>
      <c r="LT276" s="19"/>
      <c r="LU276" s="19"/>
      <c r="LV276" s="19"/>
      <c r="LW276" s="19"/>
      <c r="LX276" s="19"/>
      <c r="LY276" s="19"/>
      <c r="LZ276" s="19"/>
      <c r="MA276" s="19"/>
      <c r="MB276" s="19"/>
      <c r="MC276" s="19"/>
      <c r="MD276" s="19"/>
      <c r="ME276" s="19"/>
      <c r="MF276" s="19"/>
      <c r="MG276" s="19"/>
      <c r="MH276" s="19"/>
      <c r="MI276" s="19"/>
      <c r="MJ276" s="19"/>
      <c r="MK276" s="19"/>
      <c r="ML276" s="19"/>
      <c r="MM276" s="19"/>
      <c r="MN276" s="19"/>
      <c r="MO276" s="19"/>
      <c r="MP276" s="19"/>
      <c r="MQ276" s="19"/>
      <c r="MR276" s="19"/>
      <c r="MS276" s="19"/>
      <c r="MT276" s="19"/>
      <c r="MU276" s="19"/>
      <c r="MV276" s="19"/>
      <c r="MW276" s="19"/>
      <c r="MX276" s="19"/>
      <c r="MY276" s="19"/>
      <c r="MZ276" s="19"/>
      <c r="NA276" s="19"/>
      <c r="NB276" s="19"/>
      <c r="NC276" s="19"/>
      <c r="ND276" s="19"/>
      <c r="NE276" s="19"/>
      <c r="NF276" s="19"/>
      <c r="NG276" s="19"/>
      <c r="NH276" s="19"/>
      <c r="NI276" s="19"/>
      <c r="NJ276" s="19"/>
      <c r="NK276" s="19"/>
      <c r="NL276" s="19"/>
      <c r="NM276" s="19"/>
      <c r="NN276" s="19"/>
      <c r="NO276" s="19"/>
      <c r="NP276" s="19"/>
      <c r="NQ276" s="19"/>
      <c r="NR276" s="19"/>
      <c r="NS276" s="19"/>
      <c r="NT276" s="19"/>
      <c r="NU276" s="19"/>
      <c r="NV276" s="19"/>
      <c r="NW276" s="19"/>
      <c r="NX276" s="19"/>
      <c r="NY276" s="19"/>
      <c r="NZ276" s="19"/>
      <c r="OA276" s="19"/>
      <c r="OB276" s="19"/>
      <c r="OC276" s="19"/>
      <c r="OD276" s="19"/>
      <c r="OE276" s="19"/>
      <c r="OF276" s="19"/>
      <c r="OG276" s="19"/>
      <c r="OH276" s="19"/>
      <c r="OI276" s="19"/>
      <c r="OJ276" s="19"/>
      <c r="OK276" s="19"/>
      <c r="OL276" s="19"/>
      <c r="OM276" s="19"/>
      <c r="ON276" s="19"/>
      <c r="OO276" s="19"/>
      <c r="OP276" s="19"/>
      <c r="OQ276" s="19"/>
      <c r="OR276" s="19"/>
      <c r="OS276" s="19"/>
      <c r="OT276" s="19"/>
      <c r="OU276" s="19"/>
      <c r="OV276" s="19"/>
      <c r="OW276" s="19"/>
      <c r="OX276" s="19"/>
      <c r="OY276" s="19"/>
      <c r="OZ276" s="19"/>
      <c r="PA276" s="19"/>
      <c r="PB276" s="19"/>
      <c r="PC276" s="19"/>
      <c r="PD276" s="19"/>
      <c r="PE276" s="19"/>
      <c r="PF276" s="19"/>
      <c r="PG276" s="19"/>
      <c r="PH276" s="19"/>
      <c r="PI276" s="19"/>
      <c r="PJ276" s="19"/>
      <c r="PK276" s="19"/>
      <c r="PL276" s="19"/>
      <c r="PM276" s="19"/>
      <c r="PN276" s="19"/>
      <c r="PO276" s="19"/>
      <c r="PP276" s="19"/>
      <c r="PQ276" s="19"/>
      <c r="PR276" s="19"/>
      <c r="PS276" s="19"/>
      <c r="PT276" s="19"/>
      <c r="PU276" s="19"/>
      <c r="PV276" s="19"/>
      <c r="PW276" s="19"/>
      <c r="PX276" s="19"/>
      <c r="PY276" s="19"/>
      <c r="PZ276" s="19"/>
      <c r="QA276" s="19"/>
      <c r="QB276" s="19"/>
      <c r="QC276" s="19"/>
      <c r="QD276" s="19"/>
      <c r="QE276" s="19"/>
      <c r="QF276" s="19"/>
      <c r="QG276" s="19"/>
      <c r="QH276" s="19"/>
      <c r="QI276" s="19"/>
      <c r="QJ276" s="19"/>
      <c r="QK276" s="19"/>
      <c r="QL276" s="19"/>
      <c r="QM276" s="19"/>
      <c r="QN276" s="19"/>
      <c r="QO276" s="19"/>
      <c r="QP276" s="19"/>
      <c r="QQ276" s="19"/>
      <c r="QR276" s="19"/>
      <c r="QS276" s="19"/>
      <c r="QT276" s="19"/>
      <c r="QU276" s="19"/>
      <c r="QV276" s="19"/>
      <c r="QW276" s="19"/>
      <c r="QX276" s="19"/>
      <c r="QY276" s="19"/>
      <c r="QZ276" s="19"/>
      <c r="RA276" s="19"/>
      <c r="RB276" s="19"/>
      <c r="RC276" s="19"/>
      <c r="RD276" s="19"/>
      <c r="RE276" s="19"/>
      <c r="RF276" s="19"/>
      <c r="RG276" s="19"/>
      <c r="RH276" s="19"/>
      <c r="RI276" s="19"/>
      <c r="RJ276" s="19"/>
      <c r="RK276" s="19"/>
      <c r="RL276" s="19"/>
      <c r="RM276" s="19"/>
      <c r="RN276" s="19"/>
      <c r="RO276" s="19"/>
      <c r="RP276" s="19"/>
      <c r="RQ276" s="19"/>
      <c r="RR276" s="19"/>
      <c r="RS276" s="19"/>
      <c r="RT276" s="19"/>
      <c r="RU276" s="19"/>
      <c r="RV276" s="19"/>
      <c r="RW276" s="19"/>
      <c r="RX276" s="19"/>
      <c r="RY276" s="19"/>
      <c r="RZ276" s="19"/>
      <c r="SA276" s="19"/>
      <c r="SB276" s="19"/>
      <c r="SC276" s="19"/>
      <c r="SD276" s="19"/>
      <c r="SE276" s="19"/>
      <c r="SF276" s="19"/>
      <c r="SG276" s="19"/>
      <c r="SH276" s="19"/>
      <c r="SI276" s="19"/>
      <c r="SJ276" s="19"/>
      <c r="SK276" s="19"/>
      <c r="SL276" s="19"/>
      <c r="SM276" s="19"/>
      <c r="SN276" s="19"/>
      <c r="SO276" s="19"/>
      <c r="SP276" s="19"/>
      <c r="SQ276" s="19"/>
      <c r="SR276" s="19"/>
      <c r="SS276" s="19"/>
      <c r="ST276" s="19"/>
      <c r="SU276" s="19"/>
      <c r="SV276" s="19"/>
      <c r="SW276" s="19"/>
      <c r="SX276" s="19"/>
      <c r="SY276" s="19"/>
      <c r="SZ276" s="19"/>
      <c r="TA276" s="19"/>
      <c r="TB276" s="19"/>
      <c r="TC276" s="19"/>
      <c r="TD276" s="19"/>
      <c r="TE276" s="19"/>
      <c r="TF276" s="19"/>
      <c r="TG276" s="19"/>
      <c r="TH276" s="19"/>
      <c r="TI276" s="19"/>
      <c r="TJ276" s="19"/>
      <c r="TK276" s="19"/>
      <c r="TL276" s="19"/>
      <c r="TM276" s="19"/>
      <c r="TN276" s="19"/>
      <c r="TO276" s="19"/>
      <c r="TP276" s="19"/>
      <c r="TQ276" s="19"/>
      <c r="TR276" s="19"/>
      <c r="TS276" s="19"/>
      <c r="TT276" s="19"/>
      <c r="TU276" s="19"/>
      <c r="TV276" s="19"/>
      <c r="TW276" s="19"/>
      <c r="TX276" s="19"/>
      <c r="TY276" s="19"/>
      <c r="TZ276" s="19"/>
      <c r="UA276" s="19"/>
      <c r="UB276" s="19"/>
      <c r="UC276" s="19"/>
      <c r="UD276" s="19"/>
      <c r="UE276" s="19"/>
      <c r="UF276" s="19"/>
      <c r="UG276" s="19"/>
      <c r="UH276" s="19"/>
      <c r="UI276" s="19"/>
      <c r="UJ276" s="19"/>
      <c r="UK276" s="19"/>
      <c r="UL276" s="19"/>
      <c r="UM276" s="19"/>
      <c r="UN276" s="19"/>
      <c r="UO276" s="19"/>
      <c r="UP276" s="19"/>
      <c r="UQ276" s="19"/>
      <c r="UR276" s="19"/>
      <c r="US276" s="19"/>
      <c r="UT276" s="19"/>
      <c r="UU276" s="19"/>
      <c r="UV276" s="19"/>
      <c r="UW276" s="19"/>
      <c r="UX276" s="19"/>
      <c r="UY276" s="19"/>
      <c r="UZ276" s="19"/>
      <c r="VA276" s="19"/>
      <c r="VB276" s="19"/>
      <c r="VC276" s="19"/>
      <c r="VD276" s="19"/>
      <c r="VE276" s="19"/>
      <c r="VF276" s="19"/>
      <c r="VG276" s="19"/>
      <c r="VH276" s="19"/>
      <c r="VI276" s="19"/>
      <c r="VJ276" s="19"/>
      <c r="VK276" s="19"/>
      <c r="VL276" s="19"/>
      <c r="VM276" s="19"/>
      <c r="VN276" s="19"/>
      <c r="VO276" s="19"/>
      <c r="VP276" s="19"/>
      <c r="VQ276" s="19"/>
      <c r="VR276" s="19"/>
      <c r="VS276" s="19"/>
      <c r="VT276" s="19"/>
      <c r="VU276" s="19"/>
      <c r="VV276" s="19"/>
      <c r="VW276" s="19"/>
      <c r="VX276" s="19"/>
      <c r="VY276" s="19"/>
      <c r="VZ276" s="19"/>
      <c r="WA276" s="19"/>
      <c r="WB276" s="19"/>
      <c r="WC276" s="19"/>
      <c r="WD276" s="19"/>
      <c r="WE276" s="19"/>
      <c r="WF276" s="19"/>
      <c r="WG276" s="19"/>
      <c r="WH276" s="19"/>
      <c r="WI276" s="19"/>
      <c r="WJ276" s="19"/>
      <c r="WK276" s="19"/>
      <c r="WL276" s="19"/>
      <c r="WM276" s="19"/>
      <c r="WN276" s="19"/>
      <c r="WO276" s="19"/>
      <c r="WP276" s="19"/>
      <c r="WQ276" s="19"/>
      <c r="WR276" s="19"/>
      <c r="WS276" s="19"/>
      <c r="WT276" s="19"/>
      <c r="WU276" s="19"/>
      <c r="WV276" s="19"/>
      <c r="WW276" s="19"/>
      <c r="WX276" s="19"/>
      <c r="WY276" s="19"/>
      <c r="WZ276" s="19"/>
      <c r="XA276" s="19"/>
      <c r="XB276" s="19"/>
      <c r="XC276" s="19"/>
      <c r="XD276" s="19"/>
      <c r="XE276" s="19"/>
      <c r="XF276" s="19"/>
      <c r="XG276" s="19"/>
      <c r="XH276" s="19"/>
      <c r="XI276" s="19"/>
      <c r="XJ276" s="19"/>
      <c r="XK276" s="19"/>
      <c r="XL276" s="19"/>
      <c r="XM276" s="19"/>
      <c r="XN276" s="19"/>
      <c r="XO276" s="19"/>
      <c r="XP276" s="19"/>
      <c r="XQ276" s="19"/>
      <c r="XR276" s="19"/>
      <c r="XS276" s="19"/>
      <c r="XT276" s="19"/>
      <c r="XU276" s="19"/>
      <c r="XV276" s="19"/>
      <c r="XW276" s="19"/>
      <c r="XX276" s="19"/>
      <c r="XY276" s="19"/>
      <c r="XZ276" s="19"/>
      <c r="YA276" s="19"/>
      <c r="YB276" s="19"/>
      <c r="YC276" s="19"/>
      <c r="YD276" s="19"/>
      <c r="YE276" s="19"/>
      <c r="YF276" s="19"/>
      <c r="YG276" s="19"/>
      <c r="YH276" s="19"/>
      <c r="YI276" s="19"/>
      <c r="YJ276" s="19"/>
      <c r="YK276" s="19"/>
      <c r="YL276" s="19"/>
      <c r="YM276" s="19"/>
      <c r="YN276" s="19"/>
      <c r="YO276" s="19"/>
      <c r="YP276" s="19"/>
      <c r="YQ276" s="19"/>
      <c r="YR276" s="19"/>
      <c r="YS276" s="19"/>
      <c r="YT276" s="19"/>
      <c r="YU276" s="19"/>
      <c r="YV276" s="19"/>
      <c r="YW276" s="19"/>
      <c r="YX276" s="19"/>
      <c r="YY276" s="19"/>
      <c r="YZ276" s="19"/>
      <c r="ZA276" s="19"/>
      <c r="ZB276" s="19"/>
      <c r="ZC276" s="19"/>
      <c r="ZD276" s="19"/>
      <c r="ZE276" s="19"/>
      <c r="ZF276" s="19"/>
      <c r="ZG276" s="19"/>
      <c r="ZH276" s="19"/>
      <c r="ZI276" s="19"/>
      <c r="ZJ276" s="19"/>
      <c r="ZK276" s="19"/>
      <c r="ZL276" s="19"/>
      <c r="ZM276" s="19"/>
      <c r="ZN276" s="19"/>
      <c r="ZO276" s="19"/>
      <c r="ZP276" s="19"/>
      <c r="ZQ276" s="19"/>
      <c r="ZR276" s="19"/>
      <c r="ZS276" s="19"/>
      <c r="ZT276" s="19"/>
      <c r="ZU276" s="19"/>
      <c r="ZV276" s="19"/>
      <c r="ZW276" s="19"/>
      <c r="ZX276" s="19"/>
      <c r="ZY276" s="19"/>
      <c r="ZZ276" s="19"/>
      <c r="AAA276" s="19"/>
      <c r="AAB276" s="19"/>
      <c r="AAC276" s="19"/>
      <c r="AAD276" s="19"/>
      <c r="AAE276" s="19"/>
      <c r="AAF276" s="19"/>
      <c r="AAG276" s="19"/>
      <c r="AAH276" s="19"/>
      <c r="AAI276" s="19"/>
      <c r="AAJ276" s="19"/>
      <c r="AAK276" s="19"/>
      <c r="AAL276" s="19"/>
      <c r="AAM276" s="19"/>
      <c r="AAN276" s="19"/>
      <c r="AAO276" s="19"/>
      <c r="AAP276" s="19"/>
      <c r="AAQ276" s="19"/>
      <c r="AAR276" s="19"/>
      <c r="AAS276" s="19"/>
      <c r="AAT276" s="19"/>
      <c r="AAU276" s="19"/>
      <c r="AAV276" s="19"/>
      <c r="AAW276" s="19"/>
      <c r="AAX276" s="19"/>
      <c r="AAY276" s="19"/>
      <c r="AAZ276" s="19"/>
      <c r="ABA276" s="19"/>
      <c r="ABB276" s="19"/>
      <c r="ABC276" s="18"/>
    </row>
    <row r="277" spans="1:731" s="2" customFormat="1" ht="30.75" customHeight="1" x14ac:dyDescent="0.2">
      <c r="A277" s="178" t="s">
        <v>136</v>
      </c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  <c r="N277" s="178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  <c r="IW277" s="19"/>
      <c r="IX277" s="19"/>
      <c r="IY277" s="19"/>
      <c r="IZ277" s="19"/>
      <c r="JA277" s="19"/>
      <c r="JB277" s="19"/>
      <c r="JC277" s="19"/>
      <c r="JD277" s="19"/>
      <c r="JE277" s="19"/>
      <c r="JF277" s="19"/>
      <c r="JG277" s="19"/>
      <c r="JH277" s="19"/>
      <c r="JI277" s="19"/>
      <c r="JJ277" s="19"/>
      <c r="JK277" s="19"/>
      <c r="JL277" s="19"/>
      <c r="JM277" s="19"/>
      <c r="JN277" s="19"/>
      <c r="JO277" s="19"/>
      <c r="JP277" s="19"/>
      <c r="JQ277" s="19"/>
      <c r="JR277" s="19"/>
      <c r="JS277" s="19"/>
      <c r="JT277" s="19"/>
      <c r="JU277" s="19"/>
      <c r="JV277" s="19"/>
      <c r="JW277" s="19"/>
      <c r="JX277" s="19"/>
      <c r="JY277" s="19"/>
      <c r="JZ277" s="19"/>
      <c r="KA277" s="19"/>
      <c r="KB277" s="19"/>
      <c r="KC277" s="19"/>
      <c r="KD277" s="19"/>
      <c r="KE277" s="19"/>
      <c r="KF277" s="19"/>
      <c r="KG277" s="19"/>
      <c r="KH277" s="19"/>
      <c r="KI277" s="19"/>
      <c r="KJ277" s="19"/>
      <c r="KK277" s="19"/>
      <c r="KL277" s="19"/>
      <c r="KM277" s="19"/>
      <c r="KN277" s="19"/>
      <c r="KO277" s="19"/>
      <c r="KP277" s="19"/>
      <c r="KQ277" s="19"/>
      <c r="KR277" s="19"/>
      <c r="KS277" s="19"/>
      <c r="KT277" s="19"/>
      <c r="KU277" s="19"/>
      <c r="KV277" s="19"/>
      <c r="KW277" s="19"/>
      <c r="KX277" s="19"/>
      <c r="KY277" s="19"/>
      <c r="KZ277" s="19"/>
      <c r="LA277" s="19"/>
      <c r="LB277" s="19"/>
      <c r="LC277" s="19"/>
      <c r="LD277" s="19"/>
      <c r="LE277" s="19"/>
      <c r="LF277" s="19"/>
      <c r="LG277" s="19"/>
      <c r="LH277" s="19"/>
      <c r="LI277" s="19"/>
      <c r="LJ277" s="19"/>
      <c r="LK277" s="19"/>
      <c r="LL277" s="19"/>
      <c r="LM277" s="19"/>
      <c r="LN277" s="19"/>
      <c r="LO277" s="19"/>
      <c r="LP277" s="19"/>
      <c r="LQ277" s="19"/>
      <c r="LR277" s="19"/>
      <c r="LS277" s="19"/>
      <c r="LT277" s="19"/>
      <c r="LU277" s="19"/>
      <c r="LV277" s="19"/>
      <c r="LW277" s="19"/>
      <c r="LX277" s="19"/>
      <c r="LY277" s="19"/>
      <c r="LZ277" s="19"/>
      <c r="MA277" s="19"/>
      <c r="MB277" s="19"/>
      <c r="MC277" s="19"/>
      <c r="MD277" s="19"/>
      <c r="ME277" s="19"/>
      <c r="MF277" s="19"/>
      <c r="MG277" s="19"/>
      <c r="MH277" s="19"/>
      <c r="MI277" s="19"/>
      <c r="MJ277" s="19"/>
      <c r="MK277" s="19"/>
      <c r="ML277" s="19"/>
      <c r="MM277" s="19"/>
      <c r="MN277" s="19"/>
      <c r="MO277" s="19"/>
      <c r="MP277" s="19"/>
      <c r="MQ277" s="19"/>
      <c r="MR277" s="19"/>
      <c r="MS277" s="19"/>
      <c r="MT277" s="19"/>
      <c r="MU277" s="19"/>
      <c r="MV277" s="19"/>
      <c r="MW277" s="19"/>
      <c r="MX277" s="19"/>
      <c r="MY277" s="19"/>
      <c r="MZ277" s="19"/>
      <c r="NA277" s="19"/>
      <c r="NB277" s="19"/>
      <c r="NC277" s="19"/>
      <c r="ND277" s="19"/>
      <c r="NE277" s="19"/>
      <c r="NF277" s="19"/>
      <c r="NG277" s="19"/>
      <c r="NH277" s="19"/>
      <c r="NI277" s="19"/>
      <c r="NJ277" s="19"/>
      <c r="NK277" s="19"/>
      <c r="NL277" s="19"/>
      <c r="NM277" s="19"/>
      <c r="NN277" s="19"/>
      <c r="NO277" s="19"/>
      <c r="NP277" s="19"/>
      <c r="NQ277" s="19"/>
      <c r="NR277" s="19"/>
      <c r="NS277" s="19"/>
      <c r="NT277" s="19"/>
      <c r="NU277" s="19"/>
      <c r="NV277" s="19"/>
      <c r="NW277" s="19"/>
      <c r="NX277" s="19"/>
      <c r="NY277" s="19"/>
      <c r="NZ277" s="19"/>
      <c r="OA277" s="19"/>
      <c r="OB277" s="19"/>
      <c r="OC277" s="19"/>
      <c r="OD277" s="19"/>
      <c r="OE277" s="19"/>
      <c r="OF277" s="19"/>
      <c r="OG277" s="19"/>
      <c r="OH277" s="19"/>
      <c r="OI277" s="19"/>
      <c r="OJ277" s="19"/>
      <c r="OK277" s="19"/>
      <c r="OL277" s="19"/>
      <c r="OM277" s="19"/>
      <c r="ON277" s="19"/>
      <c r="OO277" s="19"/>
      <c r="OP277" s="19"/>
      <c r="OQ277" s="19"/>
      <c r="OR277" s="19"/>
      <c r="OS277" s="19"/>
      <c r="OT277" s="19"/>
      <c r="OU277" s="19"/>
      <c r="OV277" s="19"/>
      <c r="OW277" s="19"/>
      <c r="OX277" s="19"/>
      <c r="OY277" s="19"/>
      <c r="OZ277" s="19"/>
      <c r="PA277" s="19"/>
      <c r="PB277" s="19"/>
      <c r="PC277" s="19"/>
      <c r="PD277" s="19"/>
      <c r="PE277" s="19"/>
      <c r="PF277" s="19"/>
      <c r="PG277" s="19"/>
      <c r="PH277" s="19"/>
      <c r="PI277" s="19"/>
      <c r="PJ277" s="19"/>
      <c r="PK277" s="19"/>
      <c r="PL277" s="19"/>
      <c r="PM277" s="19"/>
      <c r="PN277" s="19"/>
      <c r="PO277" s="19"/>
      <c r="PP277" s="19"/>
      <c r="PQ277" s="19"/>
      <c r="PR277" s="19"/>
      <c r="PS277" s="19"/>
      <c r="PT277" s="19"/>
      <c r="PU277" s="19"/>
      <c r="PV277" s="19"/>
      <c r="PW277" s="19"/>
      <c r="PX277" s="19"/>
      <c r="PY277" s="19"/>
      <c r="PZ277" s="19"/>
      <c r="QA277" s="19"/>
      <c r="QB277" s="19"/>
      <c r="QC277" s="19"/>
      <c r="QD277" s="19"/>
      <c r="QE277" s="19"/>
      <c r="QF277" s="19"/>
      <c r="QG277" s="19"/>
      <c r="QH277" s="19"/>
      <c r="QI277" s="19"/>
      <c r="QJ277" s="19"/>
      <c r="QK277" s="19"/>
      <c r="QL277" s="19"/>
      <c r="QM277" s="19"/>
      <c r="QN277" s="19"/>
      <c r="QO277" s="19"/>
      <c r="QP277" s="19"/>
      <c r="QQ277" s="19"/>
      <c r="QR277" s="19"/>
      <c r="QS277" s="19"/>
      <c r="QT277" s="19"/>
      <c r="QU277" s="19"/>
      <c r="QV277" s="19"/>
      <c r="QW277" s="19"/>
      <c r="QX277" s="19"/>
      <c r="QY277" s="19"/>
      <c r="QZ277" s="19"/>
      <c r="RA277" s="19"/>
      <c r="RB277" s="19"/>
      <c r="RC277" s="19"/>
      <c r="RD277" s="19"/>
      <c r="RE277" s="19"/>
      <c r="RF277" s="19"/>
      <c r="RG277" s="19"/>
      <c r="RH277" s="19"/>
      <c r="RI277" s="19"/>
      <c r="RJ277" s="19"/>
      <c r="RK277" s="19"/>
      <c r="RL277" s="19"/>
      <c r="RM277" s="19"/>
      <c r="RN277" s="19"/>
      <c r="RO277" s="19"/>
      <c r="RP277" s="19"/>
      <c r="RQ277" s="19"/>
      <c r="RR277" s="19"/>
      <c r="RS277" s="19"/>
      <c r="RT277" s="19"/>
      <c r="RU277" s="19"/>
      <c r="RV277" s="19"/>
      <c r="RW277" s="19"/>
      <c r="RX277" s="19"/>
      <c r="RY277" s="19"/>
      <c r="RZ277" s="19"/>
      <c r="SA277" s="19"/>
      <c r="SB277" s="19"/>
      <c r="SC277" s="19"/>
      <c r="SD277" s="19"/>
      <c r="SE277" s="19"/>
      <c r="SF277" s="19"/>
      <c r="SG277" s="19"/>
      <c r="SH277" s="19"/>
      <c r="SI277" s="19"/>
      <c r="SJ277" s="19"/>
      <c r="SK277" s="19"/>
      <c r="SL277" s="19"/>
      <c r="SM277" s="19"/>
      <c r="SN277" s="19"/>
      <c r="SO277" s="19"/>
      <c r="SP277" s="19"/>
      <c r="SQ277" s="19"/>
      <c r="SR277" s="19"/>
      <c r="SS277" s="19"/>
      <c r="ST277" s="19"/>
      <c r="SU277" s="19"/>
      <c r="SV277" s="19"/>
      <c r="SW277" s="19"/>
      <c r="SX277" s="19"/>
      <c r="SY277" s="19"/>
      <c r="SZ277" s="19"/>
      <c r="TA277" s="19"/>
      <c r="TB277" s="19"/>
      <c r="TC277" s="19"/>
      <c r="TD277" s="19"/>
      <c r="TE277" s="19"/>
      <c r="TF277" s="19"/>
      <c r="TG277" s="19"/>
      <c r="TH277" s="19"/>
      <c r="TI277" s="19"/>
      <c r="TJ277" s="19"/>
      <c r="TK277" s="19"/>
      <c r="TL277" s="19"/>
      <c r="TM277" s="19"/>
      <c r="TN277" s="19"/>
      <c r="TO277" s="19"/>
      <c r="TP277" s="19"/>
      <c r="TQ277" s="19"/>
      <c r="TR277" s="19"/>
      <c r="TS277" s="19"/>
      <c r="TT277" s="19"/>
      <c r="TU277" s="19"/>
      <c r="TV277" s="19"/>
      <c r="TW277" s="19"/>
      <c r="TX277" s="19"/>
      <c r="TY277" s="19"/>
      <c r="TZ277" s="19"/>
      <c r="UA277" s="19"/>
      <c r="UB277" s="19"/>
      <c r="UC277" s="19"/>
      <c r="UD277" s="19"/>
      <c r="UE277" s="19"/>
      <c r="UF277" s="19"/>
      <c r="UG277" s="19"/>
      <c r="UH277" s="19"/>
      <c r="UI277" s="19"/>
      <c r="UJ277" s="19"/>
      <c r="UK277" s="19"/>
      <c r="UL277" s="19"/>
      <c r="UM277" s="19"/>
      <c r="UN277" s="19"/>
      <c r="UO277" s="19"/>
      <c r="UP277" s="19"/>
      <c r="UQ277" s="19"/>
      <c r="UR277" s="19"/>
      <c r="US277" s="19"/>
      <c r="UT277" s="19"/>
      <c r="UU277" s="19"/>
      <c r="UV277" s="19"/>
      <c r="UW277" s="19"/>
      <c r="UX277" s="19"/>
      <c r="UY277" s="19"/>
      <c r="UZ277" s="19"/>
      <c r="VA277" s="19"/>
      <c r="VB277" s="19"/>
      <c r="VC277" s="19"/>
      <c r="VD277" s="19"/>
      <c r="VE277" s="19"/>
      <c r="VF277" s="19"/>
      <c r="VG277" s="19"/>
      <c r="VH277" s="19"/>
      <c r="VI277" s="19"/>
      <c r="VJ277" s="19"/>
      <c r="VK277" s="19"/>
      <c r="VL277" s="19"/>
      <c r="VM277" s="19"/>
      <c r="VN277" s="19"/>
      <c r="VO277" s="19"/>
      <c r="VP277" s="19"/>
      <c r="VQ277" s="19"/>
      <c r="VR277" s="19"/>
      <c r="VS277" s="19"/>
      <c r="VT277" s="19"/>
      <c r="VU277" s="19"/>
      <c r="VV277" s="19"/>
      <c r="VW277" s="19"/>
      <c r="VX277" s="19"/>
      <c r="VY277" s="19"/>
      <c r="VZ277" s="19"/>
      <c r="WA277" s="19"/>
      <c r="WB277" s="19"/>
      <c r="WC277" s="19"/>
      <c r="WD277" s="19"/>
      <c r="WE277" s="19"/>
      <c r="WF277" s="19"/>
      <c r="WG277" s="19"/>
      <c r="WH277" s="19"/>
      <c r="WI277" s="19"/>
      <c r="WJ277" s="19"/>
      <c r="WK277" s="19"/>
      <c r="WL277" s="19"/>
      <c r="WM277" s="19"/>
      <c r="WN277" s="19"/>
      <c r="WO277" s="19"/>
      <c r="WP277" s="19"/>
      <c r="WQ277" s="19"/>
      <c r="WR277" s="19"/>
      <c r="WS277" s="19"/>
      <c r="WT277" s="19"/>
      <c r="WU277" s="19"/>
      <c r="WV277" s="19"/>
      <c r="WW277" s="19"/>
      <c r="WX277" s="19"/>
      <c r="WY277" s="19"/>
      <c r="WZ277" s="19"/>
      <c r="XA277" s="19"/>
      <c r="XB277" s="19"/>
      <c r="XC277" s="19"/>
      <c r="XD277" s="19"/>
      <c r="XE277" s="19"/>
      <c r="XF277" s="19"/>
      <c r="XG277" s="19"/>
      <c r="XH277" s="19"/>
      <c r="XI277" s="19"/>
      <c r="XJ277" s="19"/>
      <c r="XK277" s="19"/>
      <c r="XL277" s="19"/>
      <c r="XM277" s="19"/>
      <c r="XN277" s="19"/>
      <c r="XO277" s="19"/>
      <c r="XP277" s="19"/>
      <c r="XQ277" s="19"/>
      <c r="XR277" s="19"/>
      <c r="XS277" s="19"/>
      <c r="XT277" s="19"/>
      <c r="XU277" s="19"/>
      <c r="XV277" s="19"/>
      <c r="XW277" s="19"/>
      <c r="XX277" s="19"/>
      <c r="XY277" s="19"/>
      <c r="XZ277" s="19"/>
      <c r="YA277" s="19"/>
      <c r="YB277" s="19"/>
      <c r="YC277" s="19"/>
      <c r="YD277" s="19"/>
      <c r="YE277" s="19"/>
      <c r="YF277" s="19"/>
      <c r="YG277" s="19"/>
      <c r="YH277" s="19"/>
      <c r="YI277" s="19"/>
      <c r="YJ277" s="19"/>
      <c r="YK277" s="19"/>
      <c r="YL277" s="19"/>
      <c r="YM277" s="19"/>
      <c r="YN277" s="19"/>
      <c r="YO277" s="19"/>
      <c r="YP277" s="19"/>
      <c r="YQ277" s="19"/>
      <c r="YR277" s="19"/>
      <c r="YS277" s="19"/>
      <c r="YT277" s="19"/>
      <c r="YU277" s="19"/>
      <c r="YV277" s="19"/>
      <c r="YW277" s="19"/>
      <c r="YX277" s="19"/>
      <c r="YY277" s="19"/>
      <c r="YZ277" s="19"/>
      <c r="ZA277" s="19"/>
      <c r="ZB277" s="19"/>
      <c r="ZC277" s="19"/>
      <c r="ZD277" s="19"/>
      <c r="ZE277" s="19"/>
      <c r="ZF277" s="19"/>
      <c r="ZG277" s="19"/>
      <c r="ZH277" s="19"/>
      <c r="ZI277" s="19"/>
      <c r="ZJ277" s="19"/>
      <c r="ZK277" s="19"/>
      <c r="ZL277" s="19"/>
      <c r="ZM277" s="19"/>
      <c r="ZN277" s="19"/>
      <c r="ZO277" s="19"/>
      <c r="ZP277" s="19"/>
      <c r="ZQ277" s="19"/>
      <c r="ZR277" s="19"/>
      <c r="ZS277" s="19"/>
      <c r="ZT277" s="19"/>
      <c r="ZU277" s="19"/>
      <c r="ZV277" s="19"/>
      <c r="ZW277" s="19"/>
      <c r="ZX277" s="19"/>
      <c r="ZY277" s="19"/>
      <c r="ZZ277" s="19"/>
      <c r="AAA277" s="19"/>
      <c r="AAB277" s="19"/>
      <c r="AAC277" s="19"/>
      <c r="AAD277" s="19"/>
      <c r="AAE277" s="19"/>
      <c r="AAF277" s="19"/>
      <c r="AAG277" s="19"/>
      <c r="AAH277" s="19"/>
      <c r="AAI277" s="19"/>
      <c r="AAJ277" s="19"/>
      <c r="AAK277" s="19"/>
      <c r="AAL277" s="19"/>
      <c r="AAM277" s="19"/>
      <c r="AAN277" s="19"/>
      <c r="AAO277" s="19"/>
      <c r="AAP277" s="19"/>
      <c r="AAQ277" s="19"/>
      <c r="AAR277" s="19"/>
      <c r="AAS277" s="19"/>
      <c r="AAT277" s="19"/>
      <c r="AAU277" s="19"/>
      <c r="AAV277" s="19"/>
      <c r="AAW277" s="19"/>
      <c r="AAX277" s="19"/>
      <c r="AAY277" s="19"/>
      <c r="AAZ277" s="19"/>
      <c r="ABA277" s="19"/>
      <c r="ABB277" s="19"/>
      <c r="ABC277" s="18"/>
    </row>
    <row r="278" spans="1:731" s="2" customFormat="1" ht="41.25" customHeight="1" x14ac:dyDescent="0.2">
      <c r="A278" s="178" t="s">
        <v>137</v>
      </c>
      <c r="B278" s="178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  <c r="N278" s="178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  <c r="IW278" s="19"/>
      <c r="IX278" s="19"/>
      <c r="IY278" s="19"/>
      <c r="IZ278" s="19"/>
      <c r="JA278" s="19"/>
      <c r="JB278" s="19"/>
      <c r="JC278" s="19"/>
      <c r="JD278" s="19"/>
      <c r="JE278" s="19"/>
      <c r="JF278" s="19"/>
      <c r="JG278" s="19"/>
      <c r="JH278" s="19"/>
      <c r="JI278" s="19"/>
      <c r="JJ278" s="19"/>
      <c r="JK278" s="19"/>
      <c r="JL278" s="19"/>
      <c r="JM278" s="19"/>
      <c r="JN278" s="19"/>
      <c r="JO278" s="19"/>
      <c r="JP278" s="19"/>
      <c r="JQ278" s="19"/>
      <c r="JR278" s="19"/>
      <c r="JS278" s="19"/>
      <c r="JT278" s="19"/>
      <c r="JU278" s="19"/>
      <c r="JV278" s="19"/>
      <c r="JW278" s="19"/>
      <c r="JX278" s="19"/>
      <c r="JY278" s="19"/>
      <c r="JZ278" s="19"/>
      <c r="KA278" s="19"/>
      <c r="KB278" s="19"/>
      <c r="KC278" s="19"/>
      <c r="KD278" s="19"/>
      <c r="KE278" s="19"/>
      <c r="KF278" s="19"/>
      <c r="KG278" s="19"/>
      <c r="KH278" s="19"/>
      <c r="KI278" s="19"/>
      <c r="KJ278" s="19"/>
      <c r="KK278" s="19"/>
      <c r="KL278" s="19"/>
      <c r="KM278" s="19"/>
      <c r="KN278" s="19"/>
      <c r="KO278" s="19"/>
      <c r="KP278" s="19"/>
      <c r="KQ278" s="19"/>
      <c r="KR278" s="19"/>
      <c r="KS278" s="19"/>
      <c r="KT278" s="19"/>
      <c r="KU278" s="19"/>
      <c r="KV278" s="19"/>
      <c r="KW278" s="19"/>
      <c r="KX278" s="19"/>
      <c r="KY278" s="19"/>
      <c r="KZ278" s="19"/>
      <c r="LA278" s="19"/>
      <c r="LB278" s="19"/>
      <c r="LC278" s="19"/>
      <c r="LD278" s="19"/>
      <c r="LE278" s="19"/>
      <c r="LF278" s="19"/>
      <c r="LG278" s="19"/>
      <c r="LH278" s="19"/>
      <c r="LI278" s="19"/>
      <c r="LJ278" s="19"/>
      <c r="LK278" s="19"/>
      <c r="LL278" s="19"/>
      <c r="LM278" s="19"/>
      <c r="LN278" s="19"/>
      <c r="LO278" s="19"/>
      <c r="LP278" s="19"/>
      <c r="LQ278" s="19"/>
      <c r="LR278" s="19"/>
      <c r="LS278" s="19"/>
      <c r="LT278" s="19"/>
      <c r="LU278" s="19"/>
      <c r="LV278" s="19"/>
      <c r="LW278" s="19"/>
      <c r="LX278" s="19"/>
      <c r="LY278" s="19"/>
      <c r="LZ278" s="19"/>
      <c r="MA278" s="19"/>
      <c r="MB278" s="19"/>
      <c r="MC278" s="19"/>
      <c r="MD278" s="19"/>
      <c r="ME278" s="19"/>
      <c r="MF278" s="19"/>
      <c r="MG278" s="19"/>
      <c r="MH278" s="19"/>
      <c r="MI278" s="19"/>
      <c r="MJ278" s="19"/>
      <c r="MK278" s="19"/>
      <c r="ML278" s="19"/>
      <c r="MM278" s="19"/>
      <c r="MN278" s="19"/>
      <c r="MO278" s="19"/>
      <c r="MP278" s="19"/>
      <c r="MQ278" s="19"/>
      <c r="MR278" s="19"/>
      <c r="MS278" s="19"/>
      <c r="MT278" s="19"/>
      <c r="MU278" s="19"/>
      <c r="MV278" s="19"/>
      <c r="MW278" s="19"/>
      <c r="MX278" s="19"/>
      <c r="MY278" s="19"/>
      <c r="MZ278" s="19"/>
      <c r="NA278" s="19"/>
      <c r="NB278" s="19"/>
      <c r="NC278" s="19"/>
      <c r="ND278" s="19"/>
      <c r="NE278" s="19"/>
      <c r="NF278" s="19"/>
      <c r="NG278" s="19"/>
      <c r="NH278" s="19"/>
      <c r="NI278" s="19"/>
      <c r="NJ278" s="19"/>
      <c r="NK278" s="19"/>
      <c r="NL278" s="19"/>
      <c r="NM278" s="19"/>
      <c r="NN278" s="19"/>
      <c r="NO278" s="19"/>
      <c r="NP278" s="19"/>
      <c r="NQ278" s="19"/>
      <c r="NR278" s="19"/>
      <c r="NS278" s="19"/>
      <c r="NT278" s="19"/>
      <c r="NU278" s="19"/>
      <c r="NV278" s="19"/>
      <c r="NW278" s="19"/>
      <c r="NX278" s="19"/>
      <c r="NY278" s="19"/>
      <c r="NZ278" s="19"/>
      <c r="OA278" s="19"/>
      <c r="OB278" s="19"/>
      <c r="OC278" s="19"/>
      <c r="OD278" s="19"/>
      <c r="OE278" s="19"/>
      <c r="OF278" s="19"/>
      <c r="OG278" s="19"/>
      <c r="OH278" s="19"/>
      <c r="OI278" s="19"/>
      <c r="OJ278" s="19"/>
      <c r="OK278" s="19"/>
      <c r="OL278" s="19"/>
      <c r="OM278" s="19"/>
      <c r="ON278" s="19"/>
      <c r="OO278" s="19"/>
      <c r="OP278" s="19"/>
      <c r="OQ278" s="19"/>
      <c r="OR278" s="19"/>
      <c r="OS278" s="19"/>
      <c r="OT278" s="19"/>
      <c r="OU278" s="19"/>
      <c r="OV278" s="19"/>
      <c r="OW278" s="19"/>
      <c r="OX278" s="19"/>
      <c r="OY278" s="19"/>
      <c r="OZ278" s="19"/>
      <c r="PA278" s="19"/>
      <c r="PB278" s="19"/>
      <c r="PC278" s="19"/>
      <c r="PD278" s="19"/>
      <c r="PE278" s="19"/>
      <c r="PF278" s="19"/>
      <c r="PG278" s="19"/>
      <c r="PH278" s="19"/>
      <c r="PI278" s="19"/>
      <c r="PJ278" s="19"/>
      <c r="PK278" s="19"/>
      <c r="PL278" s="19"/>
      <c r="PM278" s="19"/>
      <c r="PN278" s="19"/>
      <c r="PO278" s="19"/>
      <c r="PP278" s="19"/>
      <c r="PQ278" s="19"/>
      <c r="PR278" s="19"/>
      <c r="PS278" s="19"/>
      <c r="PT278" s="19"/>
      <c r="PU278" s="19"/>
      <c r="PV278" s="19"/>
      <c r="PW278" s="19"/>
      <c r="PX278" s="19"/>
      <c r="PY278" s="19"/>
      <c r="PZ278" s="19"/>
      <c r="QA278" s="19"/>
      <c r="QB278" s="19"/>
      <c r="QC278" s="19"/>
      <c r="QD278" s="19"/>
      <c r="QE278" s="19"/>
      <c r="QF278" s="19"/>
      <c r="QG278" s="19"/>
      <c r="QH278" s="19"/>
      <c r="QI278" s="19"/>
      <c r="QJ278" s="19"/>
      <c r="QK278" s="19"/>
      <c r="QL278" s="19"/>
      <c r="QM278" s="19"/>
      <c r="QN278" s="19"/>
      <c r="QO278" s="19"/>
      <c r="QP278" s="19"/>
      <c r="QQ278" s="19"/>
      <c r="QR278" s="19"/>
      <c r="QS278" s="19"/>
      <c r="QT278" s="19"/>
      <c r="QU278" s="19"/>
      <c r="QV278" s="19"/>
      <c r="QW278" s="19"/>
      <c r="QX278" s="19"/>
      <c r="QY278" s="19"/>
      <c r="QZ278" s="19"/>
      <c r="RA278" s="19"/>
      <c r="RB278" s="19"/>
      <c r="RC278" s="19"/>
      <c r="RD278" s="19"/>
      <c r="RE278" s="19"/>
      <c r="RF278" s="19"/>
      <c r="RG278" s="19"/>
      <c r="RH278" s="19"/>
      <c r="RI278" s="19"/>
      <c r="RJ278" s="19"/>
      <c r="RK278" s="19"/>
      <c r="RL278" s="19"/>
      <c r="RM278" s="19"/>
      <c r="RN278" s="19"/>
      <c r="RO278" s="19"/>
      <c r="RP278" s="19"/>
      <c r="RQ278" s="19"/>
      <c r="RR278" s="19"/>
      <c r="RS278" s="19"/>
      <c r="RT278" s="19"/>
      <c r="RU278" s="19"/>
      <c r="RV278" s="19"/>
      <c r="RW278" s="19"/>
      <c r="RX278" s="19"/>
      <c r="RY278" s="19"/>
      <c r="RZ278" s="19"/>
      <c r="SA278" s="19"/>
      <c r="SB278" s="19"/>
      <c r="SC278" s="19"/>
      <c r="SD278" s="19"/>
      <c r="SE278" s="19"/>
      <c r="SF278" s="19"/>
      <c r="SG278" s="19"/>
      <c r="SH278" s="19"/>
      <c r="SI278" s="19"/>
      <c r="SJ278" s="19"/>
      <c r="SK278" s="19"/>
      <c r="SL278" s="19"/>
      <c r="SM278" s="19"/>
      <c r="SN278" s="19"/>
      <c r="SO278" s="19"/>
      <c r="SP278" s="19"/>
      <c r="SQ278" s="19"/>
      <c r="SR278" s="19"/>
      <c r="SS278" s="19"/>
      <c r="ST278" s="19"/>
      <c r="SU278" s="19"/>
      <c r="SV278" s="19"/>
      <c r="SW278" s="19"/>
      <c r="SX278" s="19"/>
      <c r="SY278" s="19"/>
      <c r="SZ278" s="19"/>
      <c r="TA278" s="19"/>
      <c r="TB278" s="19"/>
      <c r="TC278" s="19"/>
      <c r="TD278" s="19"/>
      <c r="TE278" s="19"/>
      <c r="TF278" s="19"/>
      <c r="TG278" s="19"/>
      <c r="TH278" s="19"/>
      <c r="TI278" s="19"/>
      <c r="TJ278" s="19"/>
      <c r="TK278" s="19"/>
      <c r="TL278" s="19"/>
      <c r="TM278" s="19"/>
      <c r="TN278" s="19"/>
      <c r="TO278" s="19"/>
      <c r="TP278" s="19"/>
      <c r="TQ278" s="19"/>
      <c r="TR278" s="19"/>
      <c r="TS278" s="19"/>
      <c r="TT278" s="19"/>
      <c r="TU278" s="19"/>
      <c r="TV278" s="19"/>
      <c r="TW278" s="19"/>
      <c r="TX278" s="19"/>
      <c r="TY278" s="19"/>
      <c r="TZ278" s="19"/>
      <c r="UA278" s="19"/>
      <c r="UB278" s="19"/>
      <c r="UC278" s="19"/>
      <c r="UD278" s="19"/>
      <c r="UE278" s="19"/>
      <c r="UF278" s="19"/>
      <c r="UG278" s="19"/>
      <c r="UH278" s="19"/>
      <c r="UI278" s="19"/>
      <c r="UJ278" s="19"/>
      <c r="UK278" s="19"/>
      <c r="UL278" s="19"/>
      <c r="UM278" s="19"/>
      <c r="UN278" s="19"/>
      <c r="UO278" s="19"/>
      <c r="UP278" s="19"/>
      <c r="UQ278" s="19"/>
      <c r="UR278" s="19"/>
      <c r="US278" s="19"/>
      <c r="UT278" s="19"/>
      <c r="UU278" s="19"/>
      <c r="UV278" s="19"/>
      <c r="UW278" s="19"/>
      <c r="UX278" s="19"/>
      <c r="UY278" s="19"/>
      <c r="UZ278" s="19"/>
      <c r="VA278" s="19"/>
      <c r="VB278" s="19"/>
      <c r="VC278" s="19"/>
      <c r="VD278" s="19"/>
      <c r="VE278" s="19"/>
      <c r="VF278" s="19"/>
      <c r="VG278" s="19"/>
      <c r="VH278" s="19"/>
      <c r="VI278" s="19"/>
      <c r="VJ278" s="19"/>
      <c r="VK278" s="19"/>
      <c r="VL278" s="19"/>
      <c r="VM278" s="19"/>
      <c r="VN278" s="19"/>
      <c r="VO278" s="19"/>
      <c r="VP278" s="19"/>
      <c r="VQ278" s="19"/>
      <c r="VR278" s="19"/>
      <c r="VS278" s="19"/>
      <c r="VT278" s="19"/>
      <c r="VU278" s="19"/>
      <c r="VV278" s="19"/>
      <c r="VW278" s="19"/>
      <c r="VX278" s="19"/>
      <c r="VY278" s="19"/>
      <c r="VZ278" s="19"/>
      <c r="WA278" s="19"/>
      <c r="WB278" s="19"/>
      <c r="WC278" s="19"/>
      <c r="WD278" s="19"/>
      <c r="WE278" s="19"/>
      <c r="WF278" s="19"/>
      <c r="WG278" s="19"/>
      <c r="WH278" s="19"/>
      <c r="WI278" s="19"/>
      <c r="WJ278" s="19"/>
      <c r="WK278" s="19"/>
      <c r="WL278" s="19"/>
      <c r="WM278" s="19"/>
      <c r="WN278" s="19"/>
      <c r="WO278" s="19"/>
      <c r="WP278" s="19"/>
      <c r="WQ278" s="19"/>
      <c r="WR278" s="19"/>
      <c r="WS278" s="19"/>
      <c r="WT278" s="19"/>
      <c r="WU278" s="19"/>
      <c r="WV278" s="19"/>
      <c r="WW278" s="19"/>
      <c r="WX278" s="19"/>
      <c r="WY278" s="19"/>
      <c r="WZ278" s="19"/>
      <c r="XA278" s="19"/>
      <c r="XB278" s="19"/>
      <c r="XC278" s="19"/>
      <c r="XD278" s="19"/>
      <c r="XE278" s="19"/>
      <c r="XF278" s="19"/>
      <c r="XG278" s="19"/>
      <c r="XH278" s="19"/>
      <c r="XI278" s="19"/>
      <c r="XJ278" s="19"/>
      <c r="XK278" s="19"/>
      <c r="XL278" s="19"/>
      <c r="XM278" s="19"/>
      <c r="XN278" s="19"/>
      <c r="XO278" s="19"/>
      <c r="XP278" s="19"/>
      <c r="XQ278" s="19"/>
      <c r="XR278" s="19"/>
      <c r="XS278" s="19"/>
      <c r="XT278" s="19"/>
      <c r="XU278" s="19"/>
      <c r="XV278" s="19"/>
      <c r="XW278" s="19"/>
      <c r="XX278" s="19"/>
      <c r="XY278" s="19"/>
      <c r="XZ278" s="19"/>
      <c r="YA278" s="19"/>
      <c r="YB278" s="19"/>
      <c r="YC278" s="19"/>
      <c r="YD278" s="19"/>
      <c r="YE278" s="19"/>
      <c r="YF278" s="19"/>
      <c r="YG278" s="19"/>
      <c r="YH278" s="19"/>
      <c r="YI278" s="19"/>
      <c r="YJ278" s="19"/>
      <c r="YK278" s="19"/>
      <c r="YL278" s="19"/>
      <c r="YM278" s="19"/>
      <c r="YN278" s="19"/>
      <c r="YO278" s="19"/>
      <c r="YP278" s="19"/>
      <c r="YQ278" s="19"/>
      <c r="YR278" s="19"/>
      <c r="YS278" s="19"/>
      <c r="YT278" s="19"/>
      <c r="YU278" s="19"/>
      <c r="YV278" s="19"/>
      <c r="YW278" s="19"/>
      <c r="YX278" s="19"/>
      <c r="YY278" s="19"/>
      <c r="YZ278" s="19"/>
      <c r="ZA278" s="19"/>
      <c r="ZB278" s="19"/>
      <c r="ZC278" s="19"/>
      <c r="ZD278" s="19"/>
      <c r="ZE278" s="19"/>
      <c r="ZF278" s="19"/>
      <c r="ZG278" s="19"/>
      <c r="ZH278" s="19"/>
      <c r="ZI278" s="19"/>
      <c r="ZJ278" s="19"/>
      <c r="ZK278" s="19"/>
      <c r="ZL278" s="19"/>
      <c r="ZM278" s="19"/>
      <c r="ZN278" s="19"/>
      <c r="ZO278" s="19"/>
      <c r="ZP278" s="19"/>
      <c r="ZQ278" s="19"/>
      <c r="ZR278" s="19"/>
      <c r="ZS278" s="19"/>
      <c r="ZT278" s="19"/>
      <c r="ZU278" s="19"/>
      <c r="ZV278" s="19"/>
      <c r="ZW278" s="19"/>
      <c r="ZX278" s="19"/>
      <c r="ZY278" s="19"/>
      <c r="ZZ278" s="19"/>
      <c r="AAA278" s="19"/>
      <c r="AAB278" s="19"/>
      <c r="AAC278" s="19"/>
      <c r="AAD278" s="19"/>
      <c r="AAE278" s="19"/>
      <c r="AAF278" s="19"/>
      <c r="AAG278" s="19"/>
      <c r="AAH278" s="19"/>
      <c r="AAI278" s="19"/>
      <c r="AAJ278" s="19"/>
      <c r="AAK278" s="19"/>
      <c r="AAL278" s="19"/>
      <c r="AAM278" s="19"/>
      <c r="AAN278" s="19"/>
      <c r="AAO278" s="19"/>
      <c r="AAP278" s="19"/>
      <c r="AAQ278" s="19"/>
      <c r="AAR278" s="19"/>
      <c r="AAS278" s="19"/>
      <c r="AAT278" s="19"/>
      <c r="AAU278" s="19"/>
      <c r="AAV278" s="19"/>
      <c r="AAW278" s="19"/>
      <c r="AAX278" s="19"/>
      <c r="AAY278" s="19"/>
      <c r="AAZ278" s="19"/>
      <c r="ABA278" s="19"/>
      <c r="ABB278" s="19"/>
      <c r="ABC278" s="18"/>
    </row>
    <row r="279" spans="1:731" ht="31.5" customHeight="1" x14ac:dyDescent="0.2">
      <c r="A279" s="134" t="s">
        <v>91</v>
      </c>
      <c r="B279" s="139" t="s">
        <v>150</v>
      </c>
      <c r="C279" s="139">
        <v>20</v>
      </c>
      <c r="D279" s="140">
        <v>0</v>
      </c>
      <c r="E279" s="140">
        <v>20</v>
      </c>
      <c r="F279" s="140">
        <v>0</v>
      </c>
      <c r="G279" s="139">
        <v>0</v>
      </c>
      <c r="H279" s="140">
        <v>0</v>
      </c>
      <c r="I279" s="138"/>
      <c r="J279" s="137"/>
      <c r="K279" s="137"/>
      <c r="L279" s="137"/>
      <c r="M279" s="137"/>
      <c r="N279" s="137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  <c r="IW279" s="19"/>
      <c r="IX279" s="19"/>
      <c r="IY279" s="19"/>
      <c r="IZ279" s="19"/>
      <c r="JA279" s="19"/>
      <c r="JB279" s="19"/>
      <c r="JC279" s="19"/>
      <c r="JD279" s="19"/>
      <c r="JE279" s="19"/>
      <c r="JF279" s="19"/>
      <c r="JG279" s="19"/>
      <c r="JH279" s="19"/>
      <c r="JI279" s="19"/>
      <c r="JJ279" s="19"/>
      <c r="JK279" s="19"/>
      <c r="JL279" s="19"/>
      <c r="JM279" s="19"/>
      <c r="JN279" s="19"/>
      <c r="JO279" s="19"/>
      <c r="JP279" s="19"/>
      <c r="JQ279" s="19"/>
      <c r="JR279" s="19"/>
      <c r="JS279" s="19"/>
      <c r="JT279" s="19"/>
      <c r="JU279" s="19"/>
      <c r="JV279" s="19"/>
      <c r="JW279" s="19"/>
      <c r="JX279" s="19"/>
      <c r="JY279" s="19"/>
      <c r="JZ279" s="19"/>
      <c r="KA279" s="19"/>
      <c r="KB279" s="19"/>
      <c r="KC279" s="19"/>
      <c r="KD279" s="19"/>
      <c r="KE279" s="19"/>
      <c r="KF279" s="19"/>
      <c r="KG279" s="19"/>
      <c r="KH279" s="19"/>
      <c r="KI279" s="19"/>
      <c r="KJ279" s="19"/>
      <c r="KK279" s="19"/>
      <c r="KL279" s="19"/>
      <c r="KM279" s="19"/>
      <c r="KN279" s="19"/>
      <c r="KO279" s="19"/>
      <c r="KP279" s="19"/>
      <c r="KQ279" s="19"/>
      <c r="KR279" s="19"/>
      <c r="KS279" s="19"/>
      <c r="KT279" s="19"/>
      <c r="KU279" s="19"/>
      <c r="KV279" s="19"/>
      <c r="KW279" s="19"/>
      <c r="KX279" s="19"/>
      <c r="KY279" s="19"/>
      <c r="KZ279" s="19"/>
      <c r="LA279" s="19"/>
      <c r="LB279" s="19"/>
      <c r="LC279" s="19"/>
      <c r="LD279" s="19"/>
      <c r="LE279" s="19"/>
      <c r="LF279" s="19"/>
      <c r="LG279" s="19"/>
      <c r="LH279" s="19"/>
      <c r="LI279" s="19"/>
      <c r="LJ279" s="19"/>
      <c r="LK279" s="19"/>
      <c r="LL279" s="19"/>
      <c r="LM279" s="19"/>
      <c r="LN279" s="19"/>
      <c r="LO279" s="19"/>
      <c r="LP279" s="19"/>
      <c r="LQ279" s="19"/>
      <c r="LR279" s="19"/>
      <c r="LS279" s="19"/>
      <c r="LT279" s="19"/>
      <c r="LU279" s="19"/>
      <c r="LV279" s="19"/>
      <c r="LW279" s="19"/>
      <c r="LX279" s="19"/>
      <c r="LY279" s="19"/>
      <c r="LZ279" s="19"/>
      <c r="MA279" s="19"/>
      <c r="MB279" s="19"/>
      <c r="MC279" s="19"/>
      <c r="MD279" s="19"/>
      <c r="ME279" s="19"/>
      <c r="MF279" s="19"/>
      <c r="MG279" s="19"/>
      <c r="MH279" s="19"/>
      <c r="MI279" s="19"/>
      <c r="MJ279" s="19"/>
      <c r="MK279" s="19"/>
      <c r="ML279" s="19"/>
      <c r="MM279" s="19"/>
      <c r="MN279" s="19"/>
      <c r="MO279" s="19"/>
      <c r="MP279" s="19"/>
      <c r="MQ279" s="19"/>
      <c r="MR279" s="19"/>
      <c r="MS279" s="19"/>
      <c r="MT279" s="19"/>
      <c r="MU279" s="19"/>
      <c r="MV279" s="19"/>
      <c r="MW279" s="19"/>
      <c r="MX279" s="19"/>
      <c r="MY279" s="19"/>
      <c r="MZ279" s="19"/>
      <c r="NA279" s="19"/>
      <c r="NB279" s="19"/>
      <c r="NC279" s="19"/>
      <c r="ND279" s="19"/>
      <c r="NE279" s="19"/>
      <c r="NF279" s="19"/>
      <c r="NG279" s="19"/>
      <c r="NH279" s="19"/>
      <c r="NI279" s="19"/>
      <c r="NJ279" s="19"/>
      <c r="NK279" s="19"/>
      <c r="NL279" s="19"/>
      <c r="NM279" s="19"/>
      <c r="NN279" s="19"/>
      <c r="NO279" s="19"/>
      <c r="NP279" s="19"/>
      <c r="NQ279" s="19"/>
      <c r="NR279" s="19"/>
      <c r="NS279" s="19"/>
      <c r="NT279" s="19"/>
      <c r="NU279" s="19"/>
      <c r="NV279" s="19"/>
      <c r="NW279" s="19"/>
      <c r="NX279" s="19"/>
      <c r="NY279" s="19"/>
      <c r="NZ279" s="19"/>
      <c r="OA279" s="19"/>
      <c r="OB279" s="19"/>
      <c r="OC279" s="19"/>
      <c r="OD279" s="19"/>
      <c r="OE279" s="19"/>
      <c r="OF279" s="19"/>
      <c r="OG279" s="19"/>
      <c r="OH279" s="19"/>
      <c r="OI279" s="19"/>
      <c r="OJ279" s="19"/>
      <c r="OK279" s="19"/>
      <c r="OL279" s="19"/>
      <c r="OM279" s="19"/>
      <c r="ON279" s="19"/>
      <c r="OO279" s="19"/>
      <c r="OP279" s="19"/>
      <c r="OQ279" s="19"/>
      <c r="OR279" s="19"/>
      <c r="OS279" s="19"/>
      <c r="OT279" s="19"/>
      <c r="OU279" s="19"/>
      <c r="OV279" s="19"/>
      <c r="OW279" s="19"/>
      <c r="OX279" s="19"/>
      <c r="OY279" s="19"/>
      <c r="OZ279" s="19"/>
      <c r="PA279" s="19"/>
      <c r="PB279" s="19"/>
      <c r="PC279" s="19"/>
      <c r="PD279" s="19"/>
      <c r="PE279" s="19"/>
      <c r="PF279" s="19"/>
      <c r="PG279" s="19"/>
      <c r="PH279" s="19"/>
      <c r="PI279" s="19"/>
      <c r="PJ279" s="19"/>
      <c r="PK279" s="19"/>
      <c r="PL279" s="19"/>
      <c r="PM279" s="19"/>
      <c r="PN279" s="19"/>
      <c r="PO279" s="19"/>
      <c r="PP279" s="19"/>
      <c r="PQ279" s="19"/>
      <c r="PR279" s="19"/>
      <c r="PS279" s="19"/>
      <c r="PT279" s="19"/>
      <c r="PU279" s="19"/>
      <c r="PV279" s="19"/>
      <c r="PW279" s="19"/>
      <c r="PX279" s="19"/>
      <c r="PY279" s="19"/>
      <c r="PZ279" s="19"/>
      <c r="QA279" s="19"/>
      <c r="QB279" s="19"/>
      <c r="QC279" s="19"/>
      <c r="QD279" s="19"/>
      <c r="QE279" s="19"/>
      <c r="QF279" s="19"/>
      <c r="QG279" s="19"/>
      <c r="QH279" s="19"/>
      <c r="QI279" s="19"/>
      <c r="QJ279" s="19"/>
      <c r="QK279" s="19"/>
      <c r="QL279" s="19"/>
      <c r="QM279" s="19"/>
      <c r="QN279" s="19"/>
      <c r="QO279" s="19"/>
      <c r="QP279" s="19"/>
      <c r="QQ279" s="19"/>
      <c r="QR279" s="19"/>
      <c r="QS279" s="19"/>
      <c r="QT279" s="19"/>
      <c r="QU279" s="19"/>
      <c r="QV279" s="19"/>
      <c r="QW279" s="19"/>
      <c r="QX279" s="19"/>
      <c r="QY279" s="19"/>
      <c r="QZ279" s="19"/>
      <c r="RA279" s="19"/>
      <c r="RB279" s="19"/>
      <c r="RC279" s="19"/>
      <c r="RD279" s="19"/>
      <c r="RE279" s="19"/>
      <c r="RF279" s="19"/>
      <c r="RG279" s="19"/>
      <c r="RH279" s="19"/>
      <c r="RI279" s="19"/>
      <c r="RJ279" s="19"/>
      <c r="RK279" s="19"/>
      <c r="RL279" s="19"/>
      <c r="RM279" s="19"/>
      <c r="RN279" s="19"/>
      <c r="RO279" s="19"/>
      <c r="RP279" s="19"/>
      <c r="RQ279" s="19"/>
      <c r="RR279" s="19"/>
      <c r="RS279" s="19"/>
      <c r="RT279" s="19"/>
      <c r="RU279" s="19"/>
      <c r="RV279" s="19"/>
      <c r="RW279" s="19"/>
      <c r="RX279" s="19"/>
      <c r="RY279" s="19"/>
      <c r="RZ279" s="19"/>
      <c r="SA279" s="19"/>
      <c r="SB279" s="19"/>
      <c r="SC279" s="19"/>
      <c r="SD279" s="19"/>
      <c r="SE279" s="19"/>
      <c r="SF279" s="19"/>
      <c r="SG279" s="19"/>
      <c r="SH279" s="19"/>
      <c r="SI279" s="19"/>
      <c r="SJ279" s="19"/>
      <c r="SK279" s="19"/>
      <c r="SL279" s="19"/>
      <c r="SM279" s="19"/>
      <c r="SN279" s="19"/>
      <c r="SO279" s="19"/>
      <c r="SP279" s="19"/>
      <c r="SQ279" s="19"/>
      <c r="SR279" s="19"/>
      <c r="SS279" s="19"/>
      <c r="ST279" s="19"/>
      <c r="SU279" s="19"/>
      <c r="SV279" s="19"/>
      <c r="SW279" s="19"/>
      <c r="SX279" s="19"/>
      <c r="SY279" s="19"/>
      <c r="SZ279" s="19"/>
      <c r="TA279" s="19"/>
      <c r="TB279" s="19"/>
      <c r="TC279" s="19"/>
      <c r="TD279" s="19"/>
      <c r="TE279" s="19"/>
      <c r="TF279" s="19"/>
      <c r="TG279" s="19"/>
      <c r="TH279" s="19"/>
      <c r="TI279" s="19"/>
      <c r="TJ279" s="19"/>
      <c r="TK279" s="19"/>
      <c r="TL279" s="19"/>
      <c r="TM279" s="19"/>
      <c r="TN279" s="19"/>
      <c r="TO279" s="19"/>
      <c r="TP279" s="19"/>
      <c r="TQ279" s="19"/>
      <c r="TR279" s="19"/>
      <c r="TS279" s="19"/>
      <c r="TT279" s="19"/>
      <c r="TU279" s="19"/>
      <c r="TV279" s="19"/>
      <c r="TW279" s="19"/>
      <c r="TX279" s="19"/>
      <c r="TY279" s="19"/>
      <c r="TZ279" s="19"/>
      <c r="UA279" s="19"/>
      <c r="UB279" s="19"/>
      <c r="UC279" s="19"/>
      <c r="UD279" s="19"/>
      <c r="UE279" s="19"/>
      <c r="UF279" s="19"/>
      <c r="UG279" s="19"/>
      <c r="UH279" s="19"/>
      <c r="UI279" s="19"/>
      <c r="UJ279" s="19"/>
      <c r="UK279" s="19"/>
      <c r="UL279" s="19"/>
      <c r="UM279" s="19"/>
      <c r="UN279" s="19"/>
      <c r="UO279" s="19"/>
      <c r="UP279" s="19"/>
      <c r="UQ279" s="19"/>
      <c r="UR279" s="19"/>
      <c r="US279" s="19"/>
      <c r="UT279" s="19"/>
      <c r="UU279" s="19"/>
      <c r="UV279" s="19"/>
      <c r="UW279" s="19"/>
      <c r="UX279" s="19"/>
      <c r="UY279" s="19"/>
      <c r="UZ279" s="19"/>
      <c r="VA279" s="19"/>
      <c r="VB279" s="19"/>
      <c r="VC279" s="19"/>
      <c r="VD279" s="19"/>
      <c r="VE279" s="19"/>
      <c r="VF279" s="19"/>
      <c r="VG279" s="19"/>
      <c r="VH279" s="19"/>
      <c r="VI279" s="19"/>
      <c r="VJ279" s="19"/>
      <c r="VK279" s="19"/>
      <c r="VL279" s="19"/>
      <c r="VM279" s="19"/>
      <c r="VN279" s="19"/>
      <c r="VO279" s="19"/>
      <c r="VP279" s="19"/>
      <c r="VQ279" s="19"/>
      <c r="VR279" s="19"/>
      <c r="VS279" s="19"/>
      <c r="VT279" s="19"/>
      <c r="VU279" s="19"/>
      <c r="VV279" s="19"/>
      <c r="VW279" s="19"/>
      <c r="VX279" s="19"/>
      <c r="VY279" s="19"/>
      <c r="VZ279" s="19"/>
      <c r="WA279" s="19"/>
      <c r="WB279" s="19"/>
      <c r="WC279" s="19"/>
      <c r="WD279" s="19"/>
      <c r="WE279" s="19"/>
      <c r="WF279" s="19"/>
      <c r="WG279" s="19"/>
      <c r="WH279" s="19"/>
      <c r="WI279" s="19"/>
      <c r="WJ279" s="19"/>
      <c r="WK279" s="19"/>
      <c r="WL279" s="19"/>
      <c r="WM279" s="19"/>
      <c r="WN279" s="19"/>
      <c r="WO279" s="19"/>
      <c r="WP279" s="19"/>
      <c r="WQ279" s="19"/>
      <c r="WR279" s="19"/>
      <c r="WS279" s="19"/>
      <c r="WT279" s="19"/>
      <c r="WU279" s="19"/>
      <c r="WV279" s="19"/>
      <c r="WW279" s="19"/>
      <c r="WX279" s="19"/>
      <c r="WY279" s="19"/>
      <c r="WZ279" s="19"/>
      <c r="XA279" s="19"/>
      <c r="XB279" s="19"/>
      <c r="XC279" s="19"/>
      <c r="XD279" s="19"/>
      <c r="XE279" s="19"/>
      <c r="XF279" s="19"/>
      <c r="XG279" s="19"/>
      <c r="XH279" s="19"/>
      <c r="XI279" s="19"/>
      <c r="XJ279" s="19"/>
      <c r="XK279" s="19"/>
      <c r="XL279" s="19"/>
      <c r="XM279" s="19"/>
      <c r="XN279" s="19"/>
      <c r="XO279" s="19"/>
      <c r="XP279" s="19"/>
      <c r="XQ279" s="19"/>
      <c r="XR279" s="19"/>
      <c r="XS279" s="19"/>
      <c r="XT279" s="19"/>
      <c r="XU279" s="19"/>
      <c r="XV279" s="19"/>
      <c r="XW279" s="19"/>
      <c r="XX279" s="19"/>
      <c r="XY279" s="19"/>
      <c r="XZ279" s="19"/>
      <c r="YA279" s="19"/>
      <c r="YB279" s="19"/>
      <c r="YC279" s="19"/>
      <c r="YD279" s="19"/>
      <c r="YE279" s="19"/>
      <c r="YF279" s="19"/>
      <c r="YG279" s="19"/>
      <c r="YH279" s="19"/>
      <c r="YI279" s="19"/>
      <c r="YJ279" s="19"/>
      <c r="YK279" s="19"/>
      <c r="YL279" s="19"/>
      <c r="YM279" s="19"/>
      <c r="YN279" s="19"/>
      <c r="YO279" s="19"/>
      <c r="YP279" s="19"/>
      <c r="YQ279" s="19"/>
      <c r="YR279" s="19"/>
      <c r="YS279" s="19"/>
      <c r="YT279" s="19"/>
      <c r="YU279" s="19"/>
      <c r="YV279" s="19"/>
      <c r="YW279" s="19"/>
      <c r="YX279" s="19"/>
      <c r="YY279" s="19"/>
      <c r="YZ279" s="19"/>
      <c r="ZA279" s="19"/>
      <c r="ZB279" s="19"/>
      <c r="ZC279" s="19"/>
      <c r="ZD279" s="19"/>
      <c r="ZE279" s="19"/>
      <c r="ZF279" s="19"/>
      <c r="ZG279" s="19"/>
      <c r="ZH279" s="19"/>
      <c r="ZI279" s="19"/>
      <c r="ZJ279" s="19"/>
      <c r="ZK279" s="19"/>
      <c r="ZL279" s="19"/>
      <c r="ZM279" s="19"/>
      <c r="ZN279" s="19"/>
      <c r="ZO279" s="19"/>
      <c r="ZP279" s="19"/>
      <c r="ZQ279" s="19"/>
      <c r="ZR279" s="19"/>
      <c r="ZS279" s="19"/>
      <c r="ZT279" s="19"/>
      <c r="ZU279" s="19"/>
      <c r="ZV279" s="19"/>
      <c r="ZW279" s="19"/>
      <c r="ZX279" s="19"/>
      <c r="ZY279" s="19"/>
      <c r="ZZ279" s="19"/>
      <c r="AAA279" s="19"/>
      <c r="AAB279" s="19"/>
      <c r="AAC279" s="19"/>
      <c r="AAD279" s="19"/>
      <c r="AAE279" s="19"/>
      <c r="AAF279" s="19"/>
      <c r="AAG279" s="19"/>
      <c r="AAH279" s="19"/>
      <c r="AAI279" s="19"/>
      <c r="AAJ279" s="19"/>
      <c r="AAK279" s="19"/>
      <c r="AAL279" s="19"/>
      <c r="AAM279" s="19"/>
      <c r="AAN279" s="19"/>
      <c r="AAO279" s="19"/>
      <c r="AAP279" s="19"/>
      <c r="AAQ279" s="19"/>
      <c r="AAR279" s="19"/>
      <c r="AAS279" s="19"/>
      <c r="AAT279" s="19"/>
      <c r="AAU279" s="19"/>
      <c r="AAV279" s="19"/>
      <c r="AAW279" s="19"/>
      <c r="AAX279" s="19"/>
      <c r="AAY279" s="19"/>
      <c r="AAZ279" s="19"/>
      <c r="ABA279" s="19"/>
      <c r="ABB279" s="19"/>
    </row>
    <row r="280" spans="1:731" x14ac:dyDescent="0.2">
      <c r="A280" s="35" t="s">
        <v>93</v>
      </c>
      <c r="B280" s="80"/>
      <c r="C280" s="80">
        <f>C279</f>
        <v>20</v>
      </c>
      <c r="D280" s="80">
        <f t="shared" ref="D280:H281" si="65">D279</f>
        <v>0</v>
      </c>
      <c r="E280" s="80">
        <f t="shared" si="65"/>
        <v>20</v>
      </c>
      <c r="F280" s="80">
        <f t="shared" si="65"/>
        <v>0</v>
      </c>
      <c r="G280" s="80">
        <f t="shared" si="65"/>
        <v>0</v>
      </c>
      <c r="H280" s="80">
        <f t="shared" si="65"/>
        <v>0</v>
      </c>
      <c r="I280" s="108"/>
      <c r="J280" s="103"/>
      <c r="K280" s="103"/>
      <c r="L280" s="103"/>
      <c r="M280" s="103"/>
      <c r="N280" s="103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  <c r="IW280" s="19"/>
      <c r="IX280" s="19"/>
      <c r="IY280" s="19"/>
      <c r="IZ280" s="19"/>
      <c r="JA280" s="19"/>
      <c r="JB280" s="19"/>
      <c r="JC280" s="19"/>
      <c r="JD280" s="19"/>
      <c r="JE280" s="19"/>
      <c r="JF280" s="19"/>
      <c r="JG280" s="19"/>
      <c r="JH280" s="19"/>
      <c r="JI280" s="19"/>
      <c r="JJ280" s="19"/>
      <c r="JK280" s="19"/>
      <c r="JL280" s="19"/>
      <c r="JM280" s="19"/>
      <c r="JN280" s="19"/>
      <c r="JO280" s="19"/>
      <c r="JP280" s="19"/>
      <c r="JQ280" s="19"/>
      <c r="JR280" s="19"/>
      <c r="JS280" s="19"/>
      <c r="JT280" s="19"/>
      <c r="JU280" s="19"/>
      <c r="JV280" s="19"/>
      <c r="JW280" s="19"/>
      <c r="JX280" s="19"/>
      <c r="JY280" s="19"/>
      <c r="JZ280" s="19"/>
      <c r="KA280" s="19"/>
      <c r="KB280" s="19"/>
      <c r="KC280" s="19"/>
      <c r="KD280" s="19"/>
      <c r="KE280" s="19"/>
      <c r="KF280" s="19"/>
      <c r="KG280" s="19"/>
      <c r="KH280" s="19"/>
      <c r="KI280" s="19"/>
      <c r="KJ280" s="19"/>
      <c r="KK280" s="19"/>
      <c r="KL280" s="19"/>
      <c r="KM280" s="19"/>
      <c r="KN280" s="19"/>
      <c r="KO280" s="19"/>
      <c r="KP280" s="19"/>
      <c r="KQ280" s="19"/>
      <c r="KR280" s="19"/>
      <c r="KS280" s="19"/>
      <c r="KT280" s="19"/>
      <c r="KU280" s="19"/>
      <c r="KV280" s="19"/>
      <c r="KW280" s="19"/>
      <c r="KX280" s="19"/>
      <c r="KY280" s="19"/>
      <c r="KZ280" s="19"/>
      <c r="LA280" s="19"/>
      <c r="LB280" s="19"/>
      <c r="LC280" s="19"/>
      <c r="LD280" s="19"/>
      <c r="LE280" s="19"/>
      <c r="LF280" s="19"/>
      <c r="LG280" s="19"/>
      <c r="LH280" s="19"/>
      <c r="LI280" s="19"/>
      <c r="LJ280" s="19"/>
      <c r="LK280" s="19"/>
      <c r="LL280" s="19"/>
      <c r="LM280" s="19"/>
      <c r="LN280" s="19"/>
      <c r="LO280" s="19"/>
      <c r="LP280" s="19"/>
      <c r="LQ280" s="19"/>
      <c r="LR280" s="19"/>
      <c r="LS280" s="19"/>
      <c r="LT280" s="19"/>
      <c r="LU280" s="19"/>
      <c r="LV280" s="19"/>
      <c r="LW280" s="19"/>
      <c r="LX280" s="19"/>
      <c r="LY280" s="19"/>
      <c r="LZ280" s="19"/>
      <c r="MA280" s="19"/>
      <c r="MB280" s="19"/>
      <c r="MC280" s="19"/>
      <c r="MD280" s="19"/>
      <c r="ME280" s="19"/>
      <c r="MF280" s="19"/>
      <c r="MG280" s="19"/>
      <c r="MH280" s="19"/>
      <c r="MI280" s="19"/>
      <c r="MJ280" s="19"/>
      <c r="MK280" s="19"/>
      <c r="ML280" s="19"/>
      <c r="MM280" s="19"/>
      <c r="MN280" s="19"/>
      <c r="MO280" s="19"/>
      <c r="MP280" s="19"/>
      <c r="MQ280" s="19"/>
      <c r="MR280" s="19"/>
      <c r="MS280" s="19"/>
      <c r="MT280" s="19"/>
      <c r="MU280" s="19"/>
      <c r="MV280" s="19"/>
      <c r="MW280" s="19"/>
      <c r="MX280" s="19"/>
      <c r="MY280" s="19"/>
      <c r="MZ280" s="19"/>
      <c r="NA280" s="19"/>
      <c r="NB280" s="19"/>
      <c r="NC280" s="19"/>
      <c r="ND280" s="19"/>
      <c r="NE280" s="19"/>
      <c r="NF280" s="19"/>
      <c r="NG280" s="19"/>
      <c r="NH280" s="19"/>
      <c r="NI280" s="19"/>
      <c r="NJ280" s="19"/>
      <c r="NK280" s="19"/>
      <c r="NL280" s="19"/>
      <c r="NM280" s="19"/>
      <c r="NN280" s="19"/>
      <c r="NO280" s="19"/>
      <c r="NP280" s="19"/>
      <c r="NQ280" s="19"/>
      <c r="NR280" s="19"/>
      <c r="NS280" s="19"/>
      <c r="NT280" s="19"/>
      <c r="NU280" s="19"/>
      <c r="NV280" s="19"/>
      <c r="NW280" s="19"/>
      <c r="NX280" s="19"/>
      <c r="NY280" s="19"/>
      <c r="NZ280" s="19"/>
      <c r="OA280" s="19"/>
      <c r="OB280" s="19"/>
      <c r="OC280" s="19"/>
      <c r="OD280" s="19"/>
      <c r="OE280" s="19"/>
      <c r="OF280" s="19"/>
      <c r="OG280" s="19"/>
      <c r="OH280" s="19"/>
      <c r="OI280" s="19"/>
      <c r="OJ280" s="19"/>
      <c r="OK280" s="19"/>
      <c r="OL280" s="19"/>
      <c r="OM280" s="19"/>
      <c r="ON280" s="19"/>
      <c r="OO280" s="19"/>
      <c r="OP280" s="19"/>
      <c r="OQ280" s="19"/>
      <c r="OR280" s="19"/>
      <c r="OS280" s="19"/>
      <c r="OT280" s="19"/>
      <c r="OU280" s="19"/>
      <c r="OV280" s="19"/>
      <c r="OW280" s="19"/>
      <c r="OX280" s="19"/>
      <c r="OY280" s="19"/>
      <c r="OZ280" s="19"/>
      <c r="PA280" s="19"/>
      <c r="PB280" s="19"/>
      <c r="PC280" s="19"/>
      <c r="PD280" s="19"/>
      <c r="PE280" s="19"/>
      <c r="PF280" s="19"/>
      <c r="PG280" s="19"/>
      <c r="PH280" s="19"/>
      <c r="PI280" s="19"/>
      <c r="PJ280" s="19"/>
      <c r="PK280" s="19"/>
      <c r="PL280" s="19"/>
      <c r="PM280" s="19"/>
      <c r="PN280" s="19"/>
      <c r="PO280" s="19"/>
      <c r="PP280" s="19"/>
      <c r="PQ280" s="19"/>
      <c r="PR280" s="19"/>
      <c r="PS280" s="19"/>
      <c r="PT280" s="19"/>
      <c r="PU280" s="19"/>
      <c r="PV280" s="19"/>
      <c r="PW280" s="19"/>
      <c r="PX280" s="19"/>
      <c r="PY280" s="19"/>
      <c r="PZ280" s="19"/>
      <c r="QA280" s="19"/>
      <c r="QB280" s="19"/>
      <c r="QC280" s="19"/>
      <c r="QD280" s="19"/>
      <c r="QE280" s="19"/>
      <c r="QF280" s="19"/>
      <c r="QG280" s="19"/>
      <c r="QH280" s="19"/>
      <c r="QI280" s="19"/>
      <c r="QJ280" s="19"/>
      <c r="QK280" s="19"/>
      <c r="QL280" s="19"/>
      <c r="QM280" s="19"/>
      <c r="QN280" s="19"/>
      <c r="QO280" s="19"/>
      <c r="QP280" s="19"/>
      <c r="QQ280" s="19"/>
      <c r="QR280" s="19"/>
      <c r="QS280" s="19"/>
      <c r="QT280" s="19"/>
      <c r="QU280" s="19"/>
      <c r="QV280" s="19"/>
      <c r="QW280" s="19"/>
      <c r="QX280" s="19"/>
      <c r="QY280" s="19"/>
      <c r="QZ280" s="19"/>
      <c r="RA280" s="19"/>
      <c r="RB280" s="19"/>
      <c r="RC280" s="19"/>
      <c r="RD280" s="19"/>
      <c r="RE280" s="19"/>
      <c r="RF280" s="19"/>
      <c r="RG280" s="19"/>
      <c r="RH280" s="19"/>
      <c r="RI280" s="19"/>
      <c r="RJ280" s="19"/>
      <c r="RK280" s="19"/>
      <c r="RL280" s="19"/>
      <c r="RM280" s="19"/>
      <c r="RN280" s="19"/>
      <c r="RO280" s="19"/>
      <c r="RP280" s="19"/>
      <c r="RQ280" s="19"/>
      <c r="RR280" s="19"/>
      <c r="RS280" s="19"/>
      <c r="RT280" s="19"/>
      <c r="RU280" s="19"/>
      <c r="RV280" s="19"/>
      <c r="RW280" s="19"/>
      <c r="RX280" s="19"/>
      <c r="RY280" s="19"/>
      <c r="RZ280" s="19"/>
      <c r="SA280" s="19"/>
      <c r="SB280" s="19"/>
      <c r="SC280" s="19"/>
      <c r="SD280" s="19"/>
      <c r="SE280" s="19"/>
      <c r="SF280" s="19"/>
      <c r="SG280" s="19"/>
      <c r="SH280" s="19"/>
      <c r="SI280" s="19"/>
      <c r="SJ280" s="19"/>
      <c r="SK280" s="19"/>
      <c r="SL280" s="19"/>
      <c r="SM280" s="19"/>
      <c r="SN280" s="19"/>
      <c r="SO280" s="19"/>
      <c r="SP280" s="19"/>
      <c r="SQ280" s="19"/>
      <c r="SR280" s="19"/>
      <c r="SS280" s="19"/>
      <c r="ST280" s="19"/>
      <c r="SU280" s="19"/>
      <c r="SV280" s="19"/>
      <c r="SW280" s="19"/>
      <c r="SX280" s="19"/>
      <c r="SY280" s="19"/>
      <c r="SZ280" s="19"/>
      <c r="TA280" s="19"/>
      <c r="TB280" s="19"/>
      <c r="TC280" s="19"/>
      <c r="TD280" s="19"/>
      <c r="TE280" s="19"/>
      <c r="TF280" s="19"/>
      <c r="TG280" s="19"/>
      <c r="TH280" s="19"/>
      <c r="TI280" s="19"/>
      <c r="TJ280" s="19"/>
      <c r="TK280" s="19"/>
      <c r="TL280" s="19"/>
      <c r="TM280" s="19"/>
      <c r="TN280" s="19"/>
      <c r="TO280" s="19"/>
      <c r="TP280" s="19"/>
      <c r="TQ280" s="19"/>
      <c r="TR280" s="19"/>
      <c r="TS280" s="19"/>
      <c r="TT280" s="19"/>
      <c r="TU280" s="19"/>
      <c r="TV280" s="19"/>
      <c r="TW280" s="19"/>
      <c r="TX280" s="19"/>
      <c r="TY280" s="19"/>
      <c r="TZ280" s="19"/>
      <c r="UA280" s="19"/>
      <c r="UB280" s="19"/>
      <c r="UC280" s="19"/>
      <c r="UD280" s="19"/>
      <c r="UE280" s="19"/>
      <c r="UF280" s="19"/>
      <c r="UG280" s="19"/>
      <c r="UH280" s="19"/>
      <c r="UI280" s="19"/>
      <c r="UJ280" s="19"/>
      <c r="UK280" s="19"/>
      <c r="UL280" s="19"/>
      <c r="UM280" s="19"/>
      <c r="UN280" s="19"/>
      <c r="UO280" s="19"/>
      <c r="UP280" s="19"/>
      <c r="UQ280" s="19"/>
      <c r="UR280" s="19"/>
      <c r="US280" s="19"/>
      <c r="UT280" s="19"/>
      <c r="UU280" s="19"/>
      <c r="UV280" s="19"/>
      <c r="UW280" s="19"/>
      <c r="UX280" s="19"/>
      <c r="UY280" s="19"/>
      <c r="UZ280" s="19"/>
      <c r="VA280" s="19"/>
      <c r="VB280" s="19"/>
      <c r="VC280" s="19"/>
      <c r="VD280" s="19"/>
      <c r="VE280" s="19"/>
      <c r="VF280" s="19"/>
      <c r="VG280" s="19"/>
      <c r="VH280" s="19"/>
      <c r="VI280" s="19"/>
      <c r="VJ280" s="19"/>
      <c r="VK280" s="19"/>
      <c r="VL280" s="19"/>
      <c r="VM280" s="19"/>
      <c r="VN280" s="19"/>
      <c r="VO280" s="19"/>
      <c r="VP280" s="19"/>
      <c r="VQ280" s="19"/>
      <c r="VR280" s="19"/>
      <c r="VS280" s="19"/>
      <c r="VT280" s="19"/>
      <c r="VU280" s="19"/>
      <c r="VV280" s="19"/>
      <c r="VW280" s="19"/>
      <c r="VX280" s="19"/>
      <c r="VY280" s="19"/>
      <c r="VZ280" s="19"/>
      <c r="WA280" s="19"/>
      <c r="WB280" s="19"/>
      <c r="WC280" s="19"/>
      <c r="WD280" s="19"/>
      <c r="WE280" s="19"/>
      <c r="WF280" s="19"/>
      <c r="WG280" s="19"/>
      <c r="WH280" s="19"/>
      <c r="WI280" s="19"/>
      <c r="WJ280" s="19"/>
      <c r="WK280" s="19"/>
      <c r="WL280" s="19"/>
      <c r="WM280" s="19"/>
      <c r="WN280" s="19"/>
      <c r="WO280" s="19"/>
      <c r="WP280" s="19"/>
      <c r="WQ280" s="19"/>
      <c r="WR280" s="19"/>
      <c r="WS280" s="19"/>
      <c r="WT280" s="19"/>
      <c r="WU280" s="19"/>
      <c r="WV280" s="19"/>
      <c r="WW280" s="19"/>
      <c r="WX280" s="19"/>
      <c r="WY280" s="19"/>
      <c r="WZ280" s="19"/>
      <c r="XA280" s="19"/>
      <c r="XB280" s="19"/>
      <c r="XC280" s="19"/>
      <c r="XD280" s="19"/>
      <c r="XE280" s="19"/>
      <c r="XF280" s="19"/>
      <c r="XG280" s="19"/>
      <c r="XH280" s="19"/>
      <c r="XI280" s="19"/>
      <c r="XJ280" s="19"/>
      <c r="XK280" s="19"/>
      <c r="XL280" s="19"/>
      <c r="XM280" s="19"/>
      <c r="XN280" s="19"/>
      <c r="XO280" s="19"/>
      <c r="XP280" s="19"/>
      <c r="XQ280" s="19"/>
      <c r="XR280" s="19"/>
      <c r="XS280" s="19"/>
      <c r="XT280" s="19"/>
      <c r="XU280" s="19"/>
      <c r="XV280" s="19"/>
      <c r="XW280" s="19"/>
      <c r="XX280" s="19"/>
      <c r="XY280" s="19"/>
      <c r="XZ280" s="19"/>
      <c r="YA280" s="19"/>
      <c r="YB280" s="19"/>
      <c r="YC280" s="19"/>
      <c r="YD280" s="19"/>
      <c r="YE280" s="19"/>
      <c r="YF280" s="19"/>
      <c r="YG280" s="19"/>
      <c r="YH280" s="19"/>
      <c r="YI280" s="19"/>
      <c r="YJ280" s="19"/>
      <c r="YK280" s="19"/>
      <c r="YL280" s="19"/>
      <c r="YM280" s="19"/>
      <c r="YN280" s="19"/>
      <c r="YO280" s="19"/>
      <c r="YP280" s="19"/>
      <c r="YQ280" s="19"/>
      <c r="YR280" s="19"/>
      <c r="YS280" s="19"/>
      <c r="YT280" s="19"/>
      <c r="YU280" s="19"/>
      <c r="YV280" s="19"/>
      <c r="YW280" s="19"/>
      <c r="YX280" s="19"/>
      <c r="YY280" s="19"/>
      <c r="YZ280" s="19"/>
      <c r="ZA280" s="19"/>
      <c r="ZB280" s="19"/>
      <c r="ZC280" s="19"/>
      <c r="ZD280" s="19"/>
      <c r="ZE280" s="19"/>
      <c r="ZF280" s="19"/>
      <c r="ZG280" s="19"/>
      <c r="ZH280" s="19"/>
      <c r="ZI280" s="19"/>
      <c r="ZJ280" s="19"/>
      <c r="ZK280" s="19"/>
      <c r="ZL280" s="19"/>
      <c r="ZM280" s="19"/>
      <c r="ZN280" s="19"/>
      <c r="ZO280" s="19"/>
      <c r="ZP280" s="19"/>
      <c r="ZQ280" s="19"/>
      <c r="ZR280" s="19"/>
      <c r="ZS280" s="19"/>
      <c r="ZT280" s="19"/>
      <c r="ZU280" s="19"/>
      <c r="ZV280" s="19"/>
      <c r="ZW280" s="19"/>
      <c r="ZX280" s="19"/>
      <c r="ZY280" s="19"/>
      <c r="ZZ280" s="19"/>
      <c r="AAA280" s="19"/>
      <c r="AAB280" s="19"/>
      <c r="AAC280" s="19"/>
      <c r="AAD280" s="19"/>
      <c r="AAE280" s="19"/>
      <c r="AAF280" s="19"/>
      <c r="AAG280" s="19"/>
      <c r="AAH280" s="19"/>
      <c r="AAI280" s="19"/>
      <c r="AAJ280" s="19"/>
      <c r="AAK280" s="19"/>
      <c r="AAL280" s="19"/>
      <c r="AAM280" s="19"/>
      <c r="AAN280" s="19"/>
      <c r="AAO280" s="19"/>
      <c r="AAP280" s="19"/>
      <c r="AAQ280" s="19"/>
      <c r="AAR280" s="19"/>
      <c r="AAS280" s="19"/>
      <c r="AAT280" s="19"/>
      <c r="AAU280" s="19"/>
      <c r="AAV280" s="19"/>
      <c r="AAW280" s="19"/>
      <c r="AAX280" s="19"/>
      <c r="AAY280" s="19"/>
      <c r="AAZ280" s="19"/>
      <c r="ABA280" s="19"/>
      <c r="ABB280" s="19"/>
    </row>
    <row r="281" spans="1:731" x14ac:dyDescent="0.2">
      <c r="A281" s="13" t="s">
        <v>20</v>
      </c>
      <c r="B281" s="29"/>
      <c r="C281" s="29">
        <f>C280</f>
        <v>20</v>
      </c>
      <c r="D281" s="29">
        <f t="shared" si="65"/>
        <v>0</v>
      </c>
      <c r="E281" s="29">
        <f t="shared" si="65"/>
        <v>20</v>
      </c>
      <c r="F281" s="29">
        <f t="shared" si="65"/>
        <v>0</v>
      </c>
      <c r="G281" s="29">
        <f t="shared" si="65"/>
        <v>0</v>
      </c>
      <c r="H281" s="29">
        <f t="shared" si="65"/>
        <v>0</v>
      </c>
      <c r="I281" s="109"/>
      <c r="J281" s="109"/>
      <c r="K281" s="109"/>
      <c r="L281" s="109"/>
      <c r="M281" s="109"/>
      <c r="N281" s="10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  <c r="IW281" s="19"/>
      <c r="IX281" s="19"/>
      <c r="IY281" s="19"/>
      <c r="IZ281" s="19"/>
      <c r="JA281" s="19"/>
      <c r="JB281" s="19"/>
      <c r="JC281" s="19"/>
      <c r="JD281" s="19"/>
      <c r="JE281" s="19"/>
      <c r="JF281" s="19"/>
      <c r="JG281" s="19"/>
      <c r="JH281" s="19"/>
      <c r="JI281" s="19"/>
      <c r="JJ281" s="19"/>
      <c r="JK281" s="19"/>
      <c r="JL281" s="19"/>
      <c r="JM281" s="19"/>
      <c r="JN281" s="19"/>
      <c r="JO281" s="19"/>
      <c r="JP281" s="19"/>
      <c r="JQ281" s="19"/>
      <c r="JR281" s="19"/>
      <c r="JS281" s="19"/>
      <c r="JT281" s="19"/>
      <c r="JU281" s="19"/>
      <c r="JV281" s="19"/>
      <c r="JW281" s="19"/>
      <c r="JX281" s="19"/>
      <c r="JY281" s="19"/>
      <c r="JZ281" s="19"/>
      <c r="KA281" s="19"/>
      <c r="KB281" s="19"/>
      <c r="KC281" s="19"/>
      <c r="KD281" s="19"/>
      <c r="KE281" s="19"/>
      <c r="KF281" s="19"/>
      <c r="KG281" s="19"/>
      <c r="KH281" s="19"/>
      <c r="KI281" s="19"/>
      <c r="KJ281" s="19"/>
      <c r="KK281" s="19"/>
      <c r="KL281" s="19"/>
      <c r="KM281" s="19"/>
      <c r="KN281" s="19"/>
      <c r="KO281" s="19"/>
      <c r="KP281" s="19"/>
      <c r="KQ281" s="19"/>
      <c r="KR281" s="19"/>
      <c r="KS281" s="19"/>
      <c r="KT281" s="19"/>
      <c r="KU281" s="19"/>
      <c r="KV281" s="19"/>
      <c r="KW281" s="19"/>
      <c r="KX281" s="19"/>
      <c r="KY281" s="19"/>
      <c r="KZ281" s="19"/>
      <c r="LA281" s="19"/>
      <c r="LB281" s="19"/>
      <c r="LC281" s="19"/>
      <c r="LD281" s="19"/>
      <c r="LE281" s="19"/>
      <c r="LF281" s="19"/>
      <c r="LG281" s="19"/>
      <c r="LH281" s="19"/>
      <c r="LI281" s="19"/>
      <c r="LJ281" s="19"/>
      <c r="LK281" s="19"/>
      <c r="LL281" s="19"/>
      <c r="LM281" s="19"/>
      <c r="LN281" s="19"/>
      <c r="LO281" s="19"/>
      <c r="LP281" s="19"/>
      <c r="LQ281" s="19"/>
      <c r="LR281" s="19"/>
      <c r="LS281" s="19"/>
      <c r="LT281" s="19"/>
      <c r="LU281" s="19"/>
      <c r="LV281" s="19"/>
      <c r="LW281" s="19"/>
      <c r="LX281" s="19"/>
      <c r="LY281" s="19"/>
      <c r="LZ281" s="19"/>
      <c r="MA281" s="19"/>
      <c r="MB281" s="19"/>
      <c r="MC281" s="19"/>
      <c r="MD281" s="19"/>
      <c r="ME281" s="19"/>
      <c r="MF281" s="19"/>
      <c r="MG281" s="19"/>
      <c r="MH281" s="19"/>
      <c r="MI281" s="19"/>
      <c r="MJ281" s="19"/>
      <c r="MK281" s="19"/>
      <c r="ML281" s="19"/>
      <c r="MM281" s="19"/>
      <c r="MN281" s="19"/>
      <c r="MO281" s="19"/>
      <c r="MP281" s="19"/>
      <c r="MQ281" s="19"/>
      <c r="MR281" s="19"/>
      <c r="MS281" s="19"/>
      <c r="MT281" s="19"/>
      <c r="MU281" s="19"/>
      <c r="MV281" s="19"/>
      <c r="MW281" s="19"/>
      <c r="MX281" s="19"/>
      <c r="MY281" s="19"/>
      <c r="MZ281" s="19"/>
      <c r="NA281" s="19"/>
      <c r="NB281" s="19"/>
      <c r="NC281" s="19"/>
      <c r="ND281" s="19"/>
      <c r="NE281" s="19"/>
      <c r="NF281" s="19"/>
      <c r="NG281" s="19"/>
      <c r="NH281" s="19"/>
      <c r="NI281" s="19"/>
      <c r="NJ281" s="19"/>
      <c r="NK281" s="19"/>
      <c r="NL281" s="19"/>
      <c r="NM281" s="19"/>
      <c r="NN281" s="19"/>
      <c r="NO281" s="19"/>
      <c r="NP281" s="19"/>
      <c r="NQ281" s="19"/>
      <c r="NR281" s="19"/>
      <c r="NS281" s="19"/>
      <c r="NT281" s="19"/>
      <c r="NU281" s="19"/>
      <c r="NV281" s="19"/>
      <c r="NW281" s="19"/>
      <c r="NX281" s="19"/>
      <c r="NY281" s="19"/>
      <c r="NZ281" s="19"/>
      <c r="OA281" s="19"/>
      <c r="OB281" s="19"/>
      <c r="OC281" s="19"/>
      <c r="OD281" s="19"/>
      <c r="OE281" s="19"/>
      <c r="OF281" s="19"/>
      <c r="OG281" s="19"/>
      <c r="OH281" s="19"/>
      <c r="OI281" s="19"/>
      <c r="OJ281" s="19"/>
      <c r="OK281" s="19"/>
      <c r="OL281" s="19"/>
      <c r="OM281" s="19"/>
      <c r="ON281" s="19"/>
      <c r="OO281" s="19"/>
      <c r="OP281" s="19"/>
      <c r="OQ281" s="19"/>
      <c r="OR281" s="19"/>
      <c r="OS281" s="19"/>
      <c r="OT281" s="19"/>
      <c r="OU281" s="19"/>
      <c r="OV281" s="19"/>
      <c r="OW281" s="19"/>
      <c r="OX281" s="19"/>
      <c r="OY281" s="19"/>
      <c r="OZ281" s="19"/>
      <c r="PA281" s="19"/>
      <c r="PB281" s="19"/>
      <c r="PC281" s="19"/>
      <c r="PD281" s="19"/>
      <c r="PE281" s="19"/>
      <c r="PF281" s="19"/>
      <c r="PG281" s="19"/>
      <c r="PH281" s="19"/>
      <c r="PI281" s="19"/>
      <c r="PJ281" s="19"/>
      <c r="PK281" s="19"/>
      <c r="PL281" s="19"/>
      <c r="PM281" s="19"/>
      <c r="PN281" s="19"/>
      <c r="PO281" s="19"/>
      <c r="PP281" s="19"/>
      <c r="PQ281" s="19"/>
      <c r="PR281" s="19"/>
      <c r="PS281" s="19"/>
      <c r="PT281" s="19"/>
      <c r="PU281" s="19"/>
      <c r="PV281" s="19"/>
      <c r="PW281" s="19"/>
      <c r="PX281" s="19"/>
      <c r="PY281" s="19"/>
      <c r="PZ281" s="19"/>
      <c r="QA281" s="19"/>
      <c r="QB281" s="19"/>
      <c r="QC281" s="19"/>
      <c r="QD281" s="19"/>
      <c r="QE281" s="19"/>
      <c r="QF281" s="19"/>
      <c r="QG281" s="19"/>
      <c r="QH281" s="19"/>
      <c r="QI281" s="19"/>
      <c r="QJ281" s="19"/>
      <c r="QK281" s="19"/>
      <c r="QL281" s="19"/>
      <c r="QM281" s="19"/>
      <c r="QN281" s="19"/>
      <c r="QO281" s="19"/>
      <c r="QP281" s="19"/>
      <c r="QQ281" s="19"/>
      <c r="QR281" s="19"/>
      <c r="QS281" s="19"/>
      <c r="QT281" s="19"/>
      <c r="QU281" s="19"/>
      <c r="QV281" s="19"/>
      <c r="QW281" s="19"/>
      <c r="QX281" s="19"/>
      <c r="QY281" s="19"/>
      <c r="QZ281" s="19"/>
      <c r="RA281" s="19"/>
      <c r="RB281" s="19"/>
      <c r="RC281" s="19"/>
      <c r="RD281" s="19"/>
      <c r="RE281" s="19"/>
      <c r="RF281" s="19"/>
      <c r="RG281" s="19"/>
      <c r="RH281" s="19"/>
      <c r="RI281" s="19"/>
      <c r="RJ281" s="19"/>
      <c r="RK281" s="19"/>
      <c r="RL281" s="19"/>
      <c r="RM281" s="19"/>
      <c r="RN281" s="19"/>
      <c r="RO281" s="19"/>
      <c r="RP281" s="19"/>
      <c r="RQ281" s="19"/>
      <c r="RR281" s="19"/>
      <c r="RS281" s="19"/>
      <c r="RT281" s="19"/>
      <c r="RU281" s="19"/>
      <c r="RV281" s="19"/>
      <c r="RW281" s="19"/>
      <c r="RX281" s="19"/>
      <c r="RY281" s="19"/>
      <c r="RZ281" s="19"/>
      <c r="SA281" s="19"/>
      <c r="SB281" s="19"/>
      <c r="SC281" s="19"/>
      <c r="SD281" s="19"/>
      <c r="SE281" s="19"/>
      <c r="SF281" s="19"/>
      <c r="SG281" s="19"/>
      <c r="SH281" s="19"/>
      <c r="SI281" s="19"/>
      <c r="SJ281" s="19"/>
      <c r="SK281" s="19"/>
      <c r="SL281" s="19"/>
      <c r="SM281" s="19"/>
      <c r="SN281" s="19"/>
      <c r="SO281" s="19"/>
      <c r="SP281" s="19"/>
      <c r="SQ281" s="19"/>
      <c r="SR281" s="19"/>
      <c r="SS281" s="19"/>
      <c r="ST281" s="19"/>
      <c r="SU281" s="19"/>
      <c r="SV281" s="19"/>
      <c r="SW281" s="19"/>
      <c r="SX281" s="19"/>
      <c r="SY281" s="19"/>
      <c r="SZ281" s="19"/>
      <c r="TA281" s="19"/>
      <c r="TB281" s="19"/>
      <c r="TC281" s="19"/>
      <c r="TD281" s="19"/>
      <c r="TE281" s="19"/>
      <c r="TF281" s="19"/>
      <c r="TG281" s="19"/>
      <c r="TH281" s="19"/>
      <c r="TI281" s="19"/>
      <c r="TJ281" s="19"/>
      <c r="TK281" s="19"/>
      <c r="TL281" s="19"/>
      <c r="TM281" s="19"/>
      <c r="TN281" s="19"/>
      <c r="TO281" s="19"/>
      <c r="TP281" s="19"/>
      <c r="TQ281" s="19"/>
      <c r="TR281" s="19"/>
      <c r="TS281" s="19"/>
      <c r="TT281" s="19"/>
      <c r="TU281" s="19"/>
      <c r="TV281" s="19"/>
      <c r="TW281" s="19"/>
      <c r="TX281" s="19"/>
      <c r="TY281" s="19"/>
      <c r="TZ281" s="19"/>
      <c r="UA281" s="19"/>
      <c r="UB281" s="19"/>
      <c r="UC281" s="19"/>
      <c r="UD281" s="19"/>
      <c r="UE281" s="19"/>
      <c r="UF281" s="19"/>
      <c r="UG281" s="19"/>
      <c r="UH281" s="19"/>
      <c r="UI281" s="19"/>
      <c r="UJ281" s="19"/>
      <c r="UK281" s="19"/>
      <c r="UL281" s="19"/>
      <c r="UM281" s="19"/>
      <c r="UN281" s="19"/>
      <c r="UO281" s="19"/>
      <c r="UP281" s="19"/>
      <c r="UQ281" s="19"/>
      <c r="UR281" s="19"/>
      <c r="US281" s="19"/>
      <c r="UT281" s="19"/>
      <c r="UU281" s="19"/>
      <c r="UV281" s="19"/>
      <c r="UW281" s="19"/>
      <c r="UX281" s="19"/>
      <c r="UY281" s="19"/>
      <c r="UZ281" s="19"/>
      <c r="VA281" s="19"/>
      <c r="VB281" s="19"/>
      <c r="VC281" s="19"/>
      <c r="VD281" s="19"/>
      <c r="VE281" s="19"/>
      <c r="VF281" s="19"/>
      <c r="VG281" s="19"/>
      <c r="VH281" s="19"/>
      <c r="VI281" s="19"/>
      <c r="VJ281" s="19"/>
      <c r="VK281" s="19"/>
      <c r="VL281" s="19"/>
      <c r="VM281" s="19"/>
      <c r="VN281" s="19"/>
      <c r="VO281" s="19"/>
      <c r="VP281" s="19"/>
      <c r="VQ281" s="19"/>
      <c r="VR281" s="19"/>
      <c r="VS281" s="19"/>
      <c r="VT281" s="19"/>
      <c r="VU281" s="19"/>
      <c r="VV281" s="19"/>
      <c r="VW281" s="19"/>
      <c r="VX281" s="19"/>
      <c r="VY281" s="19"/>
      <c r="VZ281" s="19"/>
      <c r="WA281" s="19"/>
      <c r="WB281" s="19"/>
      <c r="WC281" s="19"/>
      <c r="WD281" s="19"/>
      <c r="WE281" s="19"/>
      <c r="WF281" s="19"/>
      <c r="WG281" s="19"/>
      <c r="WH281" s="19"/>
      <c r="WI281" s="19"/>
      <c r="WJ281" s="19"/>
      <c r="WK281" s="19"/>
      <c r="WL281" s="19"/>
      <c r="WM281" s="19"/>
      <c r="WN281" s="19"/>
      <c r="WO281" s="19"/>
      <c r="WP281" s="19"/>
      <c r="WQ281" s="19"/>
      <c r="WR281" s="19"/>
      <c r="WS281" s="19"/>
      <c r="WT281" s="19"/>
      <c r="WU281" s="19"/>
      <c r="WV281" s="19"/>
      <c r="WW281" s="19"/>
      <c r="WX281" s="19"/>
      <c r="WY281" s="19"/>
      <c r="WZ281" s="19"/>
      <c r="XA281" s="19"/>
      <c r="XB281" s="19"/>
      <c r="XC281" s="19"/>
      <c r="XD281" s="19"/>
      <c r="XE281" s="19"/>
      <c r="XF281" s="19"/>
      <c r="XG281" s="19"/>
      <c r="XH281" s="19"/>
      <c r="XI281" s="19"/>
      <c r="XJ281" s="19"/>
      <c r="XK281" s="19"/>
      <c r="XL281" s="19"/>
      <c r="XM281" s="19"/>
      <c r="XN281" s="19"/>
      <c r="XO281" s="19"/>
      <c r="XP281" s="19"/>
      <c r="XQ281" s="19"/>
      <c r="XR281" s="19"/>
      <c r="XS281" s="19"/>
      <c r="XT281" s="19"/>
      <c r="XU281" s="19"/>
      <c r="XV281" s="19"/>
      <c r="XW281" s="19"/>
      <c r="XX281" s="19"/>
      <c r="XY281" s="19"/>
      <c r="XZ281" s="19"/>
      <c r="YA281" s="19"/>
      <c r="YB281" s="19"/>
      <c r="YC281" s="19"/>
      <c r="YD281" s="19"/>
      <c r="YE281" s="19"/>
      <c r="YF281" s="19"/>
      <c r="YG281" s="19"/>
      <c r="YH281" s="19"/>
      <c r="YI281" s="19"/>
      <c r="YJ281" s="19"/>
      <c r="YK281" s="19"/>
      <c r="YL281" s="19"/>
      <c r="YM281" s="19"/>
      <c r="YN281" s="19"/>
      <c r="YO281" s="19"/>
      <c r="YP281" s="19"/>
      <c r="YQ281" s="19"/>
      <c r="YR281" s="19"/>
      <c r="YS281" s="19"/>
      <c r="YT281" s="19"/>
      <c r="YU281" s="19"/>
      <c r="YV281" s="19"/>
      <c r="YW281" s="19"/>
      <c r="YX281" s="19"/>
      <c r="YY281" s="19"/>
      <c r="YZ281" s="19"/>
      <c r="ZA281" s="19"/>
      <c r="ZB281" s="19"/>
      <c r="ZC281" s="19"/>
      <c r="ZD281" s="19"/>
      <c r="ZE281" s="19"/>
      <c r="ZF281" s="19"/>
      <c r="ZG281" s="19"/>
      <c r="ZH281" s="19"/>
      <c r="ZI281" s="19"/>
      <c r="ZJ281" s="19"/>
      <c r="ZK281" s="19"/>
      <c r="ZL281" s="19"/>
      <c r="ZM281" s="19"/>
      <c r="ZN281" s="19"/>
      <c r="ZO281" s="19"/>
      <c r="ZP281" s="19"/>
      <c r="ZQ281" s="19"/>
      <c r="ZR281" s="19"/>
      <c r="ZS281" s="19"/>
      <c r="ZT281" s="19"/>
      <c r="ZU281" s="19"/>
      <c r="ZV281" s="19"/>
      <c r="ZW281" s="19"/>
      <c r="ZX281" s="19"/>
      <c r="ZY281" s="19"/>
      <c r="ZZ281" s="19"/>
      <c r="AAA281" s="19"/>
      <c r="AAB281" s="19"/>
      <c r="AAC281" s="19"/>
      <c r="AAD281" s="19"/>
      <c r="AAE281" s="19"/>
      <c r="AAF281" s="19"/>
      <c r="AAG281" s="19"/>
      <c r="AAH281" s="19"/>
      <c r="AAI281" s="19"/>
      <c r="AAJ281" s="19"/>
      <c r="AAK281" s="19"/>
      <c r="AAL281" s="19"/>
      <c r="AAM281" s="19"/>
      <c r="AAN281" s="19"/>
      <c r="AAO281" s="19"/>
      <c r="AAP281" s="19"/>
      <c r="AAQ281" s="19"/>
      <c r="AAR281" s="19"/>
      <c r="AAS281" s="19"/>
      <c r="AAT281" s="19"/>
      <c r="AAU281" s="19"/>
      <c r="AAV281" s="19"/>
      <c r="AAW281" s="19"/>
      <c r="AAX281" s="19"/>
      <c r="AAY281" s="19"/>
      <c r="AAZ281" s="19"/>
      <c r="ABA281" s="19"/>
      <c r="ABB281" s="19"/>
    </row>
    <row r="282" spans="1:731" s="2" customFormat="1" ht="20.25" customHeight="1" x14ac:dyDescent="0.2">
      <c r="A282" s="179" t="s">
        <v>201</v>
      </c>
      <c r="B282" s="179"/>
      <c r="C282" s="179"/>
      <c r="D282" s="179"/>
      <c r="E282" s="179"/>
      <c r="F282" s="179"/>
      <c r="G282" s="179"/>
      <c r="H282" s="179"/>
      <c r="I282" s="179"/>
      <c r="J282" s="179"/>
      <c r="K282" s="179"/>
      <c r="L282" s="179"/>
      <c r="M282" s="179"/>
      <c r="N282" s="179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  <c r="IW282" s="19"/>
      <c r="IX282" s="19"/>
      <c r="IY282" s="19"/>
      <c r="IZ282" s="19"/>
      <c r="JA282" s="19"/>
      <c r="JB282" s="19"/>
      <c r="JC282" s="19"/>
      <c r="JD282" s="19"/>
      <c r="JE282" s="19"/>
      <c r="JF282" s="19"/>
      <c r="JG282" s="19"/>
      <c r="JH282" s="19"/>
      <c r="JI282" s="19"/>
      <c r="JJ282" s="19"/>
      <c r="JK282" s="19"/>
      <c r="JL282" s="19"/>
      <c r="JM282" s="19"/>
      <c r="JN282" s="19"/>
      <c r="JO282" s="19"/>
      <c r="JP282" s="19"/>
      <c r="JQ282" s="19"/>
      <c r="JR282" s="19"/>
      <c r="JS282" s="19"/>
      <c r="JT282" s="19"/>
      <c r="JU282" s="19"/>
      <c r="JV282" s="19"/>
      <c r="JW282" s="19"/>
      <c r="JX282" s="19"/>
      <c r="JY282" s="19"/>
      <c r="JZ282" s="19"/>
      <c r="KA282" s="19"/>
      <c r="KB282" s="19"/>
      <c r="KC282" s="19"/>
      <c r="KD282" s="19"/>
      <c r="KE282" s="19"/>
      <c r="KF282" s="19"/>
      <c r="KG282" s="19"/>
      <c r="KH282" s="19"/>
      <c r="KI282" s="19"/>
      <c r="KJ282" s="19"/>
      <c r="KK282" s="19"/>
      <c r="KL282" s="19"/>
      <c r="KM282" s="19"/>
      <c r="KN282" s="19"/>
      <c r="KO282" s="19"/>
      <c r="KP282" s="19"/>
      <c r="KQ282" s="19"/>
      <c r="KR282" s="19"/>
      <c r="KS282" s="19"/>
      <c r="KT282" s="19"/>
      <c r="KU282" s="19"/>
      <c r="KV282" s="19"/>
      <c r="KW282" s="19"/>
      <c r="KX282" s="19"/>
      <c r="KY282" s="19"/>
      <c r="KZ282" s="19"/>
      <c r="LA282" s="19"/>
      <c r="LB282" s="19"/>
      <c r="LC282" s="19"/>
      <c r="LD282" s="19"/>
      <c r="LE282" s="19"/>
      <c r="LF282" s="19"/>
      <c r="LG282" s="19"/>
      <c r="LH282" s="19"/>
      <c r="LI282" s="19"/>
      <c r="LJ282" s="19"/>
      <c r="LK282" s="19"/>
      <c r="LL282" s="19"/>
      <c r="LM282" s="19"/>
      <c r="LN282" s="19"/>
      <c r="LO282" s="19"/>
      <c r="LP282" s="19"/>
      <c r="LQ282" s="19"/>
      <c r="LR282" s="19"/>
      <c r="LS282" s="19"/>
      <c r="LT282" s="19"/>
      <c r="LU282" s="19"/>
      <c r="LV282" s="19"/>
      <c r="LW282" s="19"/>
      <c r="LX282" s="19"/>
      <c r="LY282" s="19"/>
      <c r="LZ282" s="19"/>
      <c r="MA282" s="19"/>
      <c r="MB282" s="19"/>
      <c r="MC282" s="19"/>
      <c r="MD282" s="19"/>
      <c r="ME282" s="19"/>
      <c r="MF282" s="19"/>
      <c r="MG282" s="19"/>
      <c r="MH282" s="19"/>
      <c r="MI282" s="19"/>
      <c r="MJ282" s="19"/>
      <c r="MK282" s="19"/>
      <c r="ML282" s="19"/>
      <c r="MM282" s="19"/>
      <c r="MN282" s="19"/>
      <c r="MO282" s="19"/>
      <c r="MP282" s="19"/>
      <c r="MQ282" s="19"/>
      <c r="MR282" s="19"/>
      <c r="MS282" s="19"/>
      <c r="MT282" s="19"/>
      <c r="MU282" s="19"/>
      <c r="MV282" s="19"/>
      <c r="MW282" s="19"/>
      <c r="MX282" s="19"/>
      <c r="MY282" s="19"/>
      <c r="MZ282" s="19"/>
      <c r="NA282" s="19"/>
      <c r="NB282" s="19"/>
      <c r="NC282" s="19"/>
      <c r="ND282" s="19"/>
      <c r="NE282" s="19"/>
      <c r="NF282" s="19"/>
      <c r="NG282" s="19"/>
      <c r="NH282" s="19"/>
      <c r="NI282" s="19"/>
      <c r="NJ282" s="19"/>
      <c r="NK282" s="19"/>
      <c r="NL282" s="19"/>
      <c r="NM282" s="19"/>
      <c r="NN282" s="19"/>
      <c r="NO282" s="19"/>
      <c r="NP282" s="19"/>
      <c r="NQ282" s="19"/>
      <c r="NR282" s="19"/>
      <c r="NS282" s="19"/>
      <c r="NT282" s="19"/>
      <c r="NU282" s="19"/>
      <c r="NV282" s="19"/>
      <c r="NW282" s="19"/>
      <c r="NX282" s="19"/>
      <c r="NY282" s="19"/>
      <c r="NZ282" s="19"/>
      <c r="OA282" s="19"/>
      <c r="OB282" s="19"/>
      <c r="OC282" s="19"/>
      <c r="OD282" s="19"/>
      <c r="OE282" s="19"/>
      <c r="OF282" s="19"/>
      <c r="OG282" s="19"/>
      <c r="OH282" s="19"/>
      <c r="OI282" s="19"/>
      <c r="OJ282" s="19"/>
      <c r="OK282" s="19"/>
      <c r="OL282" s="19"/>
      <c r="OM282" s="19"/>
      <c r="ON282" s="19"/>
      <c r="OO282" s="19"/>
      <c r="OP282" s="19"/>
      <c r="OQ282" s="19"/>
      <c r="OR282" s="19"/>
      <c r="OS282" s="19"/>
      <c r="OT282" s="19"/>
      <c r="OU282" s="19"/>
      <c r="OV282" s="19"/>
      <c r="OW282" s="19"/>
      <c r="OX282" s="19"/>
      <c r="OY282" s="19"/>
      <c r="OZ282" s="19"/>
      <c r="PA282" s="19"/>
      <c r="PB282" s="19"/>
      <c r="PC282" s="19"/>
      <c r="PD282" s="19"/>
      <c r="PE282" s="19"/>
      <c r="PF282" s="19"/>
      <c r="PG282" s="19"/>
      <c r="PH282" s="19"/>
      <c r="PI282" s="19"/>
      <c r="PJ282" s="19"/>
      <c r="PK282" s="19"/>
      <c r="PL282" s="19"/>
      <c r="PM282" s="19"/>
      <c r="PN282" s="19"/>
      <c r="PO282" s="19"/>
      <c r="PP282" s="19"/>
      <c r="PQ282" s="19"/>
      <c r="PR282" s="19"/>
      <c r="PS282" s="19"/>
      <c r="PT282" s="19"/>
      <c r="PU282" s="19"/>
      <c r="PV282" s="19"/>
      <c r="PW282" s="19"/>
      <c r="PX282" s="19"/>
      <c r="PY282" s="19"/>
      <c r="PZ282" s="19"/>
      <c r="QA282" s="19"/>
      <c r="QB282" s="19"/>
      <c r="QC282" s="19"/>
      <c r="QD282" s="19"/>
      <c r="QE282" s="19"/>
      <c r="QF282" s="19"/>
      <c r="QG282" s="19"/>
      <c r="QH282" s="19"/>
      <c r="QI282" s="19"/>
      <c r="QJ282" s="19"/>
      <c r="QK282" s="19"/>
      <c r="QL282" s="19"/>
      <c r="QM282" s="19"/>
      <c r="QN282" s="19"/>
      <c r="QO282" s="19"/>
      <c r="QP282" s="19"/>
      <c r="QQ282" s="19"/>
      <c r="QR282" s="19"/>
      <c r="QS282" s="19"/>
      <c r="QT282" s="19"/>
      <c r="QU282" s="19"/>
      <c r="QV282" s="19"/>
      <c r="QW282" s="19"/>
      <c r="QX282" s="19"/>
      <c r="QY282" s="19"/>
      <c r="QZ282" s="19"/>
      <c r="RA282" s="19"/>
      <c r="RB282" s="19"/>
      <c r="RC282" s="19"/>
      <c r="RD282" s="19"/>
      <c r="RE282" s="19"/>
      <c r="RF282" s="19"/>
      <c r="RG282" s="19"/>
      <c r="RH282" s="19"/>
      <c r="RI282" s="19"/>
      <c r="RJ282" s="19"/>
      <c r="RK282" s="19"/>
      <c r="RL282" s="19"/>
      <c r="RM282" s="19"/>
      <c r="RN282" s="19"/>
      <c r="RO282" s="19"/>
      <c r="RP282" s="19"/>
      <c r="RQ282" s="19"/>
      <c r="RR282" s="19"/>
      <c r="RS282" s="19"/>
      <c r="RT282" s="19"/>
      <c r="RU282" s="19"/>
      <c r="RV282" s="19"/>
      <c r="RW282" s="19"/>
      <c r="RX282" s="19"/>
      <c r="RY282" s="19"/>
      <c r="RZ282" s="19"/>
      <c r="SA282" s="19"/>
      <c r="SB282" s="19"/>
      <c r="SC282" s="19"/>
      <c r="SD282" s="19"/>
      <c r="SE282" s="19"/>
      <c r="SF282" s="19"/>
      <c r="SG282" s="19"/>
      <c r="SH282" s="19"/>
      <c r="SI282" s="19"/>
      <c r="SJ282" s="19"/>
      <c r="SK282" s="19"/>
      <c r="SL282" s="19"/>
      <c r="SM282" s="19"/>
      <c r="SN282" s="19"/>
      <c r="SO282" s="19"/>
      <c r="SP282" s="19"/>
      <c r="SQ282" s="19"/>
      <c r="SR282" s="19"/>
      <c r="SS282" s="19"/>
      <c r="ST282" s="19"/>
      <c r="SU282" s="19"/>
      <c r="SV282" s="19"/>
      <c r="SW282" s="19"/>
      <c r="SX282" s="19"/>
      <c r="SY282" s="19"/>
      <c r="SZ282" s="19"/>
      <c r="TA282" s="19"/>
      <c r="TB282" s="19"/>
      <c r="TC282" s="19"/>
      <c r="TD282" s="19"/>
      <c r="TE282" s="19"/>
      <c r="TF282" s="19"/>
      <c r="TG282" s="19"/>
      <c r="TH282" s="19"/>
      <c r="TI282" s="19"/>
      <c r="TJ282" s="19"/>
      <c r="TK282" s="19"/>
      <c r="TL282" s="19"/>
      <c r="TM282" s="19"/>
      <c r="TN282" s="19"/>
      <c r="TO282" s="19"/>
      <c r="TP282" s="19"/>
      <c r="TQ282" s="19"/>
      <c r="TR282" s="19"/>
      <c r="TS282" s="19"/>
      <c r="TT282" s="19"/>
      <c r="TU282" s="19"/>
      <c r="TV282" s="19"/>
      <c r="TW282" s="19"/>
      <c r="TX282" s="19"/>
      <c r="TY282" s="19"/>
      <c r="TZ282" s="19"/>
      <c r="UA282" s="19"/>
      <c r="UB282" s="19"/>
      <c r="UC282" s="19"/>
      <c r="UD282" s="19"/>
      <c r="UE282" s="19"/>
      <c r="UF282" s="19"/>
      <c r="UG282" s="19"/>
      <c r="UH282" s="19"/>
      <c r="UI282" s="19"/>
      <c r="UJ282" s="19"/>
      <c r="UK282" s="19"/>
      <c r="UL282" s="19"/>
      <c r="UM282" s="19"/>
      <c r="UN282" s="19"/>
      <c r="UO282" s="19"/>
      <c r="UP282" s="19"/>
      <c r="UQ282" s="19"/>
      <c r="UR282" s="19"/>
      <c r="US282" s="19"/>
      <c r="UT282" s="19"/>
      <c r="UU282" s="19"/>
      <c r="UV282" s="19"/>
      <c r="UW282" s="19"/>
      <c r="UX282" s="19"/>
      <c r="UY282" s="19"/>
      <c r="UZ282" s="19"/>
      <c r="VA282" s="19"/>
      <c r="VB282" s="19"/>
      <c r="VC282" s="19"/>
      <c r="VD282" s="19"/>
      <c r="VE282" s="19"/>
      <c r="VF282" s="19"/>
      <c r="VG282" s="19"/>
      <c r="VH282" s="19"/>
      <c r="VI282" s="19"/>
      <c r="VJ282" s="19"/>
      <c r="VK282" s="19"/>
      <c r="VL282" s="19"/>
      <c r="VM282" s="19"/>
      <c r="VN282" s="19"/>
      <c r="VO282" s="19"/>
      <c r="VP282" s="19"/>
      <c r="VQ282" s="19"/>
      <c r="VR282" s="19"/>
      <c r="VS282" s="19"/>
      <c r="VT282" s="19"/>
      <c r="VU282" s="19"/>
      <c r="VV282" s="19"/>
      <c r="VW282" s="19"/>
      <c r="VX282" s="19"/>
      <c r="VY282" s="19"/>
      <c r="VZ282" s="19"/>
      <c r="WA282" s="19"/>
      <c r="WB282" s="19"/>
      <c r="WC282" s="19"/>
      <c r="WD282" s="19"/>
      <c r="WE282" s="19"/>
      <c r="WF282" s="19"/>
      <c r="WG282" s="19"/>
      <c r="WH282" s="19"/>
      <c r="WI282" s="19"/>
      <c r="WJ282" s="19"/>
      <c r="WK282" s="19"/>
      <c r="WL282" s="19"/>
      <c r="WM282" s="19"/>
      <c r="WN282" s="19"/>
      <c r="WO282" s="19"/>
      <c r="WP282" s="19"/>
      <c r="WQ282" s="19"/>
      <c r="WR282" s="19"/>
      <c r="WS282" s="19"/>
      <c r="WT282" s="19"/>
      <c r="WU282" s="19"/>
      <c r="WV282" s="19"/>
      <c r="WW282" s="19"/>
      <c r="WX282" s="19"/>
      <c r="WY282" s="19"/>
      <c r="WZ282" s="19"/>
      <c r="XA282" s="19"/>
      <c r="XB282" s="19"/>
      <c r="XC282" s="19"/>
      <c r="XD282" s="19"/>
      <c r="XE282" s="19"/>
      <c r="XF282" s="19"/>
      <c r="XG282" s="19"/>
      <c r="XH282" s="19"/>
      <c r="XI282" s="19"/>
      <c r="XJ282" s="19"/>
      <c r="XK282" s="19"/>
      <c r="XL282" s="19"/>
      <c r="XM282" s="19"/>
      <c r="XN282" s="19"/>
      <c r="XO282" s="19"/>
      <c r="XP282" s="19"/>
      <c r="XQ282" s="19"/>
      <c r="XR282" s="19"/>
      <c r="XS282" s="19"/>
      <c r="XT282" s="19"/>
      <c r="XU282" s="19"/>
      <c r="XV282" s="19"/>
      <c r="XW282" s="19"/>
      <c r="XX282" s="19"/>
      <c r="XY282" s="19"/>
      <c r="XZ282" s="19"/>
      <c r="YA282" s="19"/>
      <c r="YB282" s="19"/>
      <c r="YC282" s="19"/>
      <c r="YD282" s="19"/>
      <c r="YE282" s="19"/>
      <c r="YF282" s="19"/>
      <c r="YG282" s="19"/>
      <c r="YH282" s="19"/>
      <c r="YI282" s="19"/>
      <c r="YJ282" s="19"/>
      <c r="YK282" s="19"/>
      <c r="YL282" s="19"/>
      <c r="YM282" s="19"/>
      <c r="YN282" s="19"/>
      <c r="YO282" s="19"/>
      <c r="YP282" s="19"/>
      <c r="YQ282" s="19"/>
      <c r="YR282" s="19"/>
      <c r="YS282" s="19"/>
      <c r="YT282" s="19"/>
      <c r="YU282" s="19"/>
      <c r="YV282" s="19"/>
      <c r="YW282" s="19"/>
      <c r="YX282" s="19"/>
      <c r="YY282" s="19"/>
      <c r="YZ282" s="19"/>
      <c r="ZA282" s="19"/>
      <c r="ZB282" s="19"/>
      <c r="ZC282" s="19"/>
      <c r="ZD282" s="19"/>
      <c r="ZE282" s="19"/>
      <c r="ZF282" s="19"/>
      <c r="ZG282" s="19"/>
      <c r="ZH282" s="19"/>
      <c r="ZI282" s="19"/>
      <c r="ZJ282" s="19"/>
      <c r="ZK282" s="19"/>
      <c r="ZL282" s="19"/>
      <c r="ZM282" s="19"/>
      <c r="ZN282" s="19"/>
      <c r="ZO282" s="19"/>
      <c r="ZP282" s="19"/>
      <c r="ZQ282" s="19"/>
      <c r="ZR282" s="19"/>
      <c r="ZS282" s="19"/>
      <c r="ZT282" s="19"/>
      <c r="ZU282" s="19"/>
      <c r="ZV282" s="19"/>
      <c r="ZW282" s="19"/>
      <c r="ZX282" s="19"/>
      <c r="ZY282" s="19"/>
      <c r="ZZ282" s="19"/>
      <c r="AAA282" s="19"/>
      <c r="AAB282" s="19"/>
      <c r="AAC282" s="19"/>
      <c r="AAD282" s="19"/>
      <c r="AAE282" s="19"/>
      <c r="AAF282" s="19"/>
      <c r="AAG282" s="19"/>
      <c r="AAH282" s="19"/>
      <c r="AAI282" s="19"/>
      <c r="AAJ282" s="19"/>
      <c r="AAK282" s="19"/>
      <c r="AAL282" s="19"/>
      <c r="AAM282" s="19"/>
      <c r="AAN282" s="19"/>
      <c r="AAO282" s="19"/>
      <c r="AAP282" s="19"/>
      <c r="AAQ282" s="19"/>
      <c r="AAR282" s="19"/>
      <c r="AAS282" s="19"/>
      <c r="AAT282" s="19"/>
      <c r="AAU282" s="19"/>
      <c r="AAV282" s="19"/>
      <c r="AAW282" s="19"/>
      <c r="AAX282" s="19"/>
      <c r="AAY282" s="19"/>
      <c r="AAZ282" s="19"/>
      <c r="ABA282" s="19"/>
      <c r="ABB282" s="19"/>
      <c r="ABC282" s="18"/>
    </row>
    <row r="283" spans="1:731" s="2" customFormat="1" x14ac:dyDescent="0.2">
      <c r="A283" s="178" t="s">
        <v>202</v>
      </c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  <c r="IW283" s="19"/>
      <c r="IX283" s="19"/>
      <c r="IY283" s="19"/>
      <c r="IZ283" s="19"/>
      <c r="JA283" s="19"/>
      <c r="JB283" s="19"/>
      <c r="JC283" s="19"/>
      <c r="JD283" s="19"/>
      <c r="JE283" s="19"/>
      <c r="JF283" s="19"/>
      <c r="JG283" s="19"/>
      <c r="JH283" s="19"/>
      <c r="JI283" s="19"/>
      <c r="JJ283" s="19"/>
      <c r="JK283" s="19"/>
      <c r="JL283" s="19"/>
      <c r="JM283" s="19"/>
      <c r="JN283" s="19"/>
      <c r="JO283" s="19"/>
      <c r="JP283" s="19"/>
      <c r="JQ283" s="19"/>
      <c r="JR283" s="19"/>
      <c r="JS283" s="19"/>
      <c r="JT283" s="19"/>
      <c r="JU283" s="19"/>
      <c r="JV283" s="19"/>
      <c r="JW283" s="19"/>
      <c r="JX283" s="19"/>
      <c r="JY283" s="19"/>
      <c r="JZ283" s="19"/>
      <c r="KA283" s="19"/>
      <c r="KB283" s="19"/>
      <c r="KC283" s="19"/>
      <c r="KD283" s="19"/>
      <c r="KE283" s="19"/>
      <c r="KF283" s="19"/>
      <c r="KG283" s="19"/>
      <c r="KH283" s="19"/>
      <c r="KI283" s="19"/>
      <c r="KJ283" s="19"/>
      <c r="KK283" s="19"/>
      <c r="KL283" s="19"/>
      <c r="KM283" s="19"/>
      <c r="KN283" s="19"/>
      <c r="KO283" s="19"/>
      <c r="KP283" s="19"/>
      <c r="KQ283" s="19"/>
      <c r="KR283" s="19"/>
      <c r="KS283" s="19"/>
      <c r="KT283" s="19"/>
      <c r="KU283" s="19"/>
      <c r="KV283" s="19"/>
      <c r="KW283" s="19"/>
      <c r="KX283" s="19"/>
      <c r="KY283" s="19"/>
      <c r="KZ283" s="19"/>
      <c r="LA283" s="19"/>
      <c r="LB283" s="19"/>
      <c r="LC283" s="19"/>
      <c r="LD283" s="19"/>
      <c r="LE283" s="19"/>
      <c r="LF283" s="19"/>
      <c r="LG283" s="19"/>
      <c r="LH283" s="19"/>
      <c r="LI283" s="19"/>
      <c r="LJ283" s="19"/>
      <c r="LK283" s="19"/>
      <c r="LL283" s="19"/>
      <c r="LM283" s="19"/>
      <c r="LN283" s="19"/>
      <c r="LO283" s="19"/>
      <c r="LP283" s="19"/>
      <c r="LQ283" s="19"/>
      <c r="LR283" s="19"/>
      <c r="LS283" s="19"/>
      <c r="LT283" s="19"/>
      <c r="LU283" s="19"/>
      <c r="LV283" s="19"/>
      <c r="LW283" s="19"/>
      <c r="LX283" s="19"/>
      <c r="LY283" s="19"/>
      <c r="LZ283" s="19"/>
      <c r="MA283" s="19"/>
      <c r="MB283" s="19"/>
      <c r="MC283" s="19"/>
      <c r="MD283" s="19"/>
      <c r="ME283" s="19"/>
      <c r="MF283" s="19"/>
      <c r="MG283" s="19"/>
      <c r="MH283" s="19"/>
      <c r="MI283" s="19"/>
      <c r="MJ283" s="19"/>
      <c r="MK283" s="19"/>
      <c r="ML283" s="19"/>
      <c r="MM283" s="19"/>
      <c r="MN283" s="19"/>
      <c r="MO283" s="19"/>
      <c r="MP283" s="19"/>
      <c r="MQ283" s="19"/>
      <c r="MR283" s="19"/>
      <c r="MS283" s="19"/>
      <c r="MT283" s="19"/>
      <c r="MU283" s="19"/>
      <c r="MV283" s="19"/>
      <c r="MW283" s="19"/>
      <c r="MX283" s="19"/>
      <c r="MY283" s="19"/>
      <c r="MZ283" s="19"/>
      <c r="NA283" s="19"/>
      <c r="NB283" s="19"/>
      <c r="NC283" s="19"/>
      <c r="ND283" s="19"/>
      <c r="NE283" s="19"/>
      <c r="NF283" s="19"/>
      <c r="NG283" s="19"/>
      <c r="NH283" s="19"/>
      <c r="NI283" s="19"/>
      <c r="NJ283" s="19"/>
      <c r="NK283" s="19"/>
      <c r="NL283" s="19"/>
      <c r="NM283" s="19"/>
      <c r="NN283" s="19"/>
      <c r="NO283" s="19"/>
      <c r="NP283" s="19"/>
      <c r="NQ283" s="19"/>
      <c r="NR283" s="19"/>
      <c r="NS283" s="19"/>
      <c r="NT283" s="19"/>
      <c r="NU283" s="19"/>
      <c r="NV283" s="19"/>
      <c r="NW283" s="19"/>
      <c r="NX283" s="19"/>
      <c r="NY283" s="19"/>
      <c r="NZ283" s="19"/>
      <c r="OA283" s="19"/>
      <c r="OB283" s="19"/>
      <c r="OC283" s="19"/>
      <c r="OD283" s="19"/>
      <c r="OE283" s="19"/>
      <c r="OF283" s="19"/>
      <c r="OG283" s="19"/>
      <c r="OH283" s="19"/>
      <c r="OI283" s="19"/>
      <c r="OJ283" s="19"/>
      <c r="OK283" s="19"/>
      <c r="OL283" s="19"/>
      <c r="OM283" s="19"/>
      <c r="ON283" s="19"/>
      <c r="OO283" s="19"/>
      <c r="OP283" s="19"/>
      <c r="OQ283" s="19"/>
      <c r="OR283" s="19"/>
      <c r="OS283" s="19"/>
      <c r="OT283" s="19"/>
      <c r="OU283" s="19"/>
      <c r="OV283" s="19"/>
      <c r="OW283" s="19"/>
      <c r="OX283" s="19"/>
      <c r="OY283" s="19"/>
      <c r="OZ283" s="19"/>
      <c r="PA283" s="19"/>
      <c r="PB283" s="19"/>
      <c r="PC283" s="19"/>
      <c r="PD283" s="19"/>
      <c r="PE283" s="19"/>
      <c r="PF283" s="19"/>
      <c r="PG283" s="19"/>
      <c r="PH283" s="19"/>
      <c r="PI283" s="19"/>
      <c r="PJ283" s="19"/>
      <c r="PK283" s="19"/>
      <c r="PL283" s="19"/>
      <c r="PM283" s="19"/>
      <c r="PN283" s="19"/>
      <c r="PO283" s="19"/>
      <c r="PP283" s="19"/>
      <c r="PQ283" s="19"/>
      <c r="PR283" s="19"/>
      <c r="PS283" s="19"/>
      <c r="PT283" s="19"/>
      <c r="PU283" s="19"/>
      <c r="PV283" s="19"/>
      <c r="PW283" s="19"/>
      <c r="PX283" s="19"/>
      <c r="PY283" s="19"/>
      <c r="PZ283" s="19"/>
      <c r="QA283" s="19"/>
      <c r="QB283" s="19"/>
      <c r="QC283" s="19"/>
      <c r="QD283" s="19"/>
      <c r="QE283" s="19"/>
      <c r="QF283" s="19"/>
      <c r="QG283" s="19"/>
      <c r="QH283" s="19"/>
      <c r="QI283" s="19"/>
      <c r="QJ283" s="19"/>
      <c r="QK283" s="19"/>
      <c r="QL283" s="19"/>
      <c r="QM283" s="19"/>
      <c r="QN283" s="19"/>
      <c r="QO283" s="19"/>
      <c r="QP283" s="19"/>
      <c r="QQ283" s="19"/>
      <c r="QR283" s="19"/>
      <c r="QS283" s="19"/>
      <c r="QT283" s="19"/>
      <c r="QU283" s="19"/>
      <c r="QV283" s="19"/>
      <c r="QW283" s="19"/>
      <c r="QX283" s="19"/>
      <c r="QY283" s="19"/>
      <c r="QZ283" s="19"/>
      <c r="RA283" s="19"/>
      <c r="RB283" s="19"/>
      <c r="RC283" s="19"/>
      <c r="RD283" s="19"/>
      <c r="RE283" s="19"/>
      <c r="RF283" s="19"/>
      <c r="RG283" s="19"/>
      <c r="RH283" s="19"/>
      <c r="RI283" s="19"/>
      <c r="RJ283" s="19"/>
      <c r="RK283" s="19"/>
      <c r="RL283" s="19"/>
      <c r="RM283" s="19"/>
      <c r="RN283" s="19"/>
      <c r="RO283" s="19"/>
      <c r="RP283" s="19"/>
      <c r="RQ283" s="19"/>
      <c r="RR283" s="19"/>
      <c r="RS283" s="19"/>
      <c r="RT283" s="19"/>
      <c r="RU283" s="19"/>
      <c r="RV283" s="19"/>
      <c r="RW283" s="19"/>
      <c r="RX283" s="19"/>
      <c r="RY283" s="19"/>
      <c r="RZ283" s="19"/>
      <c r="SA283" s="19"/>
      <c r="SB283" s="19"/>
      <c r="SC283" s="19"/>
      <c r="SD283" s="19"/>
      <c r="SE283" s="19"/>
      <c r="SF283" s="19"/>
      <c r="SG283" s="19"/>
      <c r="SH283" s="19"/>
      <c r="SI283" s="19"/>
      <c r="SJ283" s="19"/>
      <c r="SK283" s="19"/>
      <c r="SL283" s="19"/>
      <c r="SM283" s="19"/>
      <c r="SN283" s="19"/>
      <c r="SO283" s="19"/>
      <c r="SP283" s="19"/>
      <c r="SQ283" s="19"/>
      <c r="SR283" s="19"/>
      <c r="SS283" s="19"/>
      <c r="ST283" s="19"/>
      <c r="SU283" s="19"/>
      <c r="SV283" s="19"/>
      <c r="SW283" s="19"/>
      <c r="SX283" s="19"/>
      <c r="SY283" s="19"/>
      <c r="SZ283" s="19"/>
      <c r="TA283" s="19"/>
      <c r="TB283" s="19"/>
      <c r="TC283" s="19"/>
      <c r="TD283" s="19"/>
      <c r="TE283" s="19"/>
      <c r="TF283" s="19"/>
      <c r="TG283" s="19"/>
      <c r="TH283" s="19"/>
      <c r="TI283" s="19"/>
      <c r="TJ283" s="19"/>
      <c r="TK283" s="19"/>
      <c r="TL283" s="19"/>
      <c r="TM283" s="19"/>
      <c r="TN283" s="19"/>
      <c r="TO283" s="19"/>
      <c r="TP283" s="19"/>
      <c r="TQ283" s="19"/>
      <c r="TR283" s="19"/>
      <c r="TS283" s="19"/>
      <c r="TT283" s="19"/>
      <c r="TU283" s="19"/>
      <c r="TV283" s="19"/>
      <c r="TW283" s="19"/>
      <c r="TX283" s="19"/>
      <c r="TY283" s="19"/>
      <c r="TZ283" s="19"/>
      <c r="UA283" s="19"/>
      <c r="UB283" s="19"/>
      <c r="UC283" s="19"/>
      <c r="UD283" s="19"/>
      <c r="UE283" s="19"/>
      <c r="UF283" s="19"/>
      <c r="UG283" s="19"/>
      <c r="UH283" s="19"/>
      <c r="UI283" s="19"/>
      <c r="UJ283" s="19"/>
      <c r="UK283" s="19"/>
      <c r="UL283" s="19"/>
      <c r="UM283" s="19"/>
      <c r="UN283" s="19"/>
      <c r="UO283" s="19"/>
      <c r="UP283" s="19"/>
      <c r="UQ283" s="19"/>
      <c r="UR283" s="19"/>
      <c r="US283" s="19"/>
      <c r="UT283" s="19"/>
      <c r="UU283" s="19"/>
      <c r="UV283" s="19"/>
      <c r="UW283" s="19"/>
      <c r="UX283" s="19"/>
      <c r="UY283" s="19"/>
      <c r="UZ283" s="19"/>
      <c r="VA283" s="19"/>
      <c r="VB283" s="19"/>
      <c r="VC283" s="19"/>
      <c r="VD283" s="19"/>
      <c r="VE283" s="19"/>
      <c r="VF283" s="19"/>
      <c r="VG283" s="19"/>
      <c r="VH283" s="19"/>
      <c r="VI283" s="19"/>
      <c r="VJ283" s="19"/>
      <c r="VK283" s="19"/>
      <c r="VL283" s="19"/>
      <c r="VM283" s="19"/>
      <c r="VN283" s="19"/>
      <c r="VO283" s="19"/>
      <c r="VP283" s="19"/>
      <c r="VQ283" s="19"/>
      <c r="VR283" s="19"/>
      <c r="VS283" s="19"/>
      <c r="VT283" s="19"/>
      <c r="VU283" s="19"/>
      <c r="VV283" s="19"/>
      <c r="VW283" s="19"/>
      <c r="VX283" s="19"/>
      <c r="VY283" s="19"/>
      <c r="VZ283" s="19"/>
      <c r="WA283" s="19"/>
      <c r="WB283" s="19"/>
      <c r="WC283" s="19"/>
      <c r="WD283" s="19"/>
      <c r="WE283" s="19"/>
      <c r="WF283" s="19"/>
      <c r="WG283" s="19"/>
      <c r="WH283" s="19"/>
      <c r="WI283" s="19"/>
      <c r="WJ283" s="19"/>
      <c r="WK283" s="19"/>
      <c r="WL283" s="19"/>
      <c r="WM283" s="19"/>
      <c r="WN283" s="19"/>
      <c r="WO283" s="19"/>
      <c r="WP283" s="19"/>
      <c r="WQ283" s="19"/>
      <c r="WR283" s="19"/>
      <c r="WS283" s="19"/>
      <c r="WT283" s="19"/>
      <c r="WU283" s="19"/>
      <c r="WV283" s="19"/>
      <c r="WW283" s="19"/>
      <c r="WX283" s="19"/>
      <c r="WY283" s="19"/>
      <c r="WZ283" s="19"/>
      <c r="XA283" s="19"/>
      <c r="XB283" s="19"/>
      <c r="XC283" s="19"/>
      <c r="XD283" s="19"/>
      <c r="XE283" s="19"/>
      <c r="XF283" s="19"/>
      <c r="XG283" s="19"/>
      <c r="XH283" s="19"/>
      <c r="XI283" s="19"/>
      <c r="XJ283" s="19"/>
      <c r="XK283" s="19"/>
      <c r="XL283" s="19"/>
      <c r="XM283" s="19"/>
      <c r="XN283" s="19"/>
      <c r="XO283" s="19"/>
      <c r="XP283" s="19"/>
      <c r="XQ283" s="19"/>
      <c r="XR283" s="19"/>
      <c r="XS283" s="19"/>
      <c r="XT283" s="19"/>
      <c r="XU283" s="19"/>
      <c r="XV283" s="19"/>
      <c r="XW283" s="19"/>
      <c r="XX283" s="19"/>
      <c r="XY283" s="19"/>
      <c r="XZ283" s="19"/>
      <c r="YA283" s="19"/>
      <c r="YB283" s="19"/>
      <c r="YC283" s="19"/>
      <c r="YD283" s="19"/>
      <c r="YE283" s="19"/>
      <c r="YF283" s="19"/>
      <c r="YG283" s="19"/>
      <c r="YH283" s="19"/>
      <c r="YI283" s="19"/>
      <c r="YJ283" s="19"/>
      <c r="YK283" s="19"/>
      <c r="YL283" s="19"/>
      <c r="YM283" s="19"/>
      <c r="YN283" s="19"/>
      <c r="YO283" s="19"/>
      <c r="YP283" s="19"/>
      <c r="YQ283" s="19"/>
      <c r="YR283" s="19"/>
      <c r="YS283" s="19"/>
      <c r="YT283" s="19"/>
      <c r="YU283" s="19"/>
      <c r="YV283" s="19"/>
      <c r="YW283" s="19"/>
      <c r="YX283" s="19"/>
      <c r="YY283" s="19"/>
      <c r="YZ283" s="19"/>
      <c r="ZA283" s="19"/>
      <c r="ZB283" s="19"/>
      <c r="ZC283" s="19"/>
      <c r="ZD283" s="19"/>
      <c r="ZE283" s="19"/>
      <c r="ZF283" s="19"/>
      <c r="ZG283" s="19"/>
      <c r="ZH283" s="19"/>
      <c r="ZI283" s="19"/>
      <c r="ZJ283" s="19"/>
      <c r="ZK283" s="19"/>
      <c r="ZL283" s="19"/>
      <c r="ZM283" s="19"/>
      <c r="ZN283" s="19"/>
      <c r="ZO283" s="19"/>
      <c r="ZP283" s="19"/>
      <c r="ZQ283" s="19"/>
      <c r="ZR283" s="19"/>
      <c r="ZS283" s="19"/>
      <c r="ZT283" s="19"/>
      <c r="ZU283" s="19"/>
      <c r="ZV283" s="19"/>
      <c r="ZW283" s="19"/>
      <c r="ZX283" s="19"/>
      <c r="ZY283" s="19"/>
      <c r="ZZ283" s="19"/>
      <c r="AAA283" s="19"/>
      <c r="AAB283" s="19"/>
      <c r="AAC283" s="19"/>
      <c r="AAD283" s="19"/>
      <c r="AAE283" s="19"/>
      <c r="AAF283" s="19"/>
      <c r="AAG283" s="19"/>
      <c r="AAH283" s="19"/>
      <c r="AAI283" s="19"/>
      <c r="AAJ283" s="19"/>
      <c r="AAK283" s="19"/>
      <c r="AAL283" s="19"/>
      <c r="AAM283" s="19"/>
      <c r="AAN283" s="19"/>
      <c r="AAO283" s="19"/>
      <c r="AAP283" s="19"/>
      <c r="AAQ283" s="19"/>
      <c r="AAR283" s="19"/>
      <c r="AAS283" s="19"/>
      <c r="AAT283" s="19"/>
      <c r="AAU283" s="19"/>
      <c r="AAV283" s="19"/>
      <c r="AAW283" s="19"/>
      <c r="AAX283" s="19"/>
      <c r="AAY283" s="19"/>
      <c r="AAZ283" s="19"/>
      <c r="ABA283" s="19"/>
      <c r="ABB283" s="19"/>
      <c r="ABC283" s="18"/>
    </row>
    <row r="284" spans="1:731" s="2" customFormat="1" ht="17.25" customHeight="1" x14ac:dyDescent="0.2">
      <c r="A284" s="178" t="s">
        <v>203</v>
      </c>
      <c r="B284" s="178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  <c r="N284" s="178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  <c r="IW284" s="19"/>
      <c r="IX284" s="19"/>
      <c r="IY284" s="19"/>
      <c r="IZ284" s="19"/>
      <c r="JA284" s="19"/>
      <c r="JB284" s="19"/>
      <c r="JC284" s="19"/>
      <c r="JD284" s="19"/>
      <c r="JE284" s="19"/>
      <c r="JF284" s="19"/>
      <c r="JG284" s="19"/>
      <c r="JH284" s="19"/>
      <c r="JI284" s="19"/>
      <c r="JJ284" s="19"/>
      <c r="JK284" s="19"/>
      <c r="JL284" s="19"/>
      <c r="JM284" s="19"/>
      <c r="JN284" s="19"/>
      <c r="JO284" s="19"/>
      <c r="JP284" s="19"/>
      <c r="JQ284" s="19"/>
      <c r="JR284" s="19"/>
      <c r="JS284" s="19"/>
      <c r="JT284" s="19"/>
      <c r="JU284" s="19"/>
      <c r="JV284" s="19"/>
      <c r="JW284" s="19"/>
      <c r="JX284" s="19"/>
      <c r="JY284" s="19"/>
      <c r="JZ284" s="19"/>
      <c r="KA284" s="19"/>
      <c r="KB284" s="19"/>
      <c r="KC284" s="19"/>
      <c r="KD284" s="19"/>
      <c r="KE284" s="19"/>
      <c r="KF284" s="19"/>
      <c r="KG284" s="19"/>
      <c r="KH284" s="19"/>
      <c r="KI284" s="19"/>
      <c r="KJ284" s="19"/>
      <c r="KK284" s="19"/>
      <c r="KL284" s="19"/>
      <c r="KM284" s="19"/>
      <c r="KN284" s="19"/>
      <c r="KO284" s="19"/>
      <c r="KP284" s="19"/>
      <c r="KQ284" s="19"/>
      <c r="KR284" s="19"/>
      <c r="KS284" s="19"/>
      <c r="KT284" s="19"/>
      <c r="KU284" s="19"/>
      <c r="KV284" s="19"/>
      <c r="KW284" s="19"/>
      <c r="KX284" s="19"/>
      <c r="KY284" s="19"/>
      <c r="KZ284" s="19"/>
      <c r="LA284" s="19"/>
      <c r="LB284" s="19"/>
      <c r="LC284" s="19"/>
      <c r="LD284" s="19"/>
      <c r="LE284" s="19"/>
      <c r="LF284" s="19"/>
      <c r="LG284" s="19"/>
      <c r="LH284" s="19"/>
      <c r="LI284" s="19"/>
      <c r="LJ284" s="19"/>
      <c r="LK284" s="19"/>
      <c r="LL284" s="19"/>
      <c r="LM284" s="19"/>
      <c r="LN284" s="19"/>
      <c r="LO284" s="19"/>
      <c r="LP284" s="19"/>
      <c r="LQ284" s="19"/>
      <c r="LR284" s="19"/>
      <c r="LS284" s="19"/>
      <c r="LT284" s="19"/>
      <c r="LU284" s="19"/>
      <c r="LV284" s="19"/>
      <c r="LW284" s="19"/>
      <c r="LX284" s="19"/>
      <c r="LY284" s="19"/>
      <c r="LZ284" s="19"/>
      <c r="MA284" s="19"/>
      <c r="MB284" s="19"/>
      <c r="MC284" s="19"/>
      <c r="MD284" s="19"/>
      <c r="ME284" s="19"/>
      <c r="MF284" s="19"/>
      <c r="MG284" s="19"/>
      <c r="MH284" s="19"/>
      <c r="MI284" s="19"/>
      <c r="MJ284" s="19"/>
      <c r="MK284" s="19"/>
      <c r="ML284" s="19"/>
      <c r="MM284" s="19"/>
      <c r="MN284" s="19"/>
      <c r="MO284" s="19"/>
      <c r="MP284" s="19"/>
      <c r="MQ284" s="19"/>
      <c r="MR284" s="19"/>
      <c r="MS284" s="19"/>
      <c r="MT284" s="19"/>
      <c r="MU284" s="19"/>
      <c r="MV284" s="19"/>
      <c r="MW284" s="19"/>
      <c r="MX284" s="19"/>
      <c r="MY284" s="19"/>
      <c r="MZ284" s="19"/>
      <c r="NA284" s="19"/>
      <c r="NB284" s="19"/>
      <c r="NC284" s="19"/>
      <c r="ND284" s="19"/>
      <c r="NE284" s="19"/>
      <c r="NF284" s="19"/>
      <c r="NG284" s="19"/>
      <c r="NH284" s="19"/>
      <c r="NI284" s="19"/>
      <c r="NJ284" s="19"/>
      <c r="NK284" s="19"/>
      <c r="NL284" s="19"/>
      <c r="NM284" s="19"/>
      <c r="NN284" s="19"/>
      <c r="NO284" s="19"/>
      <c r="NP284" s="19"/>
      <c r="NQ284" s="19"/>
      <c r="NR284" s="19"/>
      <c r="NS284" s="19"/>
      <c r="NT284" s="19"/>
      <c r="NU284" s="19"/>
      <c r="NV284" s="19"/>
      <c r="NW284" s="19"/>
      <c r="NX284" s="19"/>
      <c r="NY284" s="19"/>
      <c r="NZ284" s="19"/>
      <c r="OA284" s="19"/>
      <c r="OB284" s="19"/>
      <c r="OC284" s="19"/>
      <c r="OD284" s="19"/>
      <c r="OE284" s="19"/>
      <c r="OF284" s="19"/>
      <c r="OG284" s="19"/>
      <c r="OH284" s="19"/>
      <c r="OI284" s="19"/>
      <c r="OJ284" s="19"/>
      <c r="OK284" s="19"/>
      <c r="OL284" s="19"/>
      <c r="OM284" s="19"/>
      <c r="ON284" s="19"/>
      <c r="OO284" s="19"/>
      <c r="OP284" s="19"/>
      <c r="OQ284" s="19"/>
      <c r="OR284" s="19"/>
      <c r="OS284" s="19"/>
      <c r="OT284" s="19"/>
      <c r="OU284" s="19"/>
      <c r="OV284" s="19"/>
      <c r="OW284" s="19"/>
      <c r="OX284" s="19"/>
      <c r="OY284" s="19"/>
      <c r="OZ284" s="19"/>
      <c r="PA284" s="19"/>
      <c r="PB284" s="19"/>
      <c r="PC284" s="19"/>
      <c r="PD284" s="19"/>
      <c r="PE284" s="19"/>
      <c r="PF284" s="19"/>
      <c r="PG284" s="19"/>
      <c r="PH284" s="19"/>
      <c r="PI284" s="19"/>
      <c r="PJ284" s="19"/>
      <c r="PK284" s="19"/>
      <c r="PL284" s="19"/>
      <c r="PM284" s="19"/>
      <c r="PN284" s="19"/>
      <c r="PO284" s="19"/>
      <c r="PP284" s="19"/>
      <c r="PQ284" s="19"/>
      <c r="PR284" s="19"/>
      <c r="PS284" s="19"/>
      <c r="PT284" s="19"/>
      <c r="PU284" s="19"/>
      <c r="PV284" s="19"/>
      <c r="PW284" s="19"/>
      <c r="PX284" s="19"/>
      <c r="PY284" s="19"/>
      <c r="PZ284" s="19"/>
      <c r="QA284" s="19"/>
      <c r="QB284" s="19"/>
      <c r="QC284" s="19"/>
      <c r="QD284" s="19"/>
      <c r="QE284" s="19"/>
      <c r="QF284" s="19"/>
      <c r="QG284" s="19"/>
      <c r="QH284" s="19"/>
      <c r="QI284" s="19"/>
      <c r="QJ284" s="19"/>
      <c r="QK284" s="19"/>
      <c r="QL284" s="19"/>
      <c r="QM284" s="19"/>
      <c r="QN284" s="19"/>
      <c r="QO284" s="19"/>
      <c r="QP284" s="19"/>
      <c r="QQ284" s="19"/>
      <c r="QR284" s="19"/>
      <c r="QS284" s="19"/>
      <c r="QT284" s="19"/>
      <c r="QU284" s="19"/>
      <c r="QV284" s="19"/>
      <c r="QW284" s="19"/>
      <c r="QX284" s="19"/>
      <c r="QY284" s="19"/>
      <c r="QZ284" s="19"/>
      <c r="RA284" s="19"/>
      <c r="RB284" s="19"/>
      <c r="RC284" s="19"/>
      <c r="RD284" s="19"/>
      <c r="RE284" s="19"/>
      <c r="RF284" s="19"/>
      <c r="RG284" s="19"/>
      <c r="RH284" s="19"/>
      <c r="RI284" s="19"/>
      <c r="RJ284" s="19"/>
      <c r="RK284" s="19"/>
      <c r="RL284" s="19"/>
      <c r="RM284" s="19"/>
      <c r="RN284" s="19"/>
      <c r="RO284" s="19"/>
      <c r="RP284" s="19"/>
      <c r="RQ284" s="19"/>
      <c r="RR284" s="19"/>
      <c r="RS284" s="19"/>
      <c r="RT284" s="19"/>
      <c r="RU284" s="19"/>
      <c r="RV284" s="19"/>
      <c r="RW284" s="19"/>
      <c r="RX284" s="19"/>
      <c r="RY284" s="19"/>
      <c r="RZ284" s="19"/>
      <c r="SA284" s="19"/>
      <c r="SB284" s="19"/>
      <c r="SC284" s="19"/>
      <c r="SD284" s="19"/>
      <c r="SE284" s="19"/>
      <c r="SF284" s="19"/>
      <c r="SG284" s="19"/>
      <c r="SH284" s="19"/>
      <c r="SI284" s="19"/>
      <c r="SJ284" s="19"/>
      <c r="SK284" s="19"/>
      <c r="SL284" s="19"/>
      <c r="SM284" s="19"/>
      <c r="SN284" s="19"/>
      <c r="SO284" s="19"/>
      <c r="SP284" s="19"/>
      <c r="SQ284" s="19"/>
      <c r="SR284" s="19"/>
      <c r="SS284" s="19"/>
      <c r="ST284" s="19"/>
      <c r="SU284" s="19"/>
      <c r="SV284" s="19"/>
      <c r="SW284" s="19"/>
      <c r="SX284" s="19"/>
      <c r="SY284" s="19"/>
      <c r="SZ284" s="19"/>
      <c r="TA284" s="19"/>
      <c r="TB284" s="19"/>
      <c r="TC284" s="19"/>
      <c r="TD284" s="19"/>
      <c r="TE284" s="19"/>
      <c r="TF284" s="19"/>
      <c r="TG284" s="19"/>
      <c r="TH284" s="19"/>
      <c r="TI284" s="19"/>
      <c r="TJ284" s="19"/>
      <c r="TK284" s="19"/>
      <c r="TL284" s="19"/>
      <c r="TM284" s="19"/>
      <c r="TN284" s="19"/>
      <c r="TO284" s="19"/>
      <c r="TP284" s="19"/>
      <c r="TQ284" s="19"/>
      <c r="TR284" s="19"/>
      <c r="TS284" s="19"/>
      <c r="TT284" s="19"/>
      <c r="TU284" s="19"/>
      <c r="TV284" s="19"/>
      <c r="TW284" s="19"/>
      <c r="TX284" s="19"/>
      <c r="TY284" s="19"/>
      <c r="TZ284" s="19"/>
      <c r="UA284" s="19"/>
      <c r="UB284" s="19"/>
      <c r="UC284" s="19"/>
      <c r="UD284" s="19"/>
      <c r="UE284" s="19"/>
      <c r="UF284" s="19"/>
      <c r="UG284" s="19"/>
      <c r="UH284" s="19"/>
      <c r="UI284" s="19"/>
      <c r="UJ284" s="19"/>
      <c r="UK284" s="19"/>
      <c r="UL284" s="19"/>
      <c r="UM284" s="19"/>
      <c r="UN284" s="19"/>
      <c r="UO284" s="19"/>
      <c r="UP284" s="19"/>
      <c r="UQ284" s="19"/>
      <c r="UR284" s="19"/>
      <c r="US284" s="19"/>
      <c r="UT284" s="19"/>
      <c r="UU284" s="19"/>
      <c r="UV284" s="19"/>
      <c r="UW284" s="19"/>
      <c r="UX284" s="19"/>
      <c r="UY284" s="19"/>
      <c r="UZ284" s="19"/>
      <c r="VA284" s="19"/>
      <c r="VB284" s="19"/>
      <c r="VC284" s="19"/>
      <c r="VD284" s="19"/>
      <c r="VE284" s="19"/>
      <c r="VF284" s="19"/>
      <c r="VG284" s="19"/>
      <c r="VH284" s="19"/>
      <c r="VI284" s="19"/>
      <c r="VJ284" s="19"/>
      <c r="VK284" s="19"/>
      <c r="VL284" s="19"/>
      <c r="VM284" s="19"/>
      <c r="VN284" s="19"/>
      <c r="VO284" s="19"/>
      <c r="VP284" s="19"/>
      <c r="VQ284" s="19"/>
      <c r="VR284" s="19"/>
      <c r="VS284" s="19"/>
      <c r="VT284" s="19"/>
      <c r="VU284" s="19"/>
      <c r="VV284" s="19"/>
      <c r="VW284" s="19"/>
      <c r="VX284" s="19"/>
      <c r="VY284" s="19"/>
      <c r="VZ284" s="19"/>
      <c r="WA284" s="19"/>
      <c r="WB284" s="19"/>
      <c r="WC284" s="19"/>
      <c r="WD284" s="19"/>
      <c r="WE284" s="19"/>
      <c r="WF284" s="19"/>
      <c r="WG284" s="19"/>
      <c r="WH284" s="19"/>
      <c r="WI284" s="19"/>
      <c r="WJ284" s="19"/>
      <c r="WK284" s="19"/>
      <c r="WL284" s="19"/>
      <c r="WM284" s="19"/>
      <c r="WN284" s="19"/>
      <c r="WO284" s="19"/>
      <c r="WP284" s="19"/>
      <c r="WQ284" s="19"/>
      <c r="WR284" s="19"/>
      <c r="WS284" s="19"/>
      <c r="WT284" s="19"/>
      <c r="WU284" s="19"/>
      <c r="WV284" s="19"/>
      <c r="WW284" s="19"/>
      <c r="WX284" s="19"/>
      <c r="WY284" s="19"/>
      <c r="WZ284" s="19"/>
      <c r="XA284" s="19"/>
      <c r="XB284" s="19"/>
      <c r="XC284" s="19"/>
      <c r="XD284" s="19"/>
      <c r="XE284" s="19"/>
      <c r="XF284" s="19"/>
      <c r="XG284" s="19"/>
      <c r="XH284" s="19"/>
      <c r="XI284" s="19"/>
      <c r="XJ284" s="19"/>
      <c r="XK284" s="19"/>
      <c r="XL284" s="19"/>
      <c r="XM284" s="19"/>
      <c r="XN284" s="19"/>
      <c r="XO284" s="19"/>
      <c r="XP284" s="19"/>
      <c r="XQ284" s="19"/>
      <c r="XR284" s="19"/>
      <c r="XS284" s="19"/>
      <c r="XT284" s="19"/>
      <c r="XU284" s="19"/>
      <c r="XV284" s="19"/>
      <c r="XW284" s="19"/>
      <c r="XX284" s="19"/>
      <c r="XY284" s="19"/>
      <c r="XZ284" s="19"/>
      <c r="YA284" s="19"/>
      <c r="YB284" s="19"/>
      <c r="YC284" s="19"/>
      <c r="YD284" s="19"/>
      <c r="YE284" s="19"/>
      <c r="YF284" s="19"/>
      <c r="YG284" s="19"/>
      <c r="YH284" s="19"/>
      <c r="YI284" s="19"/>
      <c r="YJ284" s="19"/>
      <c r="YK284" s="19"/>
      <c r="YL284" s="19"/>
      <c r="YM284" s="19"/>
      <c r="YN284" s="19"/>
      <c r="YO284" s="19"/>
      <c r="YP284" s="19"/>
      <c r="YQ284" s="19"/>
      <c r="YR284" s="19"/>
      <c r="YS284" s="19"/>
      <c r="YT284" s="19"/>
      <c r="YU284" s="19"/>
      <c r="YV284" s="19"/>
      <c r="YW284" s="19"/>
      <c r="YX284" s="19"/>
      <c r="YY284" s="19"/>
      <c r="YZ284" s="19"/>
      <c r="ZA284" s="19"/>
      <c r="ZB284" s="19"/>
      <c r="ZC284" s="19"/>
      <c r="ZD284" s="19"/>
      <c r="ZE284" s="19"/>
      <c r="ZF284" s="19"/>
      <c r="ZG284" s="19"/>
      <c r="ZH284" s="19"/>
      <c r="ZI284" s="19"/>
      <c r="ZJ284" s="19"/>
      <c r="ZK284" s="19"/>
      <c r="ZL284" s="19"/>
      <c r="ZM284" s="19"/>
      <c r="ZN284" s="19"/>
      <c r="ZO284" s="19"/>
      <c r="ZP284" s="19"/>
      <c r="ZQ284" s="19"/>
      <c r="ZR284" s="19"/>
      <c r="ZS284" s="19"/>
      <c r="ZT284" s="19"/>
      <c r="ZU284" s="19"/>
      <c r="ZV284" s="19"/>
      <c r="ZW284" s="19"/>
      <c r="ZX284" s="19"/>
      <c r="ZY284" s="19"/>
      <c r="ZZ284" s="19"/>
      <c r="AAA284" s="19"/>
      <c r="AAB284" s="19"/>
      <c r="AAC284" s="19"/>
      <c r="AAD284" s="19"/>
      <c r="AAE284" s="19"/>
      <c r="AAF284" s="19"/>
      <c r="AAG284" s="19"/>
      <c r="AAH284" s="19"/>
      <c r="AAI284" s="19"/>
      <c r="AAJ284" s="19"/>
      <c r="AAK284" s="19"/>
      <c r="AAL284" s="19"/>
      <c r="AAM284" s="19"/>
      <c r="AAN284" s="19"/>
      <c r="AAO284" s="19"/>
      <c r="AAP284" s="19"/>
      <c r="AAQ284" s="19"/>
      <c r="AAR284" s="19"/>
      <c r="AAS284" s="19"/>
      <c r="AAT284" s="19"/>
      <c r="AAU284" s="19"/>
      <c r="AAV284" s="19"/>
      <c r="AAW284" s="19"/>
      <c r="AAX284" s="19"/>
      <c r="AAY284" s="19"/>
      <c r="AAZ284" s="19"/>
      <c r="ABA284" s="19"/>
      <c r="ABB284" s="19"/>
      <c r="ABC284" s="18"/>
    </row>
    <row r="285" spans="1:731" ht="55.5" customHeight="1" x14ac:dyDescent="0.2">
      <c r="A285" s="134" t="s">
        <v>204</v>
      </c>
      <c r="B285" s="139" t="s">
        <v>205</v>
      </c>
      <c r="C285" s="139">
        <v>100</v>
      </c>
      <c r="D285" s="140">
        <v>0</v>
      </c>
      <c r="E285" s="140">
        <v>530</v>
      </c>
      <c r="F285" s="140">
        <v>0</v>
      </c>
      <c r="G285" s="139">
        <v>472.2</v>
      </c>
      <c r="H285" s="140">
        <v>0</v>
      </c>
      <c r="I285" s="138"/>
      <c r="J285" s="137"/>
      <c r="K285" s="137"/>
      <c r="L285" s="137"/>
      <c r="M285" s="137"/>
      <c r="N285" s="137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  <c r="IW285" s="19"/>
      <c r="IX285" s="19"/>
      <c r="IY285" s="19"/>
      <c r="IZ285" s="19"/>
      <c r="JA285" s="19"/>
      <c r="JB285" s="19"/>
      <c r="JC285" s="19"/>
      <c r="JD285" s="19"/>
      <c r="JE285" s="19"/>
      <c r="JF285" s="19"/>
      <c r="JG285" s="19"/>
      <c r="JH285" s="19"/>
      <c r="JI285" s="19"/>
      <c r="JJ285" s="19"/>
      <c r="JK285" s="19"/>
      <c r="JL285" s="19"/>
      <c r="JM285" s="19"/>
      <c r="JN285" s="19"/>
      <c r="JO285" s="19"/>
      <c r="JP285" s="19"/>
      <c r="JQ285" s="19"/>
      <c r="JR285" s="19"/>
      <c r="JS285" s="19"/>
      <c r="JT285" s="19"/>
      <c r="JU285" s="19"/>
      <c r="JV285" s="19"/>
      <c r="JW285" s="19"/>
      <c r="JX285" s="19"/>
      <c r="JY285" s="19"/>
      <c r="JZ285" s="19"/>
      <c r="KA285" s="19"/>
      <c r="KB285" s="19"/>
      <c r="KC285" s="19"/>
      <c r="KD285" s="19"/>
      <c r="KE285" s="19"/>
      <c r="KF285" s="19"/>
      <c r="KG285" s="19"/>
      <c r="KH285" s="19"/>
      <c r="KI285" s="19"/>
      <c r="KJ285" s="19"/>
      <c r="KK285" s="19"/>
      <c r="KL285" s="19"/>
      <c r="KM285" s="19"/>
      <c r="KN285" s="19"/>
      <c r="KO285" s="19"/>
      <c r="KP285" s="19"/>
      <c r="KQ285" s="19"/>
      <c r="KR285" s="19"/>
      <c r="KS285" s="19"/>
      <c r="KT285" s="19"/>
      <c r="KU285" s="19"/>
      <c r="KV285" s="19"/>
      <c r="KW285" s="19"/>
      <c r="KX285" s="19"/>
      <c r="KY285" s="19"/>
      <c r="KZ285" s="19"/>
      <c r="LA285" s="19"/>
      <c r="LB285" s="19"/>
      <c r="LC285" s="19"/>
      <c r="LD285" s="19"/>
      <c r="LE285" s="19"/>
      <c r="LF285" s="19"/>
      <c r="LG285" s="19"/>
      <c r="LH285" s="19"/>
      <c r="LI285" s="19"/>
      <c r="LJ285" s="19"/>
      <c r="LK285" s="19"/>
      <c r="LL285" s="19"/>
      <c r="LM285" s="19"/>
      <c r="LN285" s="19"/>
      <c r="LO285" s="19"/>
      <c r="LP285" s="19"/>
      <c r="LQ285" s="19"/>
      <c r="LR285" s="19"/>
      <c r="LS285" s="19"/>
      <c r="LT285" s="19"/>
      <c r="LU285" s="19"/>
      <c r="LV285" s="19"/>
      <c r="LW285" s="19"/>
      <c r="LX285" s="19"/>
      <c r="LY285" s="19"/>
      <c r="LZ285" s="19"/>
      <c r="MA285" s="19"/>
      <c r="MB285" s="19"/>
      <c r="MC285" s="19"/>
      <c r="MD285" s="19"/>
      <c r="ME285" s="19"/>
      <c r="MF285" s="19"/>
      <c r="MG285" s="19"/>
      <c r="MH285" s="19"/>
      <c r="MI285" s="19"/>
      <c r="MJ285" s="19"/>
      <c r="MK285" s="19"/>
      <c r="ML285" s="19"/>
      <c r="MM285" s="19"/>
      <c r="MN285" s="19"/>
      <c r="MO285" s="19"/>
      <c r="MP285" s="19"/>
      <c r="MQ285" s="19"/>
      <c r="MR285" s="19"/>
      <c r="MS285" s="19"/>
      <c r="MT285" s="19"/>
      <c r="MU285" s="19"/>
      <c r="MV285" s="19"/>
      <c r="MW285" s="19"/>
      <c r="MX285" s="19"/>
      <c r="MY285" s="19"/>
      <c r="MZ285" s="19"/>
      <c r="NA285" s="19"/>
      <c r="NB285" s="19"/>
      <c r="NC285" s="19"/>
      <c r="ND285" s="19"/>
      <c r="NE285" s="19"/>
      <c r="NF285" s="19"/>
      <c r="NG285" s="19"/>
      <c r="NH285" s="19"/>
      <c r="NI285" s="19"/>
      <c r="NJ285" s="19"/>
      <c r="NK285" s="19"/>
      <c r="NL285" s="19"/>
      <c r="NM285" s="19"/>
      <c r="NN285" s="19"/>
      <c r="NO285" s="19"/>
      <c r="NP285" s="19"/>
      <c r="NQ285" s="19"/>
      <c r="NR285" s="19"/>
      <c r="NS285" s="19"/>
      <c r="NT285" s="19"/>
      <c r="NU285" s="19"/>
      <c r="NV285" s="19"/>
      <c r="NW285" s="19"/>
      <c r="NX285" s="19"/>
      <c r="NY285" s="19"/>
      <c r="NZ285" s="19"/>
      <c r="OA285" s="19"/>
      <c r="OB285" s="19"/>
      <c r="OC285" s="19"/>
      <c r="OD285" s="19"/>
      <c r="OE285" s="19"/>
      <c r="OF285" s="19"/>
      <c r="OG285" s="19"/>
      <c r="OH285" s="19"/>
      <c r="OI285" s="19"/>
      <c r="OJ285" s="19"/>
      <c r="OK285" s="19"/>
      <c r="OL285" s="19"/>
      <c r="OM285" s="19"/>
      <c r="ON285" s="19"/>
      <c r="OO285" s="19"/>
      <c r="OP285" s="19"/>
      <c r="OQ285" s="19"/>
      <c r="OR285" s="19"/>
      <c r="OS285" s="19"/>
      <c r="OT285" s="19"/>
      <c r="OU285" s="19"/>
      <c r="OV285" s="19"/>
      <c r="OW285" s="19"/>
      <c r="OX285" s="19"/>
      <c r="OY285" s="19"/>
      <c r="OZ285" s="19"/>
      <c r="PA285" s="19"/>
      <c r="PB285" s="19"/>
      <c r="PC285" s="19"/>
      <c r="PD285" s="19"/>
      <c r="PE285" s="19"/>
      <c r="PF285" s="19"/>
      <c r="PG285" s="19"/>
      <c r="PH285" s="19"/>
      <c r="PI285" s="19"/>
      <c r="PJ285" s="19"/>
      <c r="PK285" s="19"/>
      <c r="PL285" s="19"/>
      <c r="PM285" s="19"/>
      <c r="PN285" s="19"/>
      <c r="PO285" s="19"/>
      <c r="PP285" s="19"/>
      <c r="PQ285" s="19"/>
      <c r="PR285" s="19"/>
      <c r="PS285" s="19"/>
      <c r="PT285" s="19"/>
      <c r="PU285" s="19"/>
      <c r="PV285" s="19"/>
      <c r="PW285" s="19"/>
      <c r="PX285" s="19"/>
      <c r="PY285" s="19"/>
      <c r="PZ285" s="19"/>
      <c r="QA285" s="19"/>
      <c r="QB285" s="19"/>
      <c r="QC285" s="19"/>
      <c r="QD285" s="19"/>
      <c r="QE285" s="19"/>
      <c r="QF285" s="19"/>
      <c r="QG285" s="19"/>
      <c r="QH285" s="19"/>
      <c r="QI285" s="19"/>
      <c r="QJ285" s="19"/>
      <c r="QK285" s="19"/>
      <c r="QL285" s="19"/>
      <c r="QM285" s="19"/>
      <c r="QN285" s="19"/>
      <c r="QO285" s="19"/>
      <c r="QP285" s="19"/>
      <c r="QQ285" s="19"/>
      <c r="QR285" s="19"/>
      <c r="QS285" s="19"/>
      <c r="QT285" s="19"/>
      <c r="QU285" s="19"/>
      <c r="QV285" s="19"/>
      <c r="QW285" s="19"/>
      <c r="QX285" s="19"/>
      <c r="QY285" s="19"/>
      <c r="QZ285" s="19"/>
      <c r="RA285" s="19"/>
      <c r="RB285" s="19"/>
      <c r="RC285" s="19"/>
      <c r="RD285" s="19"/>
      <c r="RE285" s="19"/>
      <c r="RF285" s="19"/>
      <c r="RG285" s="19"/>
      <c r="RH285" s="19"/>
      <c r="RI285" s="19"/>
      <c r="RJ285" s="19"/>
      <c r="RK285" s="19"/>
      <c r="RL285" s="19"/>
      <c r="RM285" s="19"/>
      <c r="RN285" s="19"/>
      <c r="RO285" s="19"/>
      <c r="RP285" s="19"/>
      <c r="RQ285" s="19"/>
      <c r="RR285" s="19"/>
      <c r="RS285" s="19"/>
      <c r="RT285" s="19"/>
      <c r="RU285" s="19"/>
      <c r="RV285" s="19"/>
      <c r="RW285" s="19"/>
      <c r="RX285" s="19"/>
      <c r="RY285" s="19"/>
      <c r="RZ285" s="19"/>
      <c r="SA285" s="19"/>
      <c r="SB285" s="19"/>
      <c r="SC285" s="19"/>
      <c r="SD285" s="19"/>
      <c r="SE285" s="19"/>
      <c r="SF285" s="19"/>
      <c r="SG285" s="19"/>
      <c r="SH285" s="19"/>
      <c r="SI285" s="19"/>
      <c r="SJ285" s="19"/>
      <c r="SK285" s="19"/>
      <c r="SL285" s="19"/>
      <c r="SM285" s="19"/>
      <c r="SN285" s="19"/>
      <c r="SO285" s="19"/>
      <c r="SP285" s="19"/>
      <c r="SQ285" s="19"/>
      <c r="SR285" s="19"/>
      <c r="SS285" s="19"/>
      <c r="ST285" s="19"/>
      <c r="SU285" s="19"/>
      <c r="SV285" s="19"/>
      <c r="SW285" s="19"/>
      <c r="SX285" s="19"/>
      <c r="SY285" s="19"/>
      <c r="SZ285" s="19"/>
      <c r="TA285" s="19"/>
      <c r="TB285" s="19"/>
      <c r="TC285" s="19"/>
      <c r="TD285" s="19"/>
      <c r="TE285" s="19"/>
      <c r="TF285" s="19"/>
      <c r="TG285" s="19"/>
      <c r="TH285" s="19"/>
      <c r="TI285" s="19"/>
      <c r="TJ285" s="19"/>
      <c r="TK285" s="19"/>
      <c r="TL285" s="19"/>
      <c r="TM285" s="19"/>
      <c r="TN285" s="19"/>
      <c r="TO285" s="19"/>
      <c r="TP285" s="19"/>
      <c r="TQ285" s="19"/>
      <c r="TR285" s="19"/>
      <c r="TS285" s="19"/>
      <c r="TT285" s="19"/>
      <c r="TU285" s="19"/>
      <c r="TV285" s="19"/>
      <c r="TW285" s="19"/>
      <c r="TX285" s="19"/>
      <c r="TY285" s="19"/>
      <c r="TZ285" s="19"/>
      <c r="UA285" s="19"/>
      <c r="UB285" s="19"/>
      <c r="UC285" s="19"/>
      <c r="UD285" s="19"/>
      <c r="UE285" s="19"/>
      <c r="UF285" s="19"/>
      <c r="UG285" s="19"/>
      <c r="UH285" s="19"/>
      <c r="UI285" s="19"/>
      <c r="UJ285" s="19"/>
      <c r="UK285" s="19"/>
      <c r="UL285" s="19"/>
      <c r="UM285" s="19"/>
      <c r="UN285" s="19"/>
      <c r="UO285" s="19"/>
      <c r="UP285" s="19"/>
      <c r="UQ285" s="19"/>
      <c r="UR285" s="19"/>
      <c r="US285" s="19"/>
      <c r="UT285" s="19"/>
      <c r="UU285" s="19"/>
      <c r="UV285" s="19"/>
      <c r="UW285" s="19"/>
      <c r="UX285" s="19"/>
      <c r="UY285" s="19"/>
      <c r="UZ285" s="19"/>
      <c r="VA285" s="19"/>
      <c r="VB285" s="19"/>
      <c r="VC285" s="19"/>
      <c r="VD285" s="19"/>
      <c r="VE285" s="19"/>
      <c r="VF285" s="19"/>
      <c r="VG285" s="19"/>
      <c r="VH285" s="19"/>
      <c r="VI285" s="19"/>
      <c r="VJ285" s="19"/>
      <c r="VK285" s="19"/>
      <c r="VL285" s="19"/>
      <c r="VM285" s="19"/>
      <c r="VN285" s="19"/>
      <c r="VO285" s="19"/>
      <c r="VP285" s="19"/>
      <c r="VQ285" s="19"/>
      <c r="VR285" s="19"/>
      <c r="VS285" s="19"/>
      <c r="VT285" s="19"/>
      <c r="VU285" s="19"/>
      <c r="VV285" s="19"/>
      <c r="VW285" s="19"/>
      <c r="VX285" s="19"/>
      <c r="VY285" s="19"/>
      <c r="VZ285" s="19"/>
      <c r="WA285" s="19"/>
      <c r="WB285" s="19"/>
      <c r="WC285" s="19"/>
      <c r="WD285" s="19"/>
      <c r="WE285" s="19"/>
      <c r="WF285" s="19"/>
      <c r="WG285" s="19"/>
      <c r="WH285" s="19"/>
      <c r="WI285" s="19"/>
      <c r="WJ285" s="19"/>
      <c r="WK285" s="19"/>
      <c r="WL285" s="19"/>
      <c r="WM285" s="19"/>
      <c r="WN285" s="19"/>
      <c r="WO285" s="19"/>
      <c r="WP285" s="19"/>
      <c r="WQ285" s="19"/>
      <c r="WR285" s="19"/>
      <c r="WS285" s="19"/>
      <c r="WT285" s="19"/>
      <c r="WU285" s="19"/>
      <c r="WV285" s="19"/>
      <c r="WW285" s="19"/>
      <c r="WX285" s="19"/>
      <c r="WY285" s="19"/>
      <c r="WZ285" s="19"/>
      <c r="XA285" s="19"/>
      <c r="XB285" s="19"/>
      <c r="XC285" s="19"/>
      <c r="XD285" s="19"/>
      <c r="XE285" s="19"/>
      <c r="XF285" s="19"/>
      <c r="XG285" s="19"/>
      <c r="XH285" s="19"/>
      <c r="XI285" s="19"/>
      <c r="XJ285" s="19"/>
      <c r="XK285" s="19"/>
      <c r="XL285" s="19"/>
      <c r="XM285" s="19"/>
      <c r="XN285" s="19"/>
      <c r="XO285" s="19"/>
      <c r="XP285" s="19"/>
      <c r="XQ285" s="19"/>
      <c r="XR285" s="19"/>
      <c r="XS285" s="19"/>
      <c r="XT285" s="19"/>
      <c r="XU285" s="19"/>
      <c r="XV285" s="19"/>
      <c r="XW285" s="19"/>
      <c r="XX285" s="19"/>
      <c r="XY285" s="19"/>
      <c r="XZ285" s="19"/>
      <c r="YA285" s="19"/>
      <c r="YB285" s="19"/>
      <c r="YC285" s="19"/>
      <c r="YD285" s="19"/>
      <c r="YE285" s="19"/>
      <c r="YF285" s="19"/>
      <c r="YG285" s="19"/>
      <c r="YH285" s="19"/>
      <c r="YI285" s="19"/>
      <c r="YJ285" s="19"/>
      <c r="YK285" s="19"/>
      <c r="YL285" s="19"/>
      <c r="YM285" s="19"/>
      <c r="YN285" s="19"/>
      <c r="YO285" s="19"/>
      <c r="YP285" s="19"/>
      <c r="YQ285" s="19"/>
      <c r="YR285" s="19"/>
      <c r="YS285" s="19"/>
      <c r="YT285" s="19"/>
      <c r="YU285" s="19"/>
      <c r="YV285" s="19"/>
      <c r="YW285" s="19"/>
      <c r="YX285" s="19"/>
      <c r="YY285" s="19"/>
      <c r="YZ285" s="19"/>
      <c r="ZA285" s="19"/>
      <c r="ZB285" s="19"/>
      <c r="ZC285" s="19"/>
      <c r="ZD285" s="19"/>
      <c r="ZE285" s="19"/>
      <c r="ZF285" s="19"/>
      <c r="ZG285" s="19"/>
      <c r="ZH285" s="19"/>
      <c r="ZI285" s="19"/>
      <c r="ZJ285" s="19"/>
      <c r="ZK285" s="19"/>
      <c r="ZL285" s="19"/>
      <c r="ZM285" s="19"/>
      <c r="ZN285" s="19"/>
      <c r="ZO285" s="19"/>
      <c r="ZP285" s="19"/>
      <c r="ZQ285" s="19"/>
      <c r="ZR285" s="19"/>
      <c r="ZS285" s="19"/>
      <c r="ZT285" s="19"/>
      <c r="ZU285" s="19"/>
      <c r="ZV285" s="19"/>
      <c r="ZW285" s="19"/>
      <c r="ZX285" s="19"/>
      <c r="ZY285" s="19"/>
      <c r="ZZ285" s="19"/>
      <c r="AAA285" s="19"/>
      <c r="AAB285" s="19"/>
      <c r="AAC285" s="19"/>
      <c r="AAD285" s="19"/>
      <c r="AAE285" s="19"/>
      <c r="AAF285" s="19"/>
      <c r="AAG285" s="19"/>
      <c r="AAH285" s="19"/>
      <c r="AAI285" s="19"/>
      <c r="AAJ285" s="19"/>
      <c r="AAK285" s="19"/>
      <c r="AAL285" s="19"/>
      <c r="AAM285" s="19"/>
      <c r="AAN285" s="19"/>
      <c r="AAO285" s="19"/>
      <c r="AAP285" s="19"/>
      <c r="AAQ285" s="19"/>
      <c r="AAR285" s="19"/>
      <c r="AAS285" s="19"/>
      <c r="AAT285" s="19"/>
      <c r="AAU285" s="19"/>
      <c r="AAV285" s="19"/>
      <c r="AAW285" s="19"/>
      <c r="AAX285" s="19"/>
      <c r="AAY285" s="19"/>
      <c r="AAZ285" s="19"/>
      <c r="ABA285" s="19"/>
      <c r="ABB285" s="19"/>
    </row>
    <row r="286" spans="1:731" ht="142.5" customHeight="1" x14ac:dyDescent="0.2">
      <c r="A286" s="134" t="s">
        <v>230</v>
      </c>
      <c r="B286" s="139"/>
      <c r="C286" s="139"/>
      <c r="D286" s="140"/>
      <c r="E286" s="140">
        <v>400</v>
      </c>
      <c r="F286" s="140"/>
      <c r="G286" s="139">
        <v>370.35</v>
      </c>
      <c r="H286" s="140"/>
      <c r="I286" s="138"/>
      <c r="J286" s="137"/>
      <c r="K286" s="137"/>
      <c r="L286" s="137"/>
      <c r="M286" s="137"/>
      <c r="N286" s="137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  <c r="IW286" s="19"/>
      <c r="IX286" s="19"/>
      <c r="IY286" s="19"/>
      <c r="IZ286" s="19"/>
      <c r="JA286" s="19"/>
      <c r="JB286" s="19"/>
      <c r="JC286" s="19"/>
      <c r="JD286" s="19"/>
      <c r="JE286" s="19"/>
      <c r="JF286" s="19"/>
      <c r="JG286" s="19"/>
      <c r="JH286" s="19"/>
      <c r="JI286" s="19"/>
      <c r="JJ286" s="19"/>
      <c r="JK286" s="19"/>
      <c r="JL286" s="19"/>
      <c r="JM286" s="19"/>
      <c r="JN286" s="19"/>
      <c r="JO286" s="19"/>
      <c r="JP286" s="19"/>
      <c r="JQ286" s="19"/>
      <c r="JR286" s="19"/>
      <c r="JS286" s="19"/>
      <c r="JT286" s="19"/>
      <c r="JU286" s="19"/>
      <c r="JV286" s="19"/>
      <c r="JW286" s="19"/>
      <c r="JX286" s="19"/>
      <c r="JY286" s="19"/>
      <c r="JZ286" s="19"/>
      <c r="KA286" s="19"/>
      <c r="KB286" s="19"/>
      <c r="KC286" s="19"/>
      <c r="KD286" s="19"/>
      <c r="KE286" s="19"/>
      <c r="KF286" s="19"/>
      <c r="KG286" s="19"/>
      <c r="KH286" s="19"/>
      <c r="KI286" s="19"/>
      <c r="KJ286" s="19"/>
      <c r="KK286" s="19"/>
      <c r="KL286" s="19"/>
      <c r="KM286" s="19"/>
      <c r="KN286" s="19"/>
      <c r="KO286" s="19"/>
      <c r="KP286" s="19"/>
      <c r="KQ286" s="19"/>
      <c r="KR286" s="19"/>
      <c r="KS286" s="19"/>
      <c r="KT286" s="19"/>
      <c r="KU286" s="19"/>
      <c r="KV286" s="19"/>
      <c r="KW286" s="19"/>
      <c r="KX286" s="19"/>
      <c r="KY286" s="19"/>
      <c r="KZ286" s="19"/>
      <c r="LA286" s="19"/>
      <c r="LB286" s="19"/>
      <c r="LC286" s="19"/>
      <c r="LD286" s="19"/>
      <c r="LE286" s="19"/>
      <c r="LF286" s="19"/>
      <c r="LG286" s="19"/>
      <c r="LH286" s="19"/>
      <c r="LI286" s="19"/>
      <c r="LJ286" s="19"/>
      <c r="LK286" s="19"/>
      <c r="LL286" s="19"/>
      <c r="LM286" s="19"/>
      <c r="LN286" s="19"/>
      <c r="LO286" s="19"/>
      <c r="LP286" s="19"/>
      <c r="LQ286" s="19"/>
      <c r="LR286" s="19"/>
      <c r="LS286" s="19"/>
      <c r="LT286" s="19"/>
      <c r="LU286" s="19"/>
      <c r="LV286" s="19"/>
      <c r="LW286" s="19"/>
      <c r="LX286" s="19"/>
      <c r="LY286" s="19"/>
      <c r="LZ286" s="19"/>
      <c r="MA286" s="19"/>
      <c r="MB286" s="19"/>
      <c r="MC286" s="19"/>
      <c r="MD286" s="19"/>
      <c r="ME286" s="19"/>
      <c r="MF286" s="19"/>
      <c r="MG286" s="19"/>
      <c r="MH286" s="19"/>
      <c r="MI286" s="19"/>
      <c r="MJ286" s="19"/>
      <c r="MK286" s="19"/>
      <c r="ML286" s="19"/>
      <c r="MM286" s="19"/>
      <c r="MN286" s="19"/>
      <c r="MO286" s="19"/>
      <c r="MP286" s="19"/>
      <c r="MQ286" s="19"/>
      <c r="MR286" s="19"/>
      <c r="MS286" s="19"/>
      <c r="MT286" s="19"/>
      <c r="MU286" s="19"/>
      <c r="MV286" s="19"/>
      <c r="MW286" s="19"/>
      <c r="MX286" s="19"/>
      <c r="MY286" s="19"/>
      <c r="MZ286" s="19"/>
      <c r="NA286" s="19"/>
      <c r="NB286" s="19"/>
      <c r="NC286" s="19"/>
      <c r="ND286" s="19"/>
      <c r="NE286" s="19"/>
      <c r="NF286" s="19"/>
      <c r="NG286" s="19"/>
      <c r="NH286" s="19"/>
      <c r="NI286" s="19"/>
      <c r="NJ286" s="19"/>
      <c r="NK286" s="19"/>
      <c r="NL286" s="19"/>
      <c r="NM286" s="19"/>
      <c r="NN286" s="19"/>
      <c r="NO286" s="19"/>
      <c r="NP286" s="19"/>
      <c r="NQ286" s="19"/>
      <c r="NR286" s="19"/>
      <c r="NS286" s="19"/>
      <c r="NT286" s="19"/>
      <c r="NU286" s="19"/>
      <c r="NV286" s="19"/>
      <c r="NW286" s="19"/>
      <c r="NX286" s="19"/>
      <c r="NY286" s="19"/>
      <c r="NZ286" s="19"/>
      <c r="OA286" s="19"/>
      <c r="OB286" s="19"/>
      <c r="OC286" s="19"/>
      <c r="OD286" s="19"/>
      <c r="OE286" s="19"/>
      <c r="OF286" s="19"/>
      <c r="OG286" s="19"/>
      <c r="OH286" s="19"/>
      <c r="OI286" s="19"/>
      <c r="OJ286" s="19"/>
      <c r="OK286" s="19"/>
      <c r="OL286" s="19"/>
      <c r="OM286" s="19"/>
      <c r="ON286" s="19"/>
      <c r="OO286" s="19"/>
      <c r="OP286" s="19"/>
      <c r="OQ286" s="19"/>
      <c r="OR286" s="19"/>
      <c r="OS286" s="19"/>
      <c r="OT286" s="19"/>
      <c r="OU286" s="19"/>
      <c r="OV286" s="19"/>
      <c r="OW286" s="19"/>
      <c r="OX286" s="19"/>
      <c r="OY286" s="19"/>
      <c r="OZ286" s="19"/>
      <c r="PA286" s="19"/>
      <c r="PB286" s="19"/>
      <c r="PC286" s="19"/>
      <c r="PD286" s="19"/>
      <c r="PE286" s="19"/>
      <c r="PF286" s="19"/>
      <c r="PG286" s="19"/>
      <c r="PH286" s="19"/>
      <c r="PI286" s="19"/>
      <c r="PJ286" s="19"/>
      <c r="PK286" s="19"/>
      <c r="PL286" s="19"/>
      <c r="PM286" s="19"/>
      <c r="PN286" s="19"/>
      <c r="PO286" s="19"/>
      <c r="PP286" s="19"/>
      <c r="PQ286" s="19"/>
      <c r="PR286" s="19"/>
      <c r="PS286" s="19"/>
      <c r="PT286" s="19"/>
      <c r="PU286" s="19"/>
      <c r="PV286" s="19"/>
      <c r="PW286" s="19"/>
      <c r="PX286" s="19"/>
      <c r="PY286" s="19"/>
      <c r="PZ286" s="19"/>
      <c r="QA286" s="19"/>
      <c r="QB286" s="19"/>
      <c r="QC286" s="19"/>
      <c r="QD286" s="19"/>
      <c r="QE286" s="19"/>
      <c r="QF286" s="19"/>
      <c r="QG286" s="19"/>
      <c r="QH286" s="19"/>
      <c r="QI286" s="19"/>
      <c r="QJ286" s="19"/>
      <c r="QK286" s="19"/>
      <c r="QL286" s="19"/>
      <c r="QM286" s="19"/>
      <c r="QN286" s="19"/>
      <c r="QO286" s="19"/>
      <c r="QP286" s="19"/>
      <c r="QQ286" s="19"/>
      <c r="QR286" s="19"/>
      <c r="QS286" s="19"/>
      <c r="QT286" s="19"/>
      <c r="QU286" s="19"/>
      <c r="QV286" s="19"/>
      <c r="QW286" s="19"/>
      <c r="QX286" s="19"/>
      <c r="QY286" s="19"/>
      <c r="QZ286" s="19"/>
      <c r="RA286" s="19"/>
      <c r="RB286" s="19"/>
      <c r="RC286" s="19"/>
      <c r="RD286" s="19"/>
      <c r="RE286" s="19"/>
      <c r="RF286" s="19"/>
      <c r="RG286" s="19"/>
      <c r="RH286" s="19"/>
      <c r="RI286" s="19"/>
      <c r="RJ286" s="19"/>
      <c r="RK286" s="19"/>
      <c r="RL286" s="19"/>
      <c r="RM286" s="19"/>
      <c r="RN286" s="19"/>
      <c r="RO286" s="19"/>
      <c r="RP286" s="19"/>
      <c r="RQ286" s="19"/>
      <c r="RR286" s="19"/>
      <c r="RS286" s="19"/>
      <c r="RT286" s="19"/>
      <c r="RU286" s="19"/>
      <c r="RV286" s="19"/>
      <c r="RW286" s="19"/>
      <c r="RX286" s="19"/>
      <c r="RY286" s="19"/>
      <c r="RZ286" s="19"/>
      <c r="SA286" s="19"/>
      <c r="SB286" s="19"/>
      <c r="SC286" s="19"/>
      <c r="SD286" s="19"/>
      <c r="SE286" s="19"/>
      <c r="SF286" s="19"/>
      <c r="SG286" s="19"/>
      <c r="SH286" s="19"/>
      <c r="SI286" s="19"/>
      <c r="SJ286" s="19"/>
      <c r="SK286" s="19"/>
      <c r="SL286" s="19"/>
      <c r="SM286" s="19"/>
      <c r="SN286" s="19"/>
      <c r="SO286" s="19"/>
      <c r="SP286" s="19"/>
      <c r="SQ286" s="19"/>
      <c r="SR286" s="19"/>
      <c r="SS286" s="19"/>
      <c r="ST286" s="19"/>
      <c r="SU286" s="19"/>
      <c r="SV286" s="19"/>
      <c r="SW286" s="19"/>
      <c r="SX286" s="19"/>
      <c r="SY286" s="19"/>
      <c r="SZ286" s="19"/>
      <c r="TA286" s="19"/>
      <c r="TB286" s="19"/>
      <c r="TC286" s="19"/>
      <c r="TD286" s="19"/>
      <c r="TE286" s="19"/>
      <c r="TF286" s="19"/>
      <c r="TG286" s="19"/>
      <c r="TH286" s="19"/>
      <c r="TI286" s="19"/>
      <c r="TJ286" s="19"/>
      <c r="TK286" s="19"/>
      <c r="TL286" s="19"/>
      <c r="TM286" s="19"/>
      <c r="TN286" s="19"/>
      <c r="TO286" s="19"/>
      <c r="TP286" s="19"/>
      <c r="TQ286" s="19"/>
      <c r="TR286" s="19"/>
      <c r="TS286" s="19"/>
      <c r="TT286" s="19"/>
      <c r="TU286" s="19"/>
      <c r="TV286" s="19"/>
      <c r="TW286" s="19"/>
      <c r="TX286" s="19"/>
      <c r="TY286" s="19"/>
      <c r="TZ286" s="19"/>
      <c r="UA286" s="19"/>
      <c r="UB286" s="19"/>
      <c r="UC286" s="19"/>
      <c r="UD286" s="19"/>
      <c r="UE286" s="19"/>
      <c r="UF286" s="19"/>
      <c r="UG286" s="19"/>
      <c r="UH286" s="19"/>
      <c r="UI286" s="19"/>
      <c r="UJ286" s="19"/>
      <c r="UK286" s="19"/>
      <c r="UL286" s="19"/>
      <c r="UM286" s="19"/>
      <c r="UN286" s="19"/>
      <c r="UO286" s="19"/>
      <c r="UP286" s="19"/>
      <c r="UQ286" s="19"/>
      <c r="UR286" s="19"/>
      <c r="US286" s="19"/>
      <c r="UT286" s="19"/>
      <c r="UU286" s="19"/>
      <c r="UV286" s="19"/>
      <c r="UW286" s="19"/>
      <c r="UX286" s="19"/>
      <c r="UY286" s="19"/>
      <c r="UZ286" s="19"/>
      <c r="VA286" s="19"/>
      <c r="VB286" s="19"/>
      <c r="VC286" s="19"/>
      <c r="VD286" s="19"/>
      <c r="VE286" s="19"/>
      <c r="VF286" s="19"/>
      <c r="VG286" s="19"/>
      <c r="VH286" s="19"/>
      <c r="VI286" s="19"/>
      <c r="VJ286" s="19"/>
      <c r="VK286" s="19"/>
      <c r="VL286" s="19"/>
      <c r="VM286" s="19"/>
      <c r="VN286" s="19"/>
      <c r="VO286" s="19"/>
      <c r="VP286" s="19"/>
      <c r="VQ286" s="19"/>
      <c r="VR286" s="19"/>
      <c r="VS286" s="19"/>
      <c r="VT286" s="19"/>
      <c r="VU286" s="19"/>
      <c r="VV286" s="19"/>
      <c r="VW286" s="19"/>
      <c r="VX286" s="19"/>
      <c r="VY286" s="19"/>
      <c r="VZ286" s="19"/>
      <c r="WA286" s="19"/>
      <c r="WB286" s="19"/>
      <c r="WC286" s="19"/>
      <c r="WD286" s="19"/>
      <c r="WE286" s="19"/>
      <c r="WF286" s="19"/>
      <c r="WG286" s="19"/>
      <c r="WH286" s="19"/>
      <c r="WI286" s="19"/>
      <c r="WJ286" s="19"/>
      <c r="WK286" s="19"/>
      <c r="WL286" s="19"/>
      <c r="WM286" s="19"/>
      <c r="WN286" s="19"/>
      <c r="WO286" s="19"/>
      <c r="WP286" s="19"/>
      <c r="WQ286" s="19"/>
      <c r="WR286" s="19"/>
      <c r="WS286" s="19"/>
      <c r="WT286" s="19"/>
      <c r="WU286" s="19"/>
      <c r="WV286" s="19"/>
      <c r="WW286" s="19"/>
      <c r="WX286" s="19"/>
      <c r="WY286" s="19"/>
      <c r="WZ286" s="19"/>
      <c r="XA286" s="19"/>
      <c r="XB286" s="19"/>
      <c r="XC286" s="19"/>
      <c r="XD286" s="19"/>
      <c r="XE286" s="19"/>
      <c r="XF286" s="19"/>
      <c r="XG286" s="19"/>
      <c r="XH286" s="19"/>
      <c r="XI286" s="19"/>
      <c r="XJ286" s="19"/>
      <c r="XK286" s="19"/>
      <c r="XL286" s="19"/>
      <c r="XM286" s="19"/>
      <c r="XN286" s="19"/>
      <c r="XO286" s="19"/>
      <c r="XP286" s="19"/>
      <c r="XQ286" s="19"/>
      <c r="XR286" s="19"/>
      <c r="XS286" s="19"/>
      <c r="XT286" s="19"/>
      <c r="XU286" s="19"/>
      <c r="XV286" s="19"/>
      <c r="XW286" s="19"/>
      <c r="XX286" s="19"/>
      <c r="XY286" s="19"/>
      <c r="XZ286" s="19"/>
      <c r="YA286" s="19"/>
      <c r="YB286" s="19"/>
      <c r="YC286" s="19"/>
      <c r="YD286" s="19"/>
      <c r="YE286" s="19"/>
      <c r="YF286" s="19"/>
      <c r="YG286" s="19"/>
      <c r="YH286" s="19"/>
      <c r="YI286" s="19"/>
      <c r="YJ286" s="19"/>
      <c r="YK286" s="19"/>
      <c r="YL286" s="19"/>
      <c r="YM286" s="19"/>
      <c r="YN286" s="19"/>
      <c r="YO286" s="19"/>
      <c r="YP286" s="19"/>
      <c r="YQ286" s="19"/>
      <c r="YR286" s="19"/>
      <c r="YS286" s="19"/>
      <c r="YT286" s="19"/>
      <c r="YU286" s="19"/>
      <c r="YV286" s="19"/>
      <c r="YW286" s="19"/>
      <c r="YX286" s="19"/>
      <c r="YY286" s="19"/>
      <c r="YZ286" s="19"/>
      <c r="ZA286" s="19"/>
      <c r="ZB286" s="19"/>
      <c r="ZC286" s="19"/>
      <c r="ZD286" s="19"/>
      <c r="ZE286" s="19"/>
      <c r="ZF286" s="19"/>
      <c r="ZG286" s="19"/>
      <c r="ZH286" s="19"/>
      <c r="ZI286" s="19"/>
      <c r="ZJ286" s="19"/>
      <c r="ZK286" s="19"/>
      <c r="ZL286" s="19"/>
      <c r="ZM286" s="19"/>
      <c r="ZN286" s="19"/>
      <c r="ZO286" s="19"/>
      <c r="ZP286" s="19"/>
      <c r="ZQ286" s="19"/>
      <c r="ZR286" s="19"/>
      <c r="ZS286" s="19"/>
      <c r="ZT286" s="19"/>
      <c r="ZU286" s="19"/>
      <c r="ZV286" s="19"/>
      <c r="ZW286" s="19"/>
      <c r="ZX286" s="19"/>
      <c r="ZY286" s="19"/>
      <c r="ZZ286" s="19"/>
      <c r="AAA286" s="19"/>
      <c r="AAB286" s="19"/>
      <c r="AAC286" s="19"/>
      <c r="AAD286" s="19"/>
      <c r="AAE286" s="19"/>
      <c r="AAF286" s="19"/>
      <c r="AAG286" s="19"/>
      <c r="AAH286" s="19"/>
      <c r="AAI286" s="19"/>
      <c r="AAJ286" s="19"/>
      <c r="AAK286" s="19"/>
      <c r="AAL286" s="19"/>
      <c r="AAM286" s="19"/>
      <c r="AAN286" s="19"/>
      <c r="AAO286" s="19"/>
      <c r="AAP286" s="19"/>
      <c r="AAQ286" s="19"/>
      <c r="AAR286" s="19"/>
      <c r="AAS286" s="19"/>
      <c r="AAT286" s="19"/>
      <c r="AAU286" s="19"/>
      <c r="AAV286" s="19"/>
      <c r="AAW286" s="19"/>
      <c r="AAX286" s="19"/>
      <c r="AAY286" s="19"/>
      <c r="AAZ286" s="19"/>
      <c r="ABA286" s="19"/>
      <c r="ABB286" s="19"/>
    </row>
    <row r="287" spans="1:731" ht="96.75" customHeight="1" x14ac:dyDescent="0.2">
      <c r="A287" s="134" t="s">
        <v>231</v>
      </c>
      <c r="B287" s="139"/>
      <c r="C287" s="139"/>
      <c r="D287" s="140"/>
      <c r="E287" s="140">
        <v>4600</v>
      </c>
      <c r="F287" s="140"/>
      <c r="G287" s="139">
        <v>1810.48</v>
      </c>
      <c r="H287" s="140"/>
      <c r="I287" s="138"/>
      <c r="J287" s="137"/>
      <c r="K287" s="137"/>
      <c r="L287" s="137"/>
      <c r="M287" s="137"/>
      <c r="N287" s="137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  <c r="IW287" s="19"/>
      <c r="IX287" s="19"/>
      <c r="IY287" s="19"/>
      <c r="IZ287" s="19"/>
      <c r="JA287" s="19"/>
      <c r="JB287" s="19"/>
      <c r="JC287" s="19"/>
      <c r="JD287" s="19"/>
      <c r="JE287" s="19"/>
      <c r="JF287" s="19"/>
      <c r="JG287" s="19"/>
      <c r="JH287" s="19"/>
      <c r="JI287" s="19"/>
      <c r="JJ287" s="19"/>
      <c r="JK287" s="19"/>
      <c r="JL287" s="19"/>
      <c r="JM287" s="19"/>
      <c r="JN287" s="19"/>
      <c r="JO287" s="19"/>
      <c r="JP287" s="19"/>
      <c r="JQ287" s="19"/>
      <c r="JR287" s="19"/>
      <c r="JS287" s="19"/>
      <c r="JT287" s="19"/>
      <c r="JU287" s="19"/>
      <c r="JV287" s="19"/>
      <c r="JW287" s="19"/>
      <c r="JX287" s="19"/>
      <c r="JY287" s="19"/>
      <c r="JZ287" s="19"/>
      <c r="KA287" s="19"/>
      <c r="KB287" s="19"/>
      <c r="KC287" s="19"/>
      <c r="KD287" s="19"/>
      <c r="KE287" s="19"/>
      <c r="KF287" s="19"/>
      <c r="KG287" s="19"/>
      <c r="KH287" s="19"/>
      <c r="KI287" s="19"/>
      <c r="KJ287" s="19"/>
      <c r="KK287" s="19"/>
      <c r="KL287" s="19"/>
      <c r="KM287" s="19"/>
      <c r="KN287" s="19"/>
      <c r="KO287" s="19"/>
      <c r="KP287" s="19"/>
      <c r="KQ287" s="19"/>
      <c r="KR287" s="19"/>
      <c r="KS287" s="19"/>
      <c r="KT287" s="19"/>
      <c r="KU287" s="19"/>
      <c r="KV287" s="19"/>
      <c r="KW287" s="19"/>
      <c r="KX287" s="19"/>
      <c r="KY287" s="19"/>
      <c r="KZ287" s="19"/>
      <c r="LA287" s="19"/>
      <c r="LB287" s="19"/>
      <c r="LC287" s="19"/>
      <c r="LD287" s="19"/>
      <c r="LE287" s="19"/>
      <c r="LF287" s="19"/>
      <c r="LG287" s="19"/>
      <c r="LH287" s="19"/>
      <c r="LI287" s="19"/>
      <c r="LJ287" s="19"/>
      <c r="LK287" s="19"/>
      <c r="LL287" s="19"/>
      <c r="LM287" s="19"/>
      <c r="LN287" s="19"/>
      <c r="LO287" s="19"/>
      <c r="LP287" s="19"/>
      <c r="LQ287" s="19"/>
      <c r="LR287" s="19"/>
      <c r="LS287" s="19"/>
      <c r="LT287" s="19"/>
      <c r="LU287" s="19"/>
      <c r="LV287" s="19"/>
      <c r="LW287" s="19"/>
      <c r="LX287" s="19"/>
      <c r="LY287" s="19"/>
      <c r="LZ287" s="19"/>
      <c r="MA287" s="19"/>
      <c r="MB287" s="19"/>
      <c r="MC287" s="19"/>
      <c r="MD287" s="19"/>
      <c r="ME287" s="19"/>
      <c r="MF287" s="19"/>
      <c r="MG287" s="19"/>
      <c r="MH287" s="19"/>
      <c r="MI287" s="19"/>
      <c r="MJ287" s="19"/>
      <c r="MK287" s="19"/>
      <c r="ML287" s="19"/>
      <c r="MM287" s="19"/>
      <c r="MN287" s="19"/>
      <c r="MO287" s="19"/>
      <c r="MP287" s="19"/>
      <c r="MQ287" s="19"/>
      <c r="MR287" s="19"/>
      <c r="MS287" s="19"/>
      <c r="MT287" s="19"/>
      <c r="MU287" s="19"/>
      <c r="MV287" s="19"/>
      <c r="MW287" s="19"/>
      <c r="MX287" s="19"/>
      <c r="MY287" s="19"/>
      <c r="MZ287" s="19"/>
      <c r="NA287" s="19"/>
      <c r="NB287" s="19"/>
      <c r="NC287" s="19"/>
      <c r="ND287" s="19"/>
      <c r="NE287" s="19"/>
      <c r="NF287" s="19"/>
      <c r="NG287" s="19"/>
      <c r="NH287" s="19"/>
      <c r="NI287" s="19"/>
      <c r="NJ287" s="19"/>
      <c r="NK287" s="19"/>
      <c r="NL287" s="19"/>
      <c r="NM287" s="19"/>
      <c r="NN287" s="19"/>
      <c r="NO287" s="19"/>
      <c r="NP287" s="19"/>
      <c r="NQ287" s="19"/>
      <c r="NR287" s="19"/>
      <c r="NS287" s="19"/>
      <c r="NT287" s="19"/>
      <c r="NU287" s="19"/>
      <c r="NV287" s="19"/>
      <c r="NW287" s="19"/>
      <c r="NX287" s="19"/>
      <c r="NY287" s="19"/>
      <c r="NZ287" s="19"/>
      <c r="OA287" s="19"/>
      <c r="OB287" s="19"/>
      <c r="OC287" s="19"/>
      <c r="OD287" s="19"/>
      <c r="OE287" s="19"/>
      <c r="OF287" s="19"/>
      <c r="OG287" s="19"/>
      <c r="OH287" s="19"/>
      <c r="OI287" s="19"/>
      <c r="OJ287" s="19"/>
      <c r="OK287" s="19"/>
      <c r="OL287" s="19"/>
      <c r="OM287" s="19"/>
      <c r="ON287" s="19"/>
      <c r="OO287" s="19"/>
      <c r="OP287" s="19"/>
      <c r="OQ287" s="19"/>
      <c r="OR287" s="19"/>
      <c r="OS287" s="19"/>
      <c r="OT287" s="19"/>
      <c r="OU287" s="19"/>
      <c r="OV287" s="19"/>
      <c r="OW287" s="19"/>
      <c r="OX287" s="19"/>
      <c r="OY287" s="19"/>
      <c r="OZ287" s="19"/>
      <c r="PA287" s="19"/>
      <c r="PB287" s="19"/>
      <c r="PC287" s="19"/>
      <c r="PD287" s="19"/>
      <c r="PE287" s="19"/>
      <c r="PF287" s="19"/>
      <c r="PG287" s="19"/>
      <c r="PH287" s="19"/>
      <c r="PI287" s="19"/>
      <c r="PJ287" s="19"/>
      <c r="PK287" s="19"/>
      <c r="PL287" s="19"/>
      <c r="PM287" s="19"/>
      <c r="PN287" s="19"/>
      <c r="PO287" s="19"/>
      <c r="PP287" s="19"/>
      <c r="PQ287" s="19"/>
      <c r="PR287" s="19"/>
      <c r="PS287" s="19"/>
      <c r="PT287" s="19"/>
      <c r="PU287" s="19"/>
      <c r="PV287" s="19"/>
      <c r="PW287" s="19"/>
      <c r="PX287" s="19"/>
      <c r="PY287" s="19"/>
      <c r="PZ287" s="19"/>
      <c r="QA287" s="19"/>
      <c r="QB287" s="19"/>
      <c r="QC287" s="19"/>
      <c r="QD287" s="19"/>
      <c r="QE287" s="19"/>
      <c r="QF287" s="19"/>
      <c r="QG287" s="19"/>
      <c r="QH287" s="19"/>
      <c r="QI287" s="19"/>
      <c r="QJ287" s="19"/>
      <c r="QK287" s="19"/>
      <c r="QL287" s="19"/>
      <c r="QM287" s="19"/>
      <c r="QN287" s="19"/>
      <c r="QO287" s="19"/>
      <c r="QP287" s="19"/>
      <c r="QQ287" s="19"/>
      <c r="QR287" s="19"/>
      <c r="QS287" s="19"/>
      <c r="QT287" s="19"/>
      <c r="QU287" s="19"/>
      <c r="QV287" s="19"/>
      <c r="QW287" s="19"/>
      <c r="QX287" s="19"/>
      <c r="QY287" s="19"/>
      <c r="QZ287" s="19"/>
      <c r="RA287" s="19"/>
      <c r="RB287" s="19"/>
      <c r="RC287" s="19"/>
      <c r="RD287" s="19"/>
      <c r="RE287" s="19"/>
      <c r="RF287" s="19"/>
      <c r="RG287" s="19"/>
      <c r="RH287" s="19"/>
      <c r="RI287" s="19"/>
      <c r="RJ287" s="19"/>
      <c r="RK287" s="19"/>
      <c r="RL287" s="19"/>
      <c r="RM287" s="19"/>
      <c r="RN287" s="19"/>
      <c r="RO287" s="19"/>
      <c r="RP287" s="19"/>
      <c r="RQ287" s="19"/>
      <c r="RR287" s="19"/>
      <c r="RS287" s="19"/>
      <c r="RT287" s="19"/>
      <c r="RU287" s="19"/>
      <c r="RV287" s="19"/>
      <c r="RW287" s="19"/>
      <c r="RX287" s="19"/>
      <c r="RY287" s="19"/>
      <c r="RZ287" s="19"/>
      <c r="SA287" s="19"/>
      <c r="SB287" s="19"/>
      <c r="SC287" s="19"/>
      <c r="SD287" s="19"/>
      <c r="SE287" s="19"/>
      <c r="SF287" s="19"/>
      <c r="SG287" s="19"/>
      <c r="SH287" s="19"/>
      <c r="SI287" s="19"/>
      <c r="SJ287" s="19"/>
      <c r="SK287" s="19"/>
      <c r="SL287" s="19"/>
      <c r="SM287" s="19"/>
      <c r="SN287" s="19"/>
      <c r="SO287" s="19"/>
      <c r="SP287" s="19"/>
      <c r="SQ287" s="19"/>
      <c r="SR287" s="19"/>
      <c r="SS287" s="19"/>
      <c r="ST287" s="19"/>
      <c r="SU287" s="19"/>
      <c r="SV287" s="19"/>
      <c r="SW287" s="19"/>
      <c r="SX287" s="19"/>
      <c r="SY287" s="19"/>
      <c r="SZ287" s="19"/>
      <c r="TA287" s="19"/>
      <c r="TB287" s="19"/>
      <c r="TC287" s="19"/>
      <c r="TD287" s="19"/>
      <c r="TE287" s="19"/>
      <c r="TF287" s="19"/>
      <c r="TG287" s="19"/>
      <c r="TH287" s="19"/>
      <c r="TI287" s="19"/>
      <c r="TJ287" s="19"/>
      <c r="TK287" s="19"/>
      <c r="TL287" s="19"/>
      <c r="TM287" s="19"/>
      <c r="TN287" s="19"/>
      <c r="TO287" s="19"/>
      <c r="TP287" s="19"/>
      <c r="TQ287" s="19"/>
      <c r="TR287" s="19"/>
      <c r="TS287" s="19"/>
      <c r="TT287" s="19"/>
      <c r="TU287" s="19"/>
      <c r="TV287" s="19"/>
      <c r="TW287" s="19"/>
      <c r="TX287" s="19"/>
      <c r="TY287" s="19"/>
      <c r="TZ287" s="19"/>
      <c r="UA287" s="19"/>
      <c r="UB287" s="19"/>
      <c r="UC287" s="19"/>
      <c r="UD287" s="19"/>
      <c r="UE287" s="19"/>
      <c r="UF287" s="19"/>
      <c r="UG287" s="19"/>
      <c r="UH287" s="19"/>
      <c r="UI287" s="19"/>
      <c r="UJ287" s="19"/>
      <c r="UK287" s="19"/>
      <c r="UL287" s="19"/>
      <c r="UM287" s="19"/>
      <c r="UN287" s="19"/>
      <c r="UO287" s="19"/>
      <c r="UP287" s="19"/>
      <c r="UQ287" s="19"/>
      <c r="UR287" s="19"/>
      <c r="US287" s="19"/>
      <c r="UT287" s="19"/>
      <c r="UU287" s="19"/>
      <c r="UV287" s="19"/>
      <c r="UW287" s="19"/>
      <c r="UX287" s="19"/>
      <c r="UY287" s="19"/>
      <c r="UZ287" s="19"/>
      <c r="VA287" s="19"/>
      <c r="VB287" s="19"/>
      <c r="VC287" s="19"/>
      <c r="VD287" s="19"/>
      <c r="VE287" s="19"/>
      <c r="VF287" s="19"/>
      <c r="VG287" s="19"/>
      <c r="VH287" s="19"/>
      <c r="VI287" s="19"/>
      <c r="VJ287" s="19"/>
      <c r="VK287" s="19"/>
      <c r="VL287" s="19"/>
      <c r="VM287" s="19"/>
      <c r="VN287" s="19"/>
      <c r="VO287" s="19"/>
      <c r="VP287" s="19"/>
      <c r="VQ287" s="19"/>
      <c r="VR287" s="19"/>
      <c r="VS287" s="19"/>
      <c r="VT287" s="19"/>
      <c r="VU287" s="19"/>
      <c r="VV287" s="19"/>
      <c r="VW287" s="19"/>
      <c r="VX287" s="19"/>
      <c r="VY287" s="19"/>
      <c r="VZ287" s="19"/>
      <c r="WA287" s="19"/>
      <c r="WB287" s="19"/>
      <c r="WC287" s="19"/>
      <c r="WD287" s="19"/>
      <c r="WE287" s="19"/>
      <c r="WF287" s="19"/>
      <c r="WG287" s="19"/>
      <c r="WH287" s="19"/>
      <c r="WI287" s="19"/>
      <c r="WJ287" s="19"/>
      <c r="WK287" s="19"/>
      <c r="WL287" s="19"/>
      <c r="WM287" s="19"/>
      <c r="WN287" s="19"/>
      <c r="WO287" s="19"/>
      <c r="WP287" s="19"/>
      <c r="WQ287" s="19"/>
      <c r="WR287" s="19"/>
      <c r="WS287" s="19"/>
      <c r="WT287" s="19"/>
      <c r="WU287" s="19"/>
      <c r="WV287" s="19"/>
      <c r="WW287" s="19"/>
      <c r="WX287" s="19"/>
      <c r="WY287" s="19"/>
      <c r="WZ287" s="19"/>
      <c r="XA287" s="19"/>
      <c r="XB287" s="19"/>
      <c r="XC287" s="19"/>
      <c r="XD287" s="19"/>
      <c r="XE287" s="19"/>
      <c r="XF287" s="19"/>
      <c r="XG287" s="19"/>
      <c r="XH287" s="19"/>
      <c r="XI287" s="19"/>
      <c r="XJ287" s="19"/>
      <c r="XK287" s="19"/>
      <c r="XL287" s="19"/>
      <c r="XM287" s="19"/>
      <c r="XN287" s="19"/>
      <c r="XO287" s="19"/>
      <c r="XP287" s="19"/>
      <c r="XQ287" s="19"/>
      <c r="XR287" s="19"/>
      <c r="XS287" s="19"/>
      <c r="XT287" s="19"/>
      <c r="XU287" s="19"/>
      <c r="XV287" s="19"/>
      <c r="XW287" s="19"/>
      <c r="XX287" s="19"/>
      <c r="XY287" s="19"/>
      <c r="XZ287" s="19"/>
      <c r="YA287" s="19"/>
      <c r="YB287" s="19"/>
      <c r="YC287" s="19"/>
      <c r="YD287" s="19"/>
      <c r="YE287" s="19"/>
      <c r="YF287" s="19"/>
      <c r="YG287" s="19"/>
      <c r="YH287" s="19"/>
      <c r="YI287" s="19"/>
      <c r="YJ287" s="19"/>
      <c r="YK287" s="19"/>
      <c r="YL287" s="19"/>
      <c r="YM287" s="19"/>
      <c r="YN287" s="19"/>
      <c r="YO287" s="19"/>
      <c r="YP287" s="19"/>
      <c r="YQ287" s="19"/>
      <c r="YR287" s="19"/>
      <c r="YS287" s="19"/>
      <c r="YT287" s="19"/>
      <c r="YU287" s="19"/>
      <c r="YV287" s="19"/>
      <c r="YW287" s="19"/>
      <c r="YX287" s="19"/>
      <c r="YY287" s="19"/>
      <c r="YZ287" s="19"/>
      <c r="ZA287" s="19"/>
      <c r="ZB287" s="19"/>
      <c r="ZC287" s="19"/>
      <c r="ZD287" s="19"/>
      <c r="ZE287" s="19"/>
      <c r="ZF287" s="19"/>
      <c r="ZG287" s="19"/>
      <c r="ZH287" s="19"/>
      <c r="ZI287" s="19"/>
      <c r="ZJ287" s="19"/>
      <c r="ZK287" s="19"/>
      <c r="ZL287" s="19"/>
      <c r="ZM287" s="19"/>
      <c r="ZN287" s="19"/>
      <c r="ZO287" s="19"/>
      <c r="ZP287" s="19"/>
      <c r="ZQ287" s="19"/>
      <c r="ZR287" s="19"/>
      <c r="ZS287" s="19"/>
      <c r="ZT287" s="19"/>
      <c r="ZU287" s="19"/>
      <c r="ZV287" s="19"/>
      <c r="ZW287" s="19"/>
      <c r="ZX287" s="19"/>
      <c r="ZY287" s="19"/>
      <c r="ZZ287" s="19"/>
      <c r="AAA287" s="19"/>
      <c r="AAB287" s="19"/>
      <c r="AAC287" s="19"/>
      <c r="AAD287" s="19"/>
      <c r="AAE287" s="19"/>
      <c r="AAF287" s="19"/>
      <c r="AAG287" s="19"/>
      <c r="AAH287" s="19"/>
      <c r="AAI287" s="19"/>
      <c r="AAJ287" s="19"/>
      <c r="AAK287" s="19"/>
      <c r="AAL287" s="19"/>
      <c r="AAM287" s="19"/>
      <c r="AAN287" s="19"/>
      <c r="AAO287" s="19"/>
      <c r="AAP287" s="19"/>
      <c r="AAQ287" s="19"/>
      <c r="AAR287" s="19"/>
      <c r="AAS287" s="19"/>
      <c r="AAT287" s="19"/>
      <c r="AAU287" s="19"/>
      <c r="AAV287" s="19"/>
      <c r="AAW287" s="19"/>
      <c r="AAX287" s="19"/>
      <c r="AAY287" s="19"/>
      <c r="AAZ287" s="19"/>
      <c r="ABA287" s="19"/>
      <c r="ABB287" s="19"/>
    </row>
    <row r="288" spans="1:731" ht="44.25" customHeight="1" x14ac:dyDescent="0.2">
      <c r="A288" s="134" t="s">
        <v>232</v>
      </c>
      <c r="B288" s="139"/>
      <c r="C288" s="139"/>
      <c r="D288" s="140"/>
      <c r="E288" s="140">
        <v>100</v>
      </c>
      <c r="F288" s="140"/>
      <c r="G288" s="139"/>
      <c r="H288" s="140"/>
      <c r="I288" s="138"/>
      <c r="J288" s="137"/>
      <c r="K288" s="137"/>
      <c r="L288" s="137"/>
      <c r="M288" s="137"/>
      <c r="N288" s="137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  <c r="IW288" s="19"/>
      <c r="IX288" s="19"/>
      <c r="IY288" s="19"/>
      <c r="IZ288" s="19"/>
      <c r="JA288" s="19"/>
      <c r="JB288" s="19"/>
      <c r="JC288" s="19"/>
      <c r="JD288" s="19"/>
      <c r="JE288" s="19"/>
      <c r="JF288" s="19"/>
      <c r="JG288" s="19"/>
      <c r="JH288" s="19"/>
      <c r="JI288" s="19"/>
      <c r="JJ288" s="19"/>
      <c r="JK288" s="19"/>
      <c r="JL288" s="19"/>
      <c r="JM288" s="19"/>
      <c r="JN288" s="19"/>
      <c r="JO288" s="19"/>
      <c r="JP288" s="19"/>
      <c r="JQ288" s="19"/>
      <c r="JR288" s="19"/>
      <c r="JS288" s="19"/>
      <c r="JT288" s="19"/>
      <c r="JU288" s="19"/>
      <c r="JV288" s="19"/>
      <c r="JW288" s="19"/>
      <c r="JX288" s="19"/>
      <c r="JY288" s="19"/>
      <c r="JZ288" s="19"/>
      <c r="KA288" s="19"/>
      <c r="KB288" s="19"/>
      <c r="KC288" s="19"/>
      <c r="KD288" s="19"/>
      <c r="KE288" s="19"/>
      <c r="KF288" s="19"/>
      <c r="KG288" s="19"/>
      <c r="KH288" s="19"/>
      <c r="KI288" s="19"/>
      <c r="KJ288" s="19"/>
      <c r="KK288" s="19"/>
      <c r="KL288" s="19"/>
      <c r="KM288" s="19"/>
      <c r="KN288" s="19"/>
      <c r="KO288" s="19"/>
      <c r="KP288" s="19"/>
      <c r="KQ288" s="19"/>
      <c r="KR288" s="19"/>
      <c r="KS288" s="19"/>
      <c r="KT288" s="19"/>
      <c r="KU288" s="19"/>
      <c r="KV288" s="19"/>
      <c r="KW288" s="19"/>
      <c r="KX288" s="19"/>
      <c r="KY288" s="19"/>
      <c r="KZ288" s="19"/>
      <c r="LA288" s="19"/>
      <c r="LB288" s="19"/>
      <c r="LC288" s="19"/>
      <c r="LD288" s="19"/>
      <c r="LE288" s="19"/>
      <c r="LF288" s="19"/>
      <c r="LG288" s="19"/>
      <c r="LH288" s="19"/>
      <c r="LI288" s="19"/>
      <c r="LJ288" s="19"/>
      <c r="LK288" s="19"/>
      <c r="LL288" s="19"/>
      <c r="LM288" s="19"/>
      <c r="LN288" s="19"/>
      <c r="LO288" s="19"/>
      <c r="LP288" s="19"/>
      <c r="LQ288" s="19"/>
      <c r="LR288" s="19"/>
      <c r="LS288" s="19"/>
      <c r="LT288" s="19"/>
      <c r="LU288" s="19"/>
      <c r="LV288" s="19"/>
      <c r="LW288" s="19"/>
      <c r="LX288" s="19"/>
      <c r="LY288" s="19"/>
      <c r="LZ288" s="19"/>
      <c r="MA288" s="19"/>
      <c r="MB288" s="19"/>
      <c r="MC288" s="19"/>
      <c r="MD288" s="19"/>
      <c r="ME288" s="19"/>
      <c r="MF288" s="19"/>
      <c r="MG288" s="19"/>
      <c r="MH288" s="19"/>
      <c r="MI288" s="19"/>
      <c r="MJ288" s="19"/>
      <c r="MK288" s="19"/>
      <c r="ML288" s="19"/>
      <c r="MM288" s="19"/>
      <c r="MN288" s="19"/>
      <c r="MO288" s="19"/>
      <c r="MP288" s="19"/>
      <c r="MQ288" s="19"/>
      <c r="MR288" s="19"/>
      <c r="MS288" s="19"/>
      <c r="MT288" s="19"/>
      <c r="MU288" s="19"/>
      <c r="MV288" s="19"/>
      <c r="MW288" s="19"/>
      <c r="MX288" s="19"/>
      <c r="MY288" s="19"/>
      <c r="MZ288" s="19"/>
      <c r="NA288" s="19"/>
      <c r="NB288" s="19"/>
      <c r="NC288" s="19"/>
      <c r="ND288" s="19"/>
      <c r="NE288" s="19"/>
      <c r="NF288" s="19"/>
      <c r="NG288" s="19"/>
      <c r="NH288" s="19"/>
      <c r="NI288" s="19"/>
      <c r="NJ288" s="19"/>
      <c r="NK288" s="19"/>
      <c r="NL288" s="19"/>
      <c r="NM288" s="19"/>
      <c r="NN288" s="19"/>
      <c r="NO288" s="19"/>
      <c r="NP288" s="19"/>
      <c r="NQ288" s="19"/>
      <c r="NR288" s="19"/>
      <c r="NS288" s="19"/>
      <c r="NT288" s="19"/>
      <c r="NU288" s="19"/>
      <c r="NV288" s="19"/>
      <c r="NW288" s="19"/>
      <c r="NX288" s="19"/>
      <c r="NY288" s="19"/>
      <c r="NZ288" s="19"/>
      <c r="OA288" s="19"/>
      <c r="OB288" s="19"/>
      <c r="OC288" s="19"/>
      <c r="OD288" s="19"/>
      <c r="OE288" s="19"/>
      <c r="OF288" s="19"/>
      <c r="OG288" s="19"/>
      <c r="OH288" s="19"/>
      <c r="OI288" s="19"/>
      <c r="OJ288" s="19"/>
      <c r="OK288" s="19"/>
      <c r="OL288" s="19"/>
      <c r="OM288" s="19"/>
      <c r="ON288" s="19"/>
      <c r="OO288" s="19"/>
      <c r="OP288" s="19"/>
      <c r="OQ288" s="19"/>
      <c r="OR288" s="19"/>
      <c r="OS288" s="19"/>
      <c r="OT288" s="19"/>
      <c r="OU288" s="19"/>
      <c r="OV288" s="19"/>
      <c r="OW288" s="19"/>
      <c r="OX288" s="19"/>
      <c r="OY288" s="19"/>
      <c r="OZ288" s="19"/>
      <c r="PA288" s="19"/>
      <c r="PB288" s="19"/>
      <c r="PC288" s="19"/>
      <c r="PD288" s="19"/>
      <c r="PE288" s="19"/>
      <c r="PF288" s="19"/>
      <c r="PG288" s="19"/>
      <c r="PH288" s="19"/>
      <c r="PI288" s="19"/>
      <c r="PJ288" s="19"/>
      <c r="PK288" s="19"/>
      <c r="PL288" s="19"/>
      <c r="PM288" s="19"/>
      <c r="PN288" s="19"/>
      <c r="PO288" s="19"/>
      <c r="PP288" s="19"/>
      <c r="PQ288" s="19"/>
      <c r="PR288" s="19"/>
      <c r="PS288" s="19"/>
      <c r="PT288" s="19"/>
      <c r="PU288" s="19"/>
      <c r="PV288" s="19"/>
      <c r="PW288" s="19"/>
      <c r="PX288" s="19"/>
      <c r="PY288" s="19"/>
      <c r="PZ288" s="19"/>
      <c r="QA288" s="19"/>
      <c r="QB288" s="19"/>
      <c r="QC288" s="19"/>
      <c r="QD288" s="19"/>
      <c r="QE288" s="19"/>
      <c r="QF288" s="19"/>
      <c r="QG288" s="19"/>
      <c r="QH288" s="19"/>
      <c r="QI288" s="19"/>
      <c r="QJ288" s="19"/>
      <c r="QK288" s="19"/>
      <c r="QL288" s="19"/>
      <c r="QM288" s="19"/>
      <c r="QN288" s="19"/>
      <c r="QO288" s="19"/>
      <c r="QP288" s="19"/>
      <c r="QQ288" s="19"/>
      <c r="QR288" s="19"/>
      <c r="QS288" s="19"/>
      <c r="QT288" s="19"/>
      <c r="QU288" s="19"/>
      <c r="QV288" s="19"/>
      <c r="QW288" s="19"/>
      <c r="QX288" s="19"/>
      <c r="QY288" s="19"/>
      <c r="QZ288" s="19"/>
      <c r="RA288" s="19"/>
      <c r="RB288" s="19"/>
      <c r="RC288" s="19"/>
      <c r="RD288" s="19"/>
      <c r="RE288" s="19"/>
      <c r="RF288" s="19"/>
      <c r="RG288" s="19"/>
      <c r="RH288" s="19"/>
      <c r="RI288" s="19"/>
      <c r="RJ288" s="19"/>
      <c r="RK288" s="19"/>
      <c r="RL288" s="19"/>
      <c r="RM288" s="19"/>
      <c r="RN288" s="19"/>
      <c r="RO288" s="19"/>
      <c r="RP288" s="19"/>
      <c r="RQ288" s="19"/>
      <c r="RR288" s="19"/>
      <c r="RS288" s="19"/>
      <c r="RT288" s="19"/>
      <c r="RU288" s="19"/>
      <c r="RV288" s="19"/>
      <c r="RW288" s="19"/>
      <c r="RX288" s="19"/>
      <c r="RY288" s="19"/>
      <c r="RZ288" s="19"/>
      <c r="SA288" s="19"/>
      <c r="SB288" s="19"/>
      <c r="SC288" s="19"/>
      <c r="SD288" s="19"/>
      <c r="SE288" s="19"/>
      <c r="SF288" s="19"/>
      <c r="SG288" s="19"/>
      <c r="SH288" s="19"/>
      <c r="SI288" s="19"/>
      <c r="SJ288" s="19"/>
      <c r="SK288" s="19"/>
      <c r="SL288" s="19"/>
      <c r="SM288" s="19"/>
      <c r="SN288" s="19"/>
      <c r="SO288" s="19"/>
      <c r="SP288" s="19"/>
      <c r="SQ288" s="19"/>
      <c r="SR288" s="19"/>
      <c r="SS288" s="19"/>
      <c r="ST288" s="19"/>
      <c r="SU288" s="19"/>
      <c r="SV288" s="19"/>
      <c r="SW288" s="19"/>
      <c r="SX288" s="19"/>
      <c r="SY288" s="19"/>
      <c r="SZ288" s="19"/>
      <c r="TA288" s="19"/>
      <c r="TB288" s="19"/>
      <c r="TC288" s="19"/>
      <c r="TD288" s="19"/>
      <c r="TE288" s="19"/>
      <c r="TF288" s="19"/>
      <c r="TG288" s="19"/>
      <c r="TH288" s="19"/>
      <c r="TI288" s="19"/>
      <c r="TJ288" s="19"/>
      <c r="TK288" s="19"/>
      <c r="TL288" s="19"/>
      <c r="TM288" s="19"/>
      <c r="TN288" s="19"/>
      <c r="TO288" s="19"/>
      <c r="TP288" s="19"/>
      <c r="TQ288" s="19"/>
      <c r="TR288" s="19"/>
      <c r="TS288" s="19"/>
      <c r="TT288" s="19"/>
      <c r="TU288" s="19"/>
      <c r="TV288" s="19"/>
      <c r="TW288" s="19"/>
      <c r="TX288" s="19"/>
      <c r="TY288" s="19"/>
      <c r="TZ288" s="19"/>
      <c r="UA288" s="19"/>
      <c r="UB288" s="19"/>
      <c r="UC288" s="19"/>
      <c r="UD288" s="19"/>
      <c r="UE288" s="19"/>
      <c r="UF288" s="19"/>
      <c r="UG288" s="19"/>
      <c r="UH288" s="19"/>
      <c r="UI288" s="19"/>
      <c r="UJ288" s="19"/>
      <c r="UK288" s="19"/>
      <c r="UL288" s="19"/>
      <c r="UM288" s="19"/>
      <c r="UN288" s="19"/>
      <c r="UO288" s="19"/>
      <c r="UP288" s="19"/>
      <c r="UQ288" s="19"/>
      <c r="UR288" s="19"/>
      <c r="US288" s="19"/>
      <c r="UT288" s="19"/>
      <c r="UU288" s="19"/>
      <c r="UV288" s="19"/>
      <c r="UW288" s="19"/>
      <c r="UX288" s="19"/>
      <c r="UY288" s="19"/>
      <c r="UZ288" s="19"/>
      <c r="VA288" s="19"/>
      <c r="VB288" s="19"/>
      <c r="VC288" s="19"/>
      <c r="VD288" s="19"/>
      <c r="VE288" s="19"/>
      <c r="VF288" s="19"/>
      <c r="VG288" s="19"/>
      <c r="VH288" s="19"/>
      <c r="VI288" s="19"/>
      <c r="VJ288" s="19"/>
      <c r="VK288" s="19"/>
      <c r="VL288" s="19"/>
      <c r="VM288" s="19"/>
      <c r="VN288" s="19"/>
      <c r="VO288" s="19"/>
      <c r="VP288" s="19"/>
      <c r="VQ288" s="19"/>
      <c r="VR288" s="19"/>
      <c r="VS288" s="19"/>
      <c r="VT288" s="19"/>
      <c r="VU288" s="19"/>
      <c r="VV288" s="19"/>
      <c r="VW288" s="19"/>
      <c r="VX288" s="19"/>
      <c r="VY288" s="19"/>
      <c r="VZ288" s="19"/>
      <c r="WA288" s="19"/>
      <c r="WB288" s="19"/>
      <c r="WC288" s="19"/>
      <c r="WD288" s="19"/>
      <c r="WE288" s="19"/>
      <c r="WF288" s="19"/>
      <c r="WG288" s="19"/>
      <c r="WH288" s="19"/>
      <c r="WI288" s="19"/>
      <c r="WJ288" s="19"/>
      <c r="WK288" s="19"/>
      <c r="WL288" s="19"/>
      <c r="WM288" s="19"/>
      <c r="WN288" s="19"/>
      <c r="WO288" s="19"/>
      <c r="WP288" s="19"/>
      <c r="WQ288" s="19"/>
      <c r="WR288" s="19"/>
      <c r="WS288" s="19"/>
      <c r="WT288" s="19"/>
      <c r="WU288" s="19"/>
      <c r="WV288" s="19"/>
      <c r="WW288" s="19"/>
      <c r="WX288" s="19"/>
      <c r="WY288" s="19"/>
      <c r="WZ288" s="19"/>
      <c r="XA288" s="19"/>
      <c r="XB288" s="19"/>
      <c r="XC288" s="19"/>
      <c r="XD288" s="19"/>
      <c r="XE288" s="19"/>
      <c r="XF288" s="19"/>
      <c r="XG288" s="19"/>
      <c r="XH288" s="19"/>
      <c r="XI288" s="19"/>
      <c r="XJ288" s="19"/>
      <c r="XK288" s="19"/>
      <c r="XL288" s="19"/>
      <c r="XM288" s="19"/>
      <c r="XN288" s="19"/>
      <c r="XO288" s="19"/>
      <c r="XP288" s="19"/>
      <c r="XQ288" s="19"/>
      <c r="XR288" s="19"/>
      <c r="XS288" s="19"/>
      <c r="XT288" s="19"/>
      <c r="XU288" s="19"/>
      <c r="XV288" s="19"/>
      <c r="XW288" s="19"/>
      <c r="XX288" s="19"/>
      <c r="XY288" s="19"/>
      <c r="XZ288" s="19"/>
      <c r="YA288" s="19"/>
      <c r="YB288" s="19"/>
      <c r="YC288" s="19"/>
      <c r="YD288" s="19"/>
      <c r="YE288" s="19"/>
      <c r="YF288" s="19"/>
      <c r="YG288" s="19"/>
      <c r="YH288" s="19"/>
      <c r="YI288" s="19"/>
      <c r="YJ288" s="19"/>
      <c r="YK288" s="19"/>
      <c r="YL288" s="19"/>
      <c r="YM288" s="19"/>
      <c r="YN288" s="19"/>
      <c r="YO288" s="19"/>
      <c r="YP288" s="19"/>
      <c r="YQ288" s="19"/>
      <c r="YR288" s="19"/>
      <c r="YS288" s="19"/>
      <c r="YT288" s="19"/>
      <c r="YU288" s="19"/>
      <c r="YV288" s="19"/>
      <c r="YW288" s="19"/>
      <c r="YX288" s="19"/>
      <c r="YY288" s="19"/>
      <c r="YZ288" s="19"/>
      <c r="ZA288" s="19"/>
      <c r="ZB288" s="19"/>
      <c r="ZC288" s="19"/>
      <c r="ZD288" s="19"/>
      <c r="ZE288" s="19"/>
      <c r="ZF288" s="19"/>
      <c r="ZG288" s="19"/>
      <c r="ZH288" s="19"/>
      <c r="ZI288" s="19"/>
      <c r="ZJ288" s="19"/>
      <c r="ZK288" s="19"/>
      <c r="ZL288" s="19"/>
      <c r="ZM288" s="19"/>
      <c r="ZN288" s="19"/>
      <c r="ZO288" s="19"/>
      <c r="ZP288" s="19"/>
      <c r="ZQ288" s="19"/>
      <c r="ZR288" s="19"/>
      <c r="ZS288" s="19"/>
      <c r="ZT288" s="19"/>
      <c r="ZU288" s="19"/>
      <c r="ZV288" s="19"/>
      <c r="ZW288" s="19"/>
      <c r="ZX288" s="19"/>
      <c r="ZY288" s="19"/>
      <c r="ZZ288" s="19"/>
      <c r="AAA288" s="19"/>
      <c r="AAB288" s="19"/>
      <c r="AAC288" s="19"/>
      <c r="AAD288" s="19"/>
      <c r="AAE288" s="19"/>
      <c r="AAF288" s="19"/>
      <c r="AAG288" s="19"/>
      <c r="AAH288" s="19"/>
      <c r="AAI288" s="19"/>
      <c r="AAJ288" s="19"/>
      <c r="AAK288" s="19"/>
      <c r="AAL288" s="19"/>
      <c r="AAM288" s="19"/>
      <c r="AAN288" s="19"/>
      <c r="AAO288" s="19"/>
      <c r="AAP288" s="19"/>
      <c r="AAQ288" s="19"/>
      <c r="AAR288" s="19"/>
      <c r="AAS288" s="19"/>
      <c r="AAT288" s="19"/>
      <c r="AAU288" s="19"/>
      <c r="AAV288" s="19"/>
      <c r="AAW288" s="19"/>
      <c r="AAX288" s="19"/>
      <c r="AAY288" s="19"/>
      <c r="AAZ288" s="19"/>
      <c r="ABA288" s="19"/>
      <c r="ABB288" s="19"/>
    </row>
    <row r="289" spans="1:731" ht="15" customHeight="1" x14ac:dyDescent="0.2">
      <c r="A289" s="35" t="s">
        <v>93</v>
      </c>
      <c r="B289" s="80"/>
      <c r="C289" s="80">
        <f>C285+C286+C287+C288</f>
        <v>100</v>
      </c>
      <c r="D289" s="80">
        <f t="shared" ref="D289:H289" si="66">D285+D286+D287+D288</f>
        <v>0</v>
      </c>
      <c r="E289" s="80">
        <f t="shared" si="66"/>
        <v>5630</v>
      </c>
      <c r="F289" s="80">
        <f t="shared" si="66"/>
        <v>0</v>
      </c>
      <c r="G289" s="80">
        <f t="shared" si="66"/>
        <v>2653.0299999999997</v>
      </c>
      <c r="H289" s="80">
        <f t="shared" si="66"/>
        <v>0</v>
      </c>
      <c r="I289" s="108"/>
      <c r="J289" s="103"/>
      <c r="K289" s="103"/>
      <c r="L289" s="103"/>
      <c r="M289" s="103"/>
      <c r="N289" s="103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  <c r="IW289" s="19"/>
      <c r="IX289" s="19"/>
      <c r="IY289" s="19"/>
      <c r="IZ289" s="19"/>
      <c r="JA289" s="19"/>
      <c r="JB289" s="19"/>
      <c r="JC289" s="19"/>
      <c r="JD289" s="19"/>
      <c r="JE289" s="19"/>
      <c r="JF289" s="19"/>
      <c r="JG289" s="19"/>
      <c r="JH289" s="19"/>
      <c r="JI289" s="19"/>
      <c r="JJ289" s="19"/>
      <c r="JK289" s="19"/>
      <c r="JL289" s="19"/>
      <c r="JM289" s="19"/>
      <c r="JN289" s="19"/>
      <c r="JO289" s="19"/>
      <c r="JP289" s="19"/>
      <c r="JQ289" s="19"/>
      <c r="JR289" s="19"/>
      <c r="JS289" s="19"/>
      <c r="JT289" s="19"/>
      <c r="JU289" s="19"/>
      <c r="JV289" s="19"/>
      <c r="JW289" s="19"/>
      <c r="JX289" s="19"/>
      <c r="JY289" s="19"/>
      <c r="JZ289" s="19"/>
      <c r="KA289" s="19"/>
      <c r="KB289" s="19"/>
      <c r="KC289" s="19"/>
      <c r="KD289" s="19"/>
      <c r="KE289" s="19"/>
      <c r="KF289" s="19"/>
      <c r="KG289" s="19"/>
      <c r="KH289" s="19"/>
      <c r="KI289" s="19"/>
      <c r="KJ289" s="19"/>
      <c r="KK289" s="19"/>
      <c r="KL289" s="19"/>
      <c r="KM289" s="19"/>
      <c r="KN289" s="19"/>
      <c r="KO289" s="19"/>
      <c r="KP289" s="19"/>
      <c r="KQ289" s="19"/>
      <c r="KR289" s="19"/>
      <c r="KS289" s="19"/>
      <c r="KT289" s="19"/>
      <c r="KU289" s="19"/>
      <c r="KV289" s="19"/>
      <c r="KW289" s="19"/>
      <c r="KX289" s="19"/>
      <c r="KY289" s="19"/>
      <c r="KZ289" s="19"/>
      <c r="LA289" s="19"/>
      <c r="LB289" s="19"/>
      <c r="LC289" s="19"/>
      <c r="LD289" s="19"/>
      <c r="LE289" s="19"/>
      <c r="LF289" s="19"/>
      <c r="LG289" s="19"/>
      <c r="LH289" s="19"/>
      <c r="LI289" s="19"/>
      <c r="LJ289" s="19"/>
      <c r="LK289" s="19"/>
      <c r="LL289" s="19"/>
      <c r="LM289" s="19"/>
      <c r="LN289" s="19"/>
      <c r="LO289" s="19"/>
      <c r="LP289" s="19"/>
      <c r="LQ289" s="19"/>
      <c r="LR289" s="19"/>
      <c r="LS289" s="19"/>
      <c r="LT289" s="19"/>
      <c r="LU289" s="19"/>
      <c r="LV289" s="19"/>
      <c r="LW289" s="19"/>
      <c r="LX289" s="19"/>
      <c r="LY289" s="19"/>
      <c r="LZ289" s="19"/>
      <c r="MA289" s="19"/>
      <c r="MB289" s="19"/>
      <c r="MC289" s="19"/>
      <c r="MD289" s="19"/>
      <c r="ME289" s="19"/>
      <c r="MF289" s="19"/>
      <c r="MG289" s="19"/>
      <c r="MH289" s="19"/>
      <c r="MI289" s="19"/>
      <c r="MJ289" s="19"/>
      <c r="MK289" s="19"/>
      <c r="ML289" s="19"/>
      <c r="MM289" s="19"/>
      <c r="MN289" s="19"/>
      <c r="MO289" s="19"/>
      <c r="MP289" s="19"/>
      <c r="MQ289" s="19"/>
      <c r="MR289" s="19"/>
      <c r="MS289" s="19"/>
      <c r="MT289" s="19"/>
      <c r="MU289" s="19"/>
      <c r="MV289" s="19"/>
      <c r="MW289" s="19"/>
      <c r="MX289" s="19"/>
      <c r="MY289" s="19"/>
      <c r="MZ289" s="19"/>
      <c r="NA289" s="19"/>
      <c r="NB289" s="19"/>
      <c r="NC289" s="19"/>
      <c r="ND289" s="19"/>
      <c r="NE289" s="19"/>
      <c r="NF289" s="19"/>
      <c r="NG289" s="19"/>
      <c r="NH289" s="19"/>
      <c r="NI289" s="19"/>
      <c r="NJ289" s="19"/>
      <c r="NK289" s="19"/>
      <c r="NL289" s="19"/>
      <c r="NM289" s="19"/>
      <c r="NN289" s="19"/>
      <c r="NO289" s="19"/>
      <c r="NP289" s="19"/>
      <c r="NQ289" s="19"/>
      <c r="NR289" s="19"/>
      <c r="NS289" s="19"/>
      <c r="NT289" s="19"/>
      <c r="NU289" s="19"/>
      <c r="NV289" s="19"/>
      <c r="NW289" s="19"/>
      <c r="NX289" s="19"/>
      <c r="NY289" s="19"/>
      <c r="NZ289" s="19"/>
      <c r="OA289" s="19"/>
      <c r="OB289" s="19"/>
      <c r="OC289" s="19"/>
      <c r="OD289" s="19"/>
      <c r="OE289" s="19"/>
      <c r="OF289" s="19"/>
      <c r="OG289" s="19"/>
      <c r="OH289" s="19"/>
      <c r="OI289" s="19"/>
      <c r="OJ289" s="19"/>
      <c r="OK289" s="19"/>
      <c r="OL289" s="19"/>
      <c r="OM289" s="19"/>
      <c r="ON289" s="19"/>
      <c r="OO289" s="19"/>
      <c r="OP289" s="19"/>
      <c r="OQ289" s="19"/>
      <c r="OR289" s="19"/>
      <c r="OS289" s="19"/>
      <c r="OT289" s="19"/>
      <c r="OU289" s="19"/>
      <c r="OV289" s="19"/>
      <c r="OW289" s="19"/>
      <c r="OX289" s="19"/>
      <c r="OY289" s="19"/>
      <c r="OZ289" s="19"/>
      <c r="PA289" s="19"/>
      <c r="PB289" s="19"/>
      <c r="PC289" s="19"/>
      <c r="PD289" s="19"/>
      <c r="PE289" s="19"/>
      <c r="PF289" s="19"/>
      <c r="PG289" s="19"/>
      <c r="PH289" s="19"/>
      <c r="PI289" s="19"/>
      <c r="PJ289" s="19"/>
      <c r="PK289" s="19"/>
      <c r="PL289" s="19"/>
      <c r="PM289" s="19"/>
      <c r="PN289" s="19"/>
      <c r="PO289" s="19"/>
      <c r="PP289" s="19"/>
      <c r="PQ289" s="19"/>
      <c r="PR289" s="19"/>
      <c r="PS289" s="19"/>
      <c r="PT289" s="19"/>
      <c r="PU289" s="19"/>
      <c r="PV289" s="19"/>
      <c r="PW289" s="19"/>
      <c r="PX289" s="19"/>
      <c r="PY289" s="19"/>
      <c r="PZ289" s="19"/>
      <c r="QA289" s="19"/>
      <c r="QB289" s="19"/>
      <c r="QC289" s="19"/>
      <c r="QD289" s="19"/>
      <c r="QE289" s="19"/>
      <c r="QF289" s="19"/>
      <c r="QG289" s="19"/>
      <c r="QH289" s="19"/>
      <c r="QI289" s="19"/>
      <c r="QJ289" s="19"/>
      <c r="QK289" s="19"/>
      <c r="QL289" s="19"/>
      <c r="QM289" s="19"/>
      <c r="QN289" s="19"/>
      <c r="QO289" s="19"/>
      <c r="QP289" s="19"/>
      <c r="QQ289" s="19"/>
      <c r="QR289" s="19"/>
      <c r="QS289" s="19"/>
      <c r="QT289" s="19"/>
      <c r="QU289" s="19"/>
      <c r="QV289" s="19"/>
      <c r="QW289" s="19"/>
      <c r="QX289" s="19"/>
      <c r="QY289" s="19"/>
      <c r="QZ289" s="19"/>
      <c r="RA289" s="19"/>
      <c r="RB289" s="19"/>
      <c r="RC289" s="19"/>
      <c r="RD289" s="19"/>
      <c r="RE289" s="19"/>
      <c r="RF289" s="19"/>
      <c r="RG289" s="19"/>
      <c r="RH289" s="19"/>
      <c r="RI289" s="19"/>
      <c r="RJ289" s="19"/>
      <c r="RK289" s="19"/>
      <c r="RL289" s="19"/>
      <c r="RM289" s="19"/>
      <c r="RN289" s="19"/>
      <c r="RO289" s="19"/>
      <c r="RP289" s="19"/>
      <c r="RQ289" s="19"/>
      <c r="RR289" s="19"/>
      <c r="RS289" s="19"/>
      <c r="RT289" s="19"/>
      <c r="RU289" s="19"/>
      <c r="RV289" s="19"/>
      <c r="RW289" s="19"/>
      <c r="RX289" s="19"/>
      <c r="RY289" s="19"/>
      <c r="RZ289" s="19"/>
      <c r="SA289" s="19"/>
      <c r="SB289" s="19"/>
      <c r="SC289" s="19"/>
      <c r="SD289" s="19"/>
      <c r="SE289" s="19"/>
      <c r="SF289" s="19"/>
      <c r="SG289" s="19"/>
      <c r="SH289" s="19"/>
      <c r="SI289" s="19"/>
      <c r="SJ289" s="19"/>
      <c r="SK289" s="19"/>
      <c r="SL289" s="19"/>
      <c r="SM289" s="19"/>
      <c r="SN289" s="19"/>
      <c r="SO289" s="19"/>
      <c r="SP289" s="19"/>
      <c r="SQ289" s="19"/>
      <c r="SR289" s="19"/>
      <c r="SS289" s="19"/>
      <c r="ST289" s="19"/>
      <c r="SU289" s="19"/>
      <c r="SV289" s="19"/>
      <c r="SW289" s="19"/>
      <c r="SX289" s="19"/>
      <c r="SY289" s="19"/>
      <c r="SZ289" s="19"/>
      <c r="TA289" s="19"/>
      <c r="TB289" s="19"/>
      <c r="TC289" s="19"/>
      <c r="TD289" s="19"/>
      <c r="TE289" s="19"/>
      <c r="TF289" s="19"/>
      <c r="TG289" s="19"/>
      <c r="TH289" s="19"/>
      <c r="TI289" s="19"/>
      <c r="TJ289" s="19"/>
      <c r="TK289" s="19"/>
      <c r="TL289" s="19"/>
      <c r="TM289" s="19"/>
      <c r="TN289" s="19"/>
      <c r="TO289" s="19"/>
      <c r="TP289" s="19"/>
      <c r="TQ289" s="19"/>
      <c r="TR289" s="19"/>
      <c r="TS289" s="19"/>
      <c r="TT289" s="19"/>
      <c r="TU289" s="19"/>
      <c r="TV289" s="19"/>
      <c r="TW289" s="19"/>
      <c r="TX289" s="19"/>
      <c r="TY289" s="19"/>
      <c r="TZ289" s="19"/>
      <c r="UA289" s="19"/>
      <c r="UB289" s="19"/>
      <c r="UC289" s="19"/>
      <c r="UD289" s="19"/>
      <c r="UE289" s="19"/>
      <c r="UF289" s="19"/>
      <c r="UG289" s="19"/>
      <c r="UH289" s="19"/>
      <c r="UI289" s="19"/>
      <c r="UJ289" s="19"/>
      <c r="UK289" s="19"/>
      <c r="UL289" s="19"/>
      <c r="UM289" s="19"/>
      <c r="UN289" s="19"/>
      <c r="UO289" s="19"/>
      <c r="UP289" s="19"/>
      <c r="UQ289" s="19"/>
      <c r="UR289" s="19"/>
      <c r="US289" s="19"/>
      <c r="UT289" s="19"/>
      <c r="UU289" s="19"/>
      <c r="UV289" s="19"/>
      <c r="UW289" s="19"/>
      <c r="UX289" s="19"/>
      <c r="UY289" s="19"/>
      <c r="UZ289" s="19"/>
      <c r="VA289" s="19"/>
      <c r="VB289" s="19"/>
      <c r="VC289" s="19"/>
      <c r="VD289" s="19"/>
      <c r="VE289" s="19"/>
      <c r="VF289" s="19"/>
      <c r="VG289" s="19"/>
      <c r="VH289" s="19"/>
      <c r="VI289" s="19"/>
      <c r="VJ289" s="19"/>
      <c r="VK289" s="19"/>
      <c r="VL289" s="19"/>
      <c r="VM289" s="19"/>
      <c r="VN289" s="19"/>
      <c r="VO289" s="19"/>
      <c r="VP289" s="19"/>
      <c r="VQ289" s="19"/>
      <c r="VR289" s="19"/>
      <c r="VS289" s="19"/>
      <c r="VT289" s="19"/>
      <c r="VU289" s="19"/>
      <c r="VV289" s="19"/>
      <c r="VW289" s="19"/>
      <c r="VX289" s="19"/>
      <c r="VY289" s="19"/>
      <c r="VZ289" s="19"/>
      <c r="WA289" s="19"/>
      <c r="WB289" s="19"/>
      <c r="WC289" s="19"/>
      <c r="WD289" s="19"/>
      <c r="WE289" s="19"/>
      <c r="WF289" s="19"/>
      <c r="WG289" s="19"/>
      <c r="WH289" s="19"/>
      <c r="WI289" s="19"/>
      <c r="WJ289" s="19"/>
      <c r="WK289" s="19"/>
      <c r="WL289" s="19"/>
      <c r="WM289" s="19"/>
      <c r="WN289" s="19"/>
      <c r="WO289" s="19"/>
      <c r="WP289" s="19"/>
      <c r="WQ289" s="19"/>
      <c r="WR289" s="19"/>
      <c r="WS289" s="19"/>
      <c r="WT289" s="19"/>
      <c r="WU289" s="19"/>
      <c r="WV289" s="19"/>
      <c r="WW289" s="19"/>
      <c r="WX289" s="19"/>
      <c r="WY289" s="19"/>
      <c r="WZ289" s="19"/>
      <c r="XA289" s="19"/>
      <c r="XB289" s="19"/>
      <c r="XC289" s="19"/>
      <c r="XD289" s="19"/>
      <c r="XE289" s="19"/>
      <c r="XF289" s="19"/>
      <c r="XG289" s="19"/>
      <c r="XH289" s="19"/>
      <c r="XI289" s="19"/>
      <c r="XJ289" s="19"/>
      <c r="XK289" s="19"/>
      <c r="XL289" s="19"/>
      <c r="XM289" s="19"/>
      <c r="XN289" s="19"/>
      <c r="XO289" s="19"/>
      <c r="XP289" s="19"/>
      <c r="XQ289" s="19"/>
      <c r="XR289" s="19"/>
      <c r="XS289" s="19"/>
      <c r="XT289" s="19"/>
      <c r="XU289" s="19"/>
      <c r="XV289" s="19"/>
      <c r="XW289" s="19"/>
      <c r="XX289" s="19"/>
      <c r="XY289" s="19"/>
      <c r="XZ289" s="19"/>
      <c r="YA289" s="19"/>
      <c r="YB289" s="19"/>
      <c r="YC289" s="19"/>
      <c r="YD289" s="19"/>
      <c r="YE289" s="19"/>
      <c r="YF289" s="19"/>
      <c r="YG289" s="19"/>
      <c r="YH289" s="19"/>
      <c r="YI289" s="19"/>
      <c r="YJ289" s="19"/>
      <c r="YK289" s="19"/>
      <c r="YL289" s="19"/>
      <c r="YM289" s="19"/>
      <c r="YN289" s="19"/>
      <c r="YO289" s="19"/>
      <c r="YP289" s="19"/>
      <c r="YQ289" s="19"/>
      <c r="YR289" s="19"/>
      <c r="YS289" s="19"/>
      <c r="YT289" s="19"/>
      <c r="YU289" s="19"/>
      <c r="YV289" s="19"/>
      <c r="YW289" s="19"/>
      <c r="YX289" s="19"/>
      <c r="YY289" s="19"/>
      <c r="YZ289" s="19"/>
      <c r="ZA289" s="19"/>
      <c r="ZB289" s="19"/>
      <c r="ZC289" s="19"/>
      <c r="ZD289" s="19"/>
      <c r="ZE289" s="19"/>
      <c r="ZF289" s="19"/>
      <c r="ZG289" s="19"/>
      <c r="ZH289" s="19"/>
      <c r="ZI289" s="19"/>
      <c r="ZJ289" s="19"/>
      <c r="ZK289" s="19"/>
      <c r="ZL289" s="19"/>
      <c r="ZM289" s="19"/>
      <c r="ZN289" s="19"/>
      <c r="ZO289" s="19"/>
      <c r="ZP289" s="19"/>
      <c r="ZQ289" s="19"/>
      <c r="ZR289" s="19"/>
      <c r="ZS289" s="19"/>
      <c r="ZT289" s="19"/>
      <c r="ZU289" s="19"/>
      <c r="ZV289" s="19"/>
      <c r="ZW289" s="19"/>
      <c r="ZX289" s="19"/>
      <c r="ZY289" s="19"/>
      <c r="ZZ289" s="19"/>
      <c r="AAA289" s="19"/>
      <c r="AAB289" s="19"/>
      <c r="AAC289" s="19"/>
      <c r="AAD289" s="19"/>
      <c r="AAE289" s="19"/>
      <c r="AAF289" s="19"/>
      <c r="AAG289" s="19"/>
      <c r="AAH289" s="19"/>
      <c r="AAI289" s="19"/>
      <c r="AAJ289" s="19"/>
      <c r="AAK289" s="19"/>
      <c r="AAL289" s="19"/>
      <c r="AAM289" s="19"/>
      <c r="AAN289" s="19"/>
      <c r="AAO289" s="19"/>
      <c r="AAP289" s="19"/>
      <c r="AAQ289" s="19"/>
      <c r="AAR289" s="19"/>
      <c r="AAS289" s="19"/>
      <c r="AAT289" s="19"/>
      <c r="AAU289" s="19"/>
      <c r="AAV289" s="19"/>
      <c r="AAW289" s="19"/>
      <c r="AAX289" s="19"/>
      <c r="AAY289" s="19"/>
      <c r="AAZ289" s="19"/>
      <c r="ABA289" s="19"/>
      <c r="ABB289" s="19"/>
    </row>
    <row r="290" spans="1:731" ht="15" customHeight="1" x14ac:dyDescent="0.2">
      <c r="A290" s="13" t="s">
        <v>20</v>
      </c>
      <c r="B290" s="29"/>
      <c r="C290" s="29">
        <f>C289</f>
        <v>100</v>
      </c>
      <c r="D290" s="29">
        <f t="shared" ref="D290:H290" si="67">D289</f>
        <v>0</v>
      </c>
      <c r="E290" s="29">
        <f t="shared" si="67"/>
        <v>5630</v>
      </c>
      <c r="F290" s="29">
        <f t="shared" si="67"/>
        <v>0</v>
      </c>
      <c r="G290" s="29">
        <f t="shared" si="67"/>
        <v>2653.0299999999997</v>
      </c>
      <c r="H290" s="29">
        <f t="shared" si="67"/>
        <v>0</v>
      </c>
      <c r="I290" s="109"/>
      <c r="J290" s="109"/>
      <c r="K290" s="109"/>
      <c r="L290" s="109"/>
      <c r="M290" s="109"/>
      <c r="N290" s="10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  <c r="IW290" s="19"/>
      <c r="IX290" s="19"/>
      <c r="IY290" s="19"/>
      <c r="IZ290" s="19"/>
      <c r="JA290" s="19"/>
      <c r="JB290" s="19"/>
      <c r="JC290" s="19"/>
      <c r="JD290" s="19"/>
      <c r="JE290" s="19"/>
      <c r="JF290" s="19"/>
      <c r="JG290" s="19"/>
      <c r="JH290" s="19"/>
      <c r="JI290" s="19"/>
      <c r="JJ290" s="19"/>
      <c r="JK290" s="19"/>
      <c r="JL290" s="19"/>
      <c r="JM290" s="19"/>
      <c r="JN290" s="19"/>
      <c r="JO290" s="19"/>
      <c r="JP290" s="19"/>
      <c r="JQ290" s="19"/>
      <c r="JR290" s="19"/>
      <c r="JS290" s="19"/>
      <c r="JT290" s="19"/>
      <c r="JU290" s="19"/>
      <c r="JV290" s="19"/>
      <c r="JW290" s="19"/>
      <c r="JX290" s="19"/>
      <c r="JY290" s="19"/>
      <c r="JZ290" s="19"/>
      <c r="KA290" s="19"/>
      <c r="KB290" s="19"/>
      <c r="KC290" s="19"/>
      <c r="KD290" s="19"/>
      <c r="KE290" s="19"/>
      <c r="KF290" s="19"/>
      <c r="KG290" s="19"/>
      <c r="KH290" s="19"/>
      <c r="KI290" s="19"/>
      <c r="KJ290" s="19"/>
      <c r="KK290" s="19"/>
      <c r="KL290" s="19"/>
      <c r="KM290" s="19"/>
      <c r="KN290" s="19"/>
      <c r="KO290" s="19"/>
      <c r="KP290" s="19"/>
      <c r="KQ290" s="19"/>
      <c r="KR290" s="19"/>
      <c r="KS290" s="19"/>
      <c r="KT290" s="19"/>
      <c r="KU290" s="19"/>
      <c r="KV290" s="19"/>
      <c r="KW290" s="19"/>
      <c r="KX290" s="19"/>
      <c r="KY290" s="19"/>
      <c r="KZ290" s="19"/>
      <c r="LA290" s="19"/>
      <c r="LB290" s="19"/>
      <c r="LC290" s="19"/>
      <c r="LD290" s="19"/>
      <c r="LE290" s="19"/>
      <c r="LF290" s="19"/>
      <c r="LG290" s="19"/>
      <c r="LH290" s="19"/>
      <c r="LI290" s="19"/>
      <c r="LJ290" s="19"/>
      <c r="LK290" s="19"/>
      <c r="LL290" s="19"/>
      <c r="LM290" s="19"/>
      <c r="LN290" s="19"/>
      <c r="LO290" s="19"/>
      <c r="LP290" s="19"/>
      <c r="LQ290" s="19"/>
      <c r="LR290" s="19"/>
      <c r="LS290" s="19"/>
      <c r="LT290" s="19"/>
      <c r="LU290" s="19"/>
      <c r="LV290" s="19"/>
      <c r="LW290" s="19"/>
      <c r="LX290" s="19"/>
      <c r="LY290" s="19"/>
      <c r="LZ290" s="19"/>
      <c r="MA290" s="19"/>
      <c r="MB290" s="19"/>
      <c r="MC290" s="19"/>
      <c r="MD290" s="19"/>
      <c r="ME290" s="19"/>
      <c r="MF290" s="19"/>
      <c r="MG290" s="19"/>
      <c r="MH290" s="19"/>
      <c r="MI290" s="19"/>
      <c r="MJ290" s="19"/>
      <c r="MK290" s="19"/>
      <c r="ML290" s="19"/>
      <c r="MM290" s="19"/>
      <c r="MN290" s="19"/>
      <c r="MO290" s="19"/>
      <c r="MP290" s="19"/>
      <c r="MQ290" s="19"/>
      <c r="MR290" s="19"/>
      <c r="MS290" s="19"/>
      <c r="MT290" s="19"/>
      <c r="MU290" s="19"/>
      <c r="MV290" s="19"/>
      <c r="MW290" s="19"/>
      <c r="MX290" s="19"/>
      <c r="MY290" s="19"/>
      <c r="MZ290" s="19"/>
      <c r="NA290" s="19"/>
      <c r="NB290" s="19"/>
      <c r="NC290" s="19"/>
      <c r="ND290" s="19"/>
      <c r="NE290" s="19"/>
      <c r="NF290" s="19"/>
      <c r="NG290" s="19"/>
      <c r="NH290" s="19"/>
      <c r="NI290" s="19"/>
      <c r="NJ290" s="19"/>
      <c r="NK290" s="19"/>
      <c r="NL290" s="19"/>
      <c r="NM290" s="19"/>
      <c r="NN290" s="19"/>
      <c r="NO290" s="19"/>
      <c r="NP290" s="19"/>
      <c r="NQ290" s="19"/>
      <c r="NR290" s="19"/>
      <c r="NS290" s="19"/>
      <c r="NT290" s="19"/>
      <c r="NU290" s="19"/>
      <c r="NV290" s="19"/>
      <c r="NW290" s="19"/>
      <c r="NX290" s="19"/>
      <c r="NY290" s="19"/>
      <c r="NZ290" s="19"/>
      <c r="OA290" s="19"/>
      <c r="OB290" s="19"/>
      <c r="OC290" s="19"/>
      <c r="OD290" s="19"/>
      <c r="OE290" s="19"/>
      <c r="OF290" s="19"/>
      <c r="OG290" s="19"/>
      <c r="OH290" s="19"/>
      <c r="OI290" s="19"/>
      <c r="OJ290" s="19"/>
      <c r="OK290" s="19"/>
      <c r="OL290" s="19"/>
      <c r="OM290" s="19"/>
      <c r="ON290" s="19"/>
      <c r="OO290" s="19"/>
      <c r="OP290" s="19"/>
      <c r="OQ290" s="19"/>
      <c r="OR290" s="19"/>
      <c r="OS290" s="19"/>
      <c r="OT290" s="19"/>
      <c r="OU290" s="19"/>
      <c r="OV290" s="19"/>
      <c r="OW290" s="19"/>
      <c r="OX290" s="19"/>
      <c r="OY290" s="19"/>
      <c r="OZ290" s="19"/>
      <c r="PA290" s="19"/>
      <c r="PB290" s="19"/>
      <c r="PC290" s="19"/>
      <c r="PD290" s="19"/>
      <c r="PE290" s="19"/>
      <c r="PF290" s="19"/>
      <c r="PG290" s="19"/>
      <c r="PH290" s="19"/>
      <c r="PI290" s="19"/>
      <c r="PJ290" s="19"/>
      <c r="PK290" s="19"/>
      <c r="PL290" s="19"/>
      <c r="PM290" s="19"/>
      <c r="PN290" s="19"/>
      <c r="PO290" s="19"/>
      <c r="PP290" s="19"/>
      <c r="PQ290" s="19"/>
      <c r="PR290" s="19"/>
      <c r="PS290" s="19"/>
      <c r="PT290" s="19"/>
      <c r="PU290" s="19"/>
      <c r="PV290" s="19"/>
      <c r="PW290" s="19"/>
      <c r="PX290" s="19"/>
      <c r="PY290" s="19"/>
      <c r="PZ290" s="19"/>
      <c r="QA290" s="19"/>
      <c r="QB290" s="19"/>
      <c r="QC290" s="19"/>
      <c r="QD290" s="19"/>
      <c r="QE290" s="19"/>
      <c r="QF290" s="19"/>
      <c r="QG290" s="19"/>
      <c r="QH290" s="19"/>
      <c r="QI290" s="19"/>
      <c r="QJ290" s="19"/>
      <c r="QK290" s="19"/>
      <c r="QL290" s="19"/>
      <c r="QM290" s="19"/>
      <c r="QN290" s="19"/>
      <c r="QO290" s="19"/>
      <c r="QP290" s="19"/>
      <c r="QQ290" s="19"/>
      <c r="QR290" s="19"/>
      <c r="QS290" s="19"/>
      <c r="QT290" s="19"/>
      <c r="QU290" s="19"/>
      <c r="QV290" s="19"/>
      <c r="QW290" s="19"/>
      <c r="QX290" s="19"/>
      <c r="QY290" s="19"/>
      <c r="QZ290" s="19"/>
      <c r="RA290" s="19"/>
      <c r="RB290" s="19"/>
      <c r="RC290" s="19"/>
      <c r="RD290" s="19"/>
      <c r="RE290" s="19"/>
      <c r="RF290" s="19"/>
      <c r="RG290" s="19"/>
      <c r="RH290" s="19"/>
      <c r="RI290" s="19"/>
      <c r="RJ290" s="19"/>
      <c r="RK290" s="19"/>
      <c r="RL290" s="19"/>
      <c r="RM290" s="19"/>
      <c r="RN290" s="19"/>
      <c r="RO290" s="19"/>
      <c r="RP290" s="19"/>
      <c r="RQ290" s="19"/>
      <c r="RR290" s="19"/>
      <c r="RS290" s="19"/>
      <c r="RT290" s="19"/>
      <c r="RU290" s="19"/>
      <c r="RV290" s="19"/>
      <c r="RW290" s="19"/>
      <c r="RX290" s="19"/>
      <c r="RY290" s="19"/>
      <c r="RZ290" s="19"/>
      <c r="SA290" s="19"/>
      <c r="SB290" s="19"/>
      <c r="SC290" s="19"/>
      <c r="SD290" s="19"/>
      <c r="SE290" s="19"/>
      <c r="SF290" s="19"/>
      <c r="SG290" s="19"/>
      <c r="SH290" s="19"/>
      <c r="SI290" s="19"/>
      <c r="SJ290" s="19"/>
      <c r="SK290" s="19"/>
      <c r="SL290" s="19"/>
      <c r="SM290" s="19"/>
      <c r="SN290" s="19"/>
      <c r="SO290" s="19"/>
      <c r="SP290" s="19"/>
      <c r="SQ290" s="19"/>
      <c r="SR290" s="19"/>
      <c r="SS290" s="19"/>
      <c r="ST290" s="19"/>
      <c r="SU290" s="19"/>
      <c r="SV290" s="19"/>
      <c r="SW290" s="19"/>
      <c r="SX290" s="19"/>
      <c r="SY290" s="19"/>
      <c r="SZ290" s="19"/>
      <c r="TA290" s="19"/>
      <c r="TB290" s="19"/>
      <c r="TC290" s="19"/>
      <c r="TD290" s="19"/>
      <c r="TE290" s="19"/>
      <c r="TF290" s="19"/>
      <c r="TG290" s="19"/>
      <c r="TH290" s="19"/>
      <c r="TI290" s="19"/>
      <c r="TJ290" s="19"/>
      <c r="TK290" s="19"/>
      <c r="TL290" s="19"/>
      <c r="TM290" s="19"/>
      <c r="TN290" s="19"/>
      <c r="TO290" s="19"/>
      <c r="TP290" s="19"/>
      <c r="TQ290" s="19"/>
      <c r="TR290" s="19"/>
      <c r="TS290" s="19"/>
      <c r="TT290" s="19"/>
      <c r="TU290" s="19"/>
      <c r="TV290" s="19"/>
      <c r="TW290" s="19"/>
      <c r="TX290" s="19"/>
      <c r="TY290" s="19"/>
      <c r="TZ290" s="19"/>
      <c r="UA290" s="19"/>
      <c r="UB290" s="19"/>
      <c r="UC290" s="19"/>
      <c r="UD290" s="19"/>
      <c r="UE290" s="19"/>
      <c r="UF290" s="19"/>
      <c r="UG290" s="19"/>
      <c r="UH290" s="19"/>
      <c r="UI290" s="19"/>
      <c r="UJ290" s="19"/>
      <c r="UK290" s="19"/>
      <c r="UL290" s="19"/>
      <c r="UM290" s="19"/>
      <c r="UN290" s="19"/>
      <c r="UO290" s="19"/>
      <c r="UP290" s="19"/>
      <c r="UQ290" s="19"/>
      <c r="UR290" s="19"/>
      <c r="US290" s="19"/>
      <c r="UT290" s="19"/>
      <c r="UU290" s="19"/>
      <c r="UV290" s="19"/>
      <c r="UW290" s="19"/>
      <c r="UX290" s="19"/>
      <c r="UY290" s="19"/>
      <c r="UZ290" s="19"/>
      <c r="VA290" s="19"/>
      <c r="VB290" s="19"/>
      <c r="VC290" s="19"/>
      <c r="VD290" s="19"/>
      <c r="VE290" s="19"/>
      <c r="VF290" s="19"/>
      <c r="VG290" s="19"/>
      <c r="VH290" s="19"/>
      <c r="VI290" s="19"/>
      <c r="VJ290" s="19"/>
      <c r="VK290" s="19"/>
      <c r="VL290" s="19"/>
      <c r="VM290" s="19"/>
      <c r="VN290" s="19"/>
      <c r="VO290" s="19"/>
      <c r="VP290" s="19"/>
      <c r="VQ290" s="19"/>
      <c r="VR290" s="19"/>
      <c r="VS290" s="19"/>
      <c r="VT290" s="19"/>
      <c r="VU290" s="19"/>
      <c r="VV290" s="19"/>
      <c r="VW290" s="19"/>
      <c r="VX290" s="19"/>
      <c r="VY290" s="19"/>
      <c r="VZ290" s="19"/>
      <c r="WA290" s="19"/>
      <c r="WB290" s="19"/>
      <c r="WC290" s="19"/>
      <c r="WD290" s="19"/>
      <c r="WE290" s="19"/>
      <c r="WF290" s="19"/>
      <c r="WG290" s="19"/>
      <c r="WH290" s="19"/>
      <c r="WI290" s="19"/>
      <c r="WJ290" s="19"/>
      <c r="WK290" s="19"/>
      <c r="WL290" s="19"/>
      <c r="WM290" s="19"/>
      <c r="WN290" s="19"/>
      <c r="WO290" s="19"/>
      <c r="WP290" s="19"/>
      <c r="WQ290" s="19"/>
      <c r="WR290" s="19"/>
      <c r="WS290" s="19"/>
      <c r="WT290" s="19"/>
      <c r="WU290" s="19"/>
      <c r="WV290" s="19"/>
      <c r="WW290" s="19"/>
      <c r="WX290" s="19"/>
      <c r="WY290" s="19"/>
      <c r="WZ290" s="19"/>
      <c r="XA290" s="19"/>
      <c r="XB290" s="19"/>
      <c r="XC290" s="19"/>
      <c r="XD290" s="19"/>
      <c r="XE290" s="19"/>
      <c r="XF290" s="19"/>
      <c r="XG290" s="19"/>
      <c r="XH290" s="19"/>
      <c r="XI290" s="19"/>
      <c r="XJ290" s="19"/>
      <c r="XK290" s="19"/>
      <c r="XL290" s="19"/>
      <c r="XM290" s="19"/>
      <c r="XN290" s="19"/>
      <c r="XO290" s="19"/>
      <c r="XP290" s="19"/>
      <c r="XQ290" s="19"/>
      <c r="XR290" s="19"/>
      <c r="XS290" s="19"/>
      <c r="XT290" s="19"/>
      <c r="XU290" s="19"/>
      <c r="XV290" s="19"/>
      <c r="XW290" s="19"/>
      <c r="XX290" s="19"/>
      <c r="XY290" s="19"/>
      <c r="XZ290" s="19"/>
      <c r="YA290" s="19"/>
      <c r="YB290" s="19"/>
      <c r="YC290" s="19"/>
      <c r="YD290" s="19"/>
      <c r="YE290" s="19"/>
      <c r="YF290" s="19"/>
      <c r="YG290" s="19"/>
      <c r="YH290" s="19"/>
      <c r="YI290" s="19"/>
      <c r="YJ290" s="19"/>
      <c r="YK290" s="19"/>
      <c r="YL290" s="19"/>
      <c r="YM290" s="19"/>
      <c r="YN290" s="19"/>
      <c r="YO290" s="19"/>
      <c r="YP290" s="19"/>
      <c r="YQ290" s="19"/>
      <c r="YR290" s="19"/>
      <c r="YS290" s="19"/>
      <c r="YT290" s="19"/>
      <c r="YU290" s="19"/>
      <c r="YV290" s="19"/>
      <c r="YW290" s="19"/>
      <c r="YX290" s="19"/>
      <c r="YY290" s="19"/>
      <c r="YZ290" s="19"/>
      <c r="ZA290" s="19"/>
      <c r="ZB290" s="19"/>
      <c r="ZC290" s="19"/>
      <c r="ZD290" s="19"/>
      <c r="ZE290" s="19"/>
      <c r="ZF290" s="19"/>
      <c r="ZG290" s="19"/>
      <c r="ZH290" s="19"/>
      <c r="ZI290" s="19"/>
      <c r="ZJ290" s="19"/>
      <c r="ZK290" s="19"/>
      <c r="ZL290" s="19"/>
      <c r="ZM290" s="19"/>
      <c r="ZN290" s="19"/>
      <c r="ZO290" s="19"/>
      <c r="ZP290" s="19"/>
      <c r="ZQ290" s="19"/>
      <c r="ZR290" s="19"/>
      <c r="ZS290" s="19"/>
      <c r="ZT290" s="19"/>
      <c r="ZU290" s="19"/>
      <c r="ZV290" s="19"/>
      <c r="ZW290" s="19"/>
      <c r="ZX290" s="19"/>
      <c r="ZY290" s="19"/>
      <c r="ZZ290" s="19"/>
      <c r="AAA290" s="19"/>
      <c r="AAB290" s="19"/>
      <c r="AAC290" s="19"/>
      <c r="AAD290" s="19"/>
      <c r="AAE290" s="19"/>
      <c r="AAF290" s="19"/>
      <c r="AAG290" s="19"/>
      <c r="AAH290" s="19"/>
      <c r="AAI290" s="19"/>
      <c r="AAJ290" s="19"/>
      <c r="AAK290" s="19"/>
      <c r="AAL290" s="19"/>
      <c r="AAM290" s="19"/>
      <c r="AAN290" s="19"/>
      <c r="AAO290" s="19"/>
      <c r="AAP290" s="19"/>
      <c r="AAQ290" s="19"/>
      <c r="AAR290" s="19"/>
      <c r="AAS290" s="19"/>
      <c r="AAT290" s="19"/>
      <c r="AAU290" s="19"/>
      <c r="AAV290" s="19"/>
      <c r="AAW290" s="19"/>
      <c r="AAX290" s="19"/>
      <c r="AAY290" s="19"/>
      <c r="AAZ290" s="19"/>
      <c r="ABA290" s="19"/>
      <c r="ABB290" s="19"/>
    </row>
    <row r="291" spans="1:731" s="2" customFormat="1" ht="15.75" customHeight="1" x14ac:dyDescent="0.2">
      <c r="A291" s="193" t="s">
        <v>206</v>
      </c>
      <c r="B291" s="194"/>
      <c r="C291" s="194"/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5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  <c r="IW291" s="19"/>
      <c r="IX291" s="19"/>
      <c r="IY291" s="19"/>
      <c r="IZ291" s="19"/>
      <c r="JA291" s="19"/>
      <c r="JB291" s="19"/>
      <c r="JC291" s="19"/>
      <c r="JD291" s="19"/>
      <c r="JE291" s="19"/>
      <c r="JF291" s="19"/>
      <c r="JG291" s="19"/>
      <c r="JH291" s="19"/>
      <c r="JI291" s="19"/>
      <c r="JJ291" s="19"/>
      <c r="JK291" s="19"/>
      <c r="JL291" s="19"/>
      <c r="JM291" s="19"/>
      <c r="JN291" s="19"/>
      <c r="JO291" s="19"/>
      <c r="JP291" s="19"/>
      <c r="JQ291" s="19"/>
      <c r="JR291" s="19"/>
      <c r="JS291" s="19"/>
      <c r="JT291" s="19"/>
      <c r="JU291" s="19"/>
      <c r="JV291" s="19"/>
      <c r="JW291" s="19"/>
      <c r="JX291" s="19"/>
      <c r="JY291" s="19"/>
      <c r="JZ291" s="19"/>
      <c r="KA291" s="19"/>
      <c r="KB291" s="19"/>
      <c r="KC291" s="19"/>
      <c r="KD291" s="19"/>
      <c r="KE291" s="19"/>
      <c r="KF291" s="19"/>
      <c r="KG291" s="19"/>
      <c r="KH291" s="19"/>
      <c r="KI291" s="19"/>
      <c r="KJ291" s="19"/>
      <c r="KK291" s="19"/>
      <c r="KL291" s="19"/>
      <c r="KM291" s="19"/>
      <c r="KN291" s="19"/>
      <c r="KO291" s="19"/>
      <c r="KP291" s="19"/>
      <c r="KQ291" s="19"/>
      <c r="KR291" s="19"/>
      <c r="KS291" s="19"/>
      <c r="KT291" s="19"/>
      <c r="KU291" s="19"/>
      <c r="KV291" s="19"/>
      <c r="KW291" s="19"/>
      <c r="KX291" s="19"/>
      <c r="KY291" s="19"/>
      <c r="KZ291" s="19"/>
      <c r="LA291" s="19"/>
      <c r="LB291" s="19"/>
      <c r="LC291" s="19"/>
      <c r="LD291" s="19"/>
      <c r="LE291" s="19"/>
      <c r="LF291" s="19"/>
      <c r="LG291" s="19"/>
      <c r="LH291" s="19"/>
      <c r="LI291" s="19"/>
      <c r="LJ291" s="19"/>
      <c r="LK291" s="19"/>
      <c r="LL291" s="19"/>
      <c r="LM291" s="19"/>
      <c r="LN291" s="19"/>
      <c r="LO291" s="19"/>
      <c r="LP291" s="19"/>
      <c r="LQ291" s="19"/>
      <c r="LR291" s="19"/>
      <c r="LS291" s="19"/>
      <c r="LT291" s="19"/>
      <c r="LU291" s="19"/>
      <c r="LV291" s="19"/>
      <c r="LW291" s="19"/>
      <c r="LX291" s="19"/>
      <c r="LY291" s="19"/>
      <c r="LZ291" s="19"/>
      <c r="MA291" s="19"/>
      <c r="MB291" s="19"/>
      <c r="MC291" s="19"/>
      <c r="MD291" s="19"/>
      <c r="ME291" s="19"/>
      <c r="MF291" s="19"/>
      <c r="MG291" s="19"/>
      <c r="MH291" s="19"/>
      <c r="MI291" s="19"/>
      <c r="MJ291" s="19"/>
      <c r="MK291" s="19"/>
      <c r="ML291" s="19"/>
      <c r="MM291" s="19"/>
      <c r="MN291" s="19"/>
      <c r="MO291" s="19"/>
      <c r="MP291" s="19"/>
      <c r="MQ291" s="19"/>
      <c r="MR291" s="19"/>
      <c r="MS291" s="19"/>
      <c r="MT291" s="19"/>
      <c r="MU291" s="19"/>
      <c r="MV291" s="19"/>
      <c r="MW291" s="19"/>
      <c r="MX291" s="19"/>
      <c r="MY291" s="19"/>
      <c r="MZ291" s="19"/>
      <c r="NA291" s="19"/>
      <c r="NB291" s="19"/>
      <c r="NC291" s="19"/>
      <c r="ND291" s="19"/>
      <c r="NE291" s="19"/>
      <c r="NF291" s="19"/>
      <c r="NG291" s="19"/>
      <c r="NH291" s="19"/>
      <c r="NI291" s="19"/>
      <c r="NJ291" s="19"/>
      <c r="NK291" s="19"/>
      <c r="NL291" s="19"/>
      <c r="NM291" s="19"/>
      <c r="NN291" s="19"/>
      <c r="NO291" s="19"/>
      <c r="NP291" s="19"/>
      <c r="NQ291" s="19"/>
      <c r="NR291" s="19"/>
      <c r="NS291" s="19"/>
      <c r="NT291" s="19"/>
      <c r="NU291" s="19"/>
      <c r="NV291" s="19"/>
      <c r="NW291" s="19"/>
      <c r="NX291" s="19"/>
      <c r="NY291" s="19"/>
      <c r="NZ291" s="19"/>
      <c r="OA291" s="19"/>
      <c r="OB291" s="19"/>
      <c r="OC291" s="19"/>
      <c r="OD291" s="19"/>
      <c r="OE291" s="19"/>
      <c r="OF291" s="19"/>
      <c r="OG291" s="19"/>
      <c r="OH291" s="19"/>
      <c r="OI291" s="19"/>
      <c r="OJ291" s="19"/>
      <c r="OK291" s="19"/>
      <c r="OL291" s="19"/>
      <c r="OM291" s="19"/>
      <c r="ON291" s="19"/>
      <c r="OO291" s="19"/>
      <c r="OP291" s="19"/>
      <c r="OQ291" s="19"/>
      <c r="OR291" s="19"/>
      <c r="OS291" s="19"/>
      <c r="OT291" s="19"/>
      <c r="OU291" s="19"/>
      <c r="OV291" s="19"/>
      <c r="OW291" s="19"/>
      <c r="OX291" s="19"/>
      <c r="OY291" s="19"/>
      <c r="OZ291" s="19"/>
      <c r="PA291" s="19"/>
      <c r="PB291" s="19"/>
      <c r="PC291" s="19"/>
      <c r="PD291" s="19"/>
      <c r="PE291" s="19"/>
      <c r="PF291" s="19"/>
      <c r="PG291" s="19"/>
      <c r="PH291" s="19"/>
      <c r="PI291" s="19"/>
      <c r="PJ291" s="19"/>
      <c r="PK291" s="19"/>
      <c r="PL291" s="19"/>
      <c r="PM291" s="19"/>
      <c r="PN291" s="19"/>
      <c r="PO291" s="19"/>
      <c r="PP291" s="19"/>
      <c r="PQ291" s="19"/>
      <c r="PR291" s="19"/>
      <c r="PS291" s="19"/>
      <c r="PT291" s="19"/>
      <c r="PU291" s="19"/>
      <c r="PV291" s="19"/>
      <c r="PW291" s="19"/>
      <c r="PX291" s="19"/>
      <c r="PY291" s="19"/>
      <c r="PZ291" s="19"/>
      <c r="QA291" s="19"/>
      <c r="QB291" s="19"/>
      <c r="QC291" s="19"/>
      <c r="QD291" s="19"/>
      <c r="QE291" s="19"/>
      <c r="QF291" s="19"/>
      <c r="QG291" s="19"/>
      <c r="QH291" s="19"/>
      <c r="QI291" s="19"/>
      <c r="QJ291" s="19"/>
      <c r="QK291" s="19"/>
      <c r="QL291" s="19"/>
      <c r="QM291" s="19"/>
      <c r="QN291" s="19"/>
      <c r="QO291" s="19"/>
      <c r="QP291" s="19"/>
      <c r="QQ291" s="19"/>
      <c r="QR291" s="19"/>
      <c r="QS291" s="19"/>
      <c r="QT291" s="19"/>
      <c r="QU291" s="19"/>
      <c r="QV291" s="19"/>
      <c r="QW291" s="19"/>
      <c r="QX291" s="19"/>
      <c r="QY291" s="19"/>
      <c r="QZ291" s="19"/>
      <c r="RA291" s="19"/>
      <c r="RB291" s="19"/>
      <c r="RC291" s="19"/>
      <c r="RD291" s="19"/>
      <c r="RE291" s="19"/>
      <c r="RF291" s="19"/>
      <c r="RG291" s="19"/>
      <c r="RH291" s="19"/>
      <c r="RI291" s="19"/>
      <c r="RJ291" s="19"/>
      <c r="RK291" s="19"/>
      <c r="RL291" s="19"/>
      <c r="RM291" s="19"/>
      <c r="RN291" s="19"/>
      <c r="RO291" s="19"/>
      <c r="RP291" s="19"/>
      <c r="RQ291" s="19"/>
      <c r="RR291" s="19"/>
      <c r="RS291" s="19"/>
      <c r="RT291" s="19"/>
      <c r="RU291" s="19"/>
      <c r="RV291" s="19"/>
      <c r="RW291" s="19"/>
      <c r="RX291" s="19"/>
      <c r="RY291" s="19"/>
      <c r="RZ291" s="19"/>
      <c r="SA291" s="19"/>
      <c r="SB291" s="19"/>
      <c r="SC291" s="19"/>
      <c r="SD291" s="19"/>
      <c r="SE291" s="19"/>
      <c r="SF291" s="19"/>
      <c r="SG291" s="19"/>
      <c r="SH291" s="19"/>
      <c r="SI291" s="19"/>
      <c r="SJ291" s="19"/>
      <c r="SK291" s="19"/>
      <c r="SL291" s="19"/>
      <c r="SM291" s="19"/>
      <c r="SN291" s="19"/>
      <c r="SO291" s="19"/>
      <c r="SP291" s="19"/>
      <c r="SQ291" s="19"/>
      <c r="SR291" s="19"/>
      <c r="SS291" s="19"/>
      <c r="ST291" s="19"/>
      <c r="SU291" s="19"/>
      <c r="SV291" s="19"/>
      <c r="SW291" s="19"/>
      <c r="SX291" s="19"/>
      <c r="SY291" s="19"/>
      <c r="SZ291" s="19"/>
      <c r="TA291" s="19"/>
      <c r="TB291" s="19"/>
      <c r="TC291" s="19"/>
      <c r="TD291" s="19"/>
      <c r="TE291" s="19"/>
      <c r="TF291" s="19"/>
      <c r="TG291" s="19"/>
      <c r="TH291" s="19"/>
      <c r="TI291" s="19"/>
      <c r="TJ291" s="19"/>
      <c r="TK291" s="19"/>
      <c r="TL291" s="19"/>
      <c r="TM291" s="19"/>
      <c r="TN291" s="19"/>
      <c r="TO291" s="19"/>
      <c r="TP291" s="19"/>
      <c r="TQ291" s="19"/>
      <c r="TR291" s="19"/>
      <c r="TS291" s="19"/>
      <c r="TT291" s="19"/>
      <c r="TU291" s="19"/>
      <c r="TV291" s="19"/>
      <c r="TW291" s="19"/>
      <c r="TX291" s="19"/>
      <c r="TY291" s="19"/>
      <c r="TZ291" s="19"/>
      <c r="UA291" s="19"/>
      <c r="UB291" s="19"/>
      <c r="UC291" s="19"/>
      <c r="UD291" s="19"/>
      <c r="UE291" s="19"/>
      <c r="UF291" s="19"/>
      <c r="UG291" s="19"/>
      <c r="UH291" s="19"/>
      <c r="UI291" s="19"/>
      <c r="UJ291" s="19"/>
      <c r="UK291" s="19"/>
      <c r="UL291" s="19"/>
      <c r="UM291" s="19"/>
      <c r="UN291" s="19"/>
      <c r="UO291" s="19"/>
      <c r="UP291" s="19"/>
      <c r="UQ291" s="19"/>
      <c r="UR291" s="19"/>
      <c r="US291" s="19"/>
      <c r="UT291" s="19"/>
      <c r="UU291" s="19"/>
      <c r="UV291" s="19"/>
      <c r="UW291" s="19"/>
      <c r="UX291" s="19"/>
      <c r="UY291" s="19"/>
      <c r="UZ291" s="19"/>
      <c r="VA291" s="19"/>
      <c r="VB291" s="19"/>
      <c r="VC291" s="19"/>
      <c r="VD291" s="19"/>
      <c r="VE291" s="19"/>
      <c r="VF291" s="19"/>
      <c r="VG291" s="19"/>
      <c r="VH291" s="19"/>
      <c r="VI291" s="19"/>
      <c r="VJ291" s="19"/>
      <c r="VK291" s="19"/>
      <c r="VL291" s="19"/>
      <c r="VM291" s="19"/>
      <c r="VN291" s="19"/>
      <c r="VO291" s="19"/>
      <c r="VP291" s="19"/>
      <c r="VQ291" s="19"/>
      <c r="VR291" s="19"/>
      <c r="VS291" s="19"/>
      <c r="VT291" s="19"/>
      <c r="VU291" s="19"/>
      <c r="VV291" s="19"/>
      <c r="VW291" s="19"/>
      <c r="VX291" s="19"/>
      <c r="VY291" s="19"/>
      <c r="VZ291" s="19"/>
      <c r="WA291" s="19"/>
      <c r="WB291" s="19"/>
      <c r="WC291" s="19"/>
      <c r="WD291" s="19"/>
      <c r="WE291" s="19"/>
      <c r="WF291" s="19"/>
      <c r="WG291" s="19"/>
      <c r="WH291" s="19"/>
      <c r="WI291" s="19"/>
      <c r="WJ291" s="19"/>
      <c r="WK291" s="19"/>
      <c r="WL291" s="19"/>
      <c r="WM291" s="19"/>
      <c r="WN291" s="19"/>
      <c r="WO291" s="19"/>
      <c r="WP291" s="19"/>
      <c r="WQ291" s="19"/>
      <c r="WR291" s="19"/>
      <c r="WS291" s="19"/>
      <c r="WT291" s="19"/>
      <c r="WU291" s="19"/>
      <c r="WV291" s="19"/>
      <c r="WW291" s="19"/>
      <c r="WX291" s="19"/>
      <c r="WY291" s="19"/>
      <c r="WZ291" s="19"/>
      <c r="XA291" s="19"/>
      <c r="XB291" s="19"/>
      <c r="XC291" s="19"/>
      <c r="XD291" s="19"/>
      <c r="XE291" s="19"/>
      <c r="XF291" s="19"/>
      <c r="XG291" s="19"/>
      <c r="XH291" s="19"/>
      <c r="XI291" s="19"/>
      <c r="XJ291" s="19"/>
      <c r="XK291" s="19"/>
      <c r="XL291" s="19"/>
      <c r="XM291" s="19"/>
      <c r="XN291" s="19"/>
      <c r="XO291" s="19"/>
      <c r="XP291" s="19"/>
      <c r="XQ291" s="19"/>
      <c r="XR291" s="19"/>
      <c r="XS291" s="19"/>
      <c r="XT291" s="19"/>
      <c r="XU291" s="19"/>
      <c r="XV291" s="19"/>
      <c r="XW291" s="19"/>
      <c r="XX291" s="19"/>
      <c r="XY291" s="19"/>
      <c r="XZ291" s="19"/>
      <c r="YA291" s="19"/>
      <c r="YB291" s="19"/>
      <c r="YC291" s="19"/>
      <c r="YD291" s="19"/>
      <c r="YE291" s="19"/>
      <c r="YF291" s="19"/>
      <c r="YG291" s="19"/>
      <c r="YH291" s="19"/>
      <c r="YI291" s="19"/>
      <c r="YJ291" s="19"/>
      <c r="YK291" s="19"/>
      <c r="YL291" s="19"/>
      <c r="YM291" s="19"/>
      <c r="YN291" s="19"/>
      <c r="YO291" s="19"/>
      <c r="YP291" s="19"/>
      <c r="YQ291" s="19"/>
      <c r="YR291" s="19"/>
      <c r="YS291" s="19"/>
      <c r="YT291" s="19"/>
      <c r="YU291" s="19"/>
      <c r="YV291" s="19"/>
      <c r="YW291" s="19"/>
      <c r="YX291" s="19"/>
      <c r="YY291" s="19"/>
      <c r="YZ291" s="19"/>
      <c r="ZA291" s="19"/>
      <c r="ZB291" s="19"/>
      <c r="ZC291" s="19"/>
      <c r="ZD291" s="19"/>
      <c r="ZE291" s="19"/>
      <c r="ZF291" s="19"/>
      <c r="ZG291" s="19"/>
      <c r="ZH291" s="19"/>
      <c r="ZI291" s="19"/>
      <c r="ZJ291" s="19"/>
      <c r="ZK291" s="19"/>
      <c r="ZL291" s="19"/>
      <c r="ZM291" s="19"/>
      <c r="ZN291" s="19"/>
      <c r="ZO291" s="19"/>
      <c r="ZP291" s="19"/>
      <c r="ZQ291" s="19"/>
      <c r="ZR291" s="19"/>
      <c r="ZS291" s="19"/>
      <c r="ZT291" s="19"/>
      <c r="ZU291" s="19"/>
      <c r="ZV291" s="19"/>
      <c r="ZW291" s="19"/>
      <c r="ZX291" s="19"/>
      <c r="ZY291" s="19"/>
      <c r="ZZ291" s="19"/>
      <c r="AAA291" s="19"/>
      <c r="AAB291" s="19"/>
      <c r="AAC291" s="19"/>
      <c r="AAD291" s="19"/>
      <c r="AAE291" s="19"/>
      <c r="AAF291" s="19"/>
      <c r="AAG291" s="19"/>
      <c r="AAH291" s="19"/>
      <c r="AAI291" s="19"/>
      <c r="AAJ291" s="19"/>
      <c r="AAK291" s="19"/>
      <c r="AAL291" s="19"/>
      <c r="AAM291" s="19"/>
      <c r="AAN291" s="19"/>
      <c r="AAO291" s="19"/>
      <c r="AAP291" s="19"/>
      <c r="AAQ291" s="19"/>
      <c r="AAR291" s="19"/>
      <c r="AAS291" s="19"/>
      <c r="AAT291" s="19"/>
      <c r="AAU291" s="19"/>
      <c r="AAV291" s="19"/>
      <c r="AAW291" s="19"/>
      <c r="AAX291" s="19"/>
      <c r="AAY291" s="19"/>
      <c r="AAZ291" s="19"/>
      <c r="ABA291" s="19"/>
      <c r="ABB291" s="19"/>
      <c r="ABC291" s="18"/>
    </row>
    <row r="292" spans="1:731" s="2" customFormat="1" x14ac:dyDescent="0.2">
      <c r="A292" s="178" t="s">
        <v>207</v>
      </c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178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  <c r="IW292" s="19"/>
      <c r="IX292" s="19"/>
      <c r="IY292" s="19"/>
      <c r="IZ292" s="19"/>
      <c r="JA292" s="19"/>
      <c r="JB292" s="19"/>
      <c r="JC292" s="19"/>
      <c r="JD292" s="19"/>
      <c r="JE292" s="19"/>
      <c r="JF292" s="19"/>
      <c r="JG292" s="19"/>
      <c r="JH292" s="19"/>
      <c r="JI292" s="19"/>
      <c r="JJ292" s="19"/>
      <c r="JK292" s="19"/>
      <c r="JL292" s="19"/>
      <c r="JM292" s="19"/>
      <c r="JN292" s="19"/>
      <c r="JO292" s="19"/>
      <c r="JP292" s="19"/>
      <c r="JQ292" s="19"/>
      <c r="JR292" s="19"/>
      <c r="JS292" s="19"/>
      <c r="JT292" s="19"/>
      <c r="JU292" s="19"/>
      <c r="JV292" s="19"/>
      <c r="JW292" s="19"/>
      <c r="JX292" s="19"/>
      <c r="JY292" s="19"/>
      <c r="JZ292" s="19"/>
      <c r="KA292" s="19"/>
      <c r="KB292" s="19"/>
      <c r="KC292" s="19"/>
      <c r="KD292" s="19"/>
      <c r="KE292" s="19"/>
      <c r="KF292" s="19"/>
      <c r="KG292" s="19"/>
      <c r="KH292" s="19"/>
      <c r="KI292" s="19"/>
      <c r="KJ292" s="19"/>
      <c r="KK292" s="19"/>
      <c r="KL292" s="19"/>
      <c r="KM292" s="19"/>
      <c r="KN292" s="19"/>
      <c r="KO292" s="19"/>
      <c r="KP292" s="19"/>
      <c r="KQ292" s="19"/>
      <c r="KR292" s="19"/>
      <c r="KS292" s="19"/>
      <c r="KT292" s="19"/>
      <c r="KU292" s="19"/>
      <c r="KV292" s="19"/>
      <c r="KW292" s="19"/>
      <c r="KX292" s="19"/>
      <c r="KY292" s="19"/>
      <c r="KZ292" s="19"/>
      <c r="LA292" s="19"/>
      <c r="LB292" s="19"/>
      <c r="LC292" s="19"/>
      <c r="LD292" s="19"/>
      <c r="LE292" s="19"/>
      <c r="LF292" s="19"/>
      <c r="LG292" s="19"/>
      <c r="LH292" s="19"/>
      <c r="LI292" s="19"/>
      <c r="LJ292" s="19"/>
      <c r="LK292" s="19"/>
      <c r="LL292" s="19"/>
      <c r="LM292" s="19"/>
      <c r="LN292" s="19"/>
      <c r="LO292" s="19"/>
      <c r="LP292" s="19"/>
      <c r="LQ292" s="19"/>
      <c r="LR292" s="19"/>
      <c r="LS292" s="19"/>
      <c r="LT292" s="19"/>
      <c r="LU292" s="19"/>
      <c r="LV292" s="19"/>
      <c r="LW292" s="19"/>
      <c r="LX292" s="19"/>
      <c r="LY292" s="19"/>
      <c r="LZ292" s="19"/>
      <c r="MA292" s="19"/>
      <c r="MB292" s="19"/>
      <c r="MC292" s="19"/>
      <c r="MD292" s="19"/>
      <c r="ME292" s="19"/>
      <c r="MF292" s="19"/>
      <c r="MG292" s="19"/>
      <c r="MH292" s="19"/>
      <c r="MI292" s="19"/>
      <c r="MJ292" s="19"/>
      <c r="MK292" s="19"/>
      <c r="ML292" s="19"/>
      <c r="MM292" s="19"/>
      <c r="MN292" s="19"/>
      <c r="MO292" s="19"/>
      <c r="MP292" s="19"/>
      <c r="MQ292" s="19"/>
      <c r="MR292" s="19"/>
      <c r="MS292" s="19"/>
      <c r="MT292" s="19"/>
      <c r="MU292" s="19"/>
      <c r="MV292" s="19"/>
      <c r="MW292" s="19"/>
      <c r="MX292" s="19"/>
      <c r="MY292" s="19"/>
      <c r="MZ292" s="19"/>
      <c r="NA292" s="19"/>
      <c r="NB292" s="19"/>
      <c r="NC292" s="19"/>
      <c r="ND292" s="19"/>
      <c r="NE292" s="19"/>
      <c r="NF292" s="19"/>
      <c r="NG292" s="19"/>
      <c r="NH292" s="19"/>
      <c r="NI292" s="19"/>
      <c r="NJ292" s="19"/>
      <c r="NK292" s="19"/>
      <c r="NL292" s="19"/>
      <c r="NM292" s="19"/>
      <c r="NN292" s="19"/>
      <c r="NO292" s="19"/>
      <c r="NP292" s="19"/>
      <c r="NQ292" s="19"/>
      <c r="NR292" s="19"/>
      <c r="NS292" s="19"/>
      <c r="NT292" s="19"/>
      <c r="NU292" s="19"/>
      <c r="NV292" s="19"/>
      <c r="NW292" s="19"/>
      <c r="NX292" s="19"/>
      <c r="NY292" s="19"/>
      <c r="NZ292" s="19"/>
      <c r="OA292" s="19"/>
      <c r="OB292" s="19"/>
      <c r="OC292" s="19"/>
      <c r="OD292" s="19"/>
      <c r="OE292" s="19"/>
      <c r="OF292" s="19"/>
      <c r="OG292" s="19"/>
      <c r="OH292" s="19"/>
      <c r="OI292" s="19"/>
      <c r="OJ292" s="19"/>
      <c r="OK292" s="19"/>
      <c r="OL292" s="19"/>
      <c r="OM292" s="19"/>
      <c r="ON292" s="19"/>
      <c r="OO292" s="19"/>
      <c r="OP292" s="19"/>
      <c r="OQ292" s="19"/>
      <c r="OR292" s="19"/>
      <c r="OS292" s="19"/>
      <c r="OT292" s="19"/>
      <c r="OU292" s="19"/>
      <c r="OV292" s="19"/>
      <c r="OW292" s="19"/>
      <c r="OX292" s="19"/>
      <c r="OY292" s="19"/>
      <c r="OZ292" s="19"/>
      <c r="PA292" s="19"/>
      <c r="PB292" s="19"/>
      <c r="PC292" s="19"/>
      <c r="PD292" s="19"/>
      <c r="PE292" s="19"/>
      <c r="PF292" s="19"/>
      <c r="PG292" s="19"/>
      <c r="PH292" s="19"/>
      <c r="PI292" s="19"/>
      <c r="PJ292" s="19"/>
      <c r="PK292" s="19"/>
      <c r="PL292" s="19"/>
      <c r="PM292" s="19"/>
      <c r="PN292" s="19"/>
      <c r="PO292" s="19"/>
      <c r="PP292" s="19"/>
      <c r="PQ292" s="19"/>
      <c r="PR292" s="19"/>
      <c r="PS292" s="19"/>
      <c r="PT292" s="19"/>
      <c r="PU292" s="19"/>
      <c r="PV292" s="19"/>
      <c r="PW292" s="19"/>
      <c r="PX292" s="19"/>
      <c r="PY292" s="19"/>
      <c r="PZ292" s="19"/>
      <c r="QA292" s="19"/>
      <c r="QB292" s="19"/>
      <c r="QC292" s="19"/>
      <c r="QD292" s="19"/>
      <c r="QE292" s="19"/>
      <c r="QF292" s="19"/>
      <c r="QG292" s="19"/>
      <c r="QH292" s="19"/>
      <c r="QI292" s="19"/>
      <c r="QJ292" s="19"/>
      <c r="QK292" s="19"/>
      <c r="QL292" s="19"/>
      <c r="QM292" s="19"/>
      <c r="QN292" s="19"/>
      <c r="QO292" s="19"/>
      <c r="QP292" s="19"/>
      <c r="QQ292" s="19"/>
      <c r="QR292" s="19"/>
      <c r="QS292" s="19"/>
      <c r="QT292" s="19"/>
      <c r="QU292" s="19"/>
      <c r="QV292" s="19"/>
      <c r="QW292" s="19"/>
      <c r="QX292" s="19"/>
      <c r="QY292" s="19"/>
      <c r="QZ292" s="19"/>
      <c r="RA292" s="19"/>
      <c r="RB292" s="19"/>
      <c r="RC292" s="19"/>
      <c r="RD292" s="19"/>
      <c r="RE292" s="19"/>
      <c r="RF292" s="19"/>
      <c r="RG292" s="19"/>
      <c r="RH292" s="19"/>
      <c r="RI292" s="19"/>
      <c r="RJ292" s="19"/>
      <c r="RK292" s="19"/>
      <c r="RL292" s="19"/>
      <c r="RM292" s="19"/>
      <c r="RN292" s="19"/>
      <c r="RO292" s="19"/>
      <c r="RP292" s="19"/>
      <c r="RQ292" s="19"/>
      <c r="RR292" s="19"/>
      <c r="RS292" s="19"/>
      <c r="RT292" s="19"/>
      <c r="RU292" s="19"/>
      <c r="RV292" s="19"/>
      <c r="RW292" s="19"/>
      <c r="RX292" s="19"/>
      <c r="RY292" s="19"/>
      <c r="RZ292" s="19"/>
      <c r="SA292" s="19"/>
      <c r="SB292" s="19"/>
      <c r="SC292" s="19"/>
      <c r="SD292" s="19"/>
      <c r="SE292" s="19"/>
      <c r="SF292" s="19"/>
      <c r="SG292" s="19"/>
      <c r="SH292" s="19"/>
      <c r="SI292" s="19"/>
      <c r="SJ292" s="19"/>
      <c r="SK292" s="19"/>
      <c r="SL292" s="19"/>
      <c r="SM292" s="19"/>
      <c r="SN292" s="19"/>
      <c r="SO292" s="19"/>
      <c r="SP292" s="19"/>
      <c r="SQ292" s="19"/>
      <c r="SR292" s="19"/>
      <c r="SS292" s="19"/>
      <c r="ST292" s="19"/>
      <c r="SU292" s="19"/>
      <c r="SV292" s="19"/>
      <c r="SW292" s="19"/>
      <c r="SX292" s="19"/>
      <c r="SY292" s="19"/>
      <c r="SZ292" s="19"/>
      <c r="TA292" s="19"/>
      <c r="TB292" s="19"/>
      <c r="TC292" s="19"/>
      <c r="TD292" s="19"/>
      <c r="TE292" s="19"/>
      <c r="TF292" s="19"/>
      <c r="TG292" s="19"/>
      <c r="TH292" s="19"/>
      <c r="TI292" s="19"/>
      <c r="TJ292" s="19"/>
      <c r="TK292" s="19"/>
      <c r="TL292" s="19"/>
      <c r="TM292" s="19"/>
      <c r="TN292" s="19"/>
      <c r="TO292" s="19"/>
      <c r="TP292" s="19"/>
      <c r="TQ292" s="19"/>
      <c r="TR292" s="19"/>
      <c r="TS292" s="19"/>
      <c r="TT292" s="19"/>
      <c r="TU292" s="19"/>
      <c r="TV292" s="19"/>
      <c r="TW292" s="19"/>
      <c r="TX292" s="19"/>
      <c r="TY292" s="19"/>
      <c r="TZ292" s="19"/>
      <c r="UA292" s="19"/>
      <c r="UB292" s="19"/>
      <c r="UC292" s="19"/>
      <c r="UD292" s="19"/>
      <c r="UE292" s="19"/>
      <c r="UF292" s="19"/>
      <c r="UG292" s="19"/>
      <c r="UH292" s="19"/>
      <c r="UI292" s="19"/>
      <c r="UJ292" s="19"/>
      <c r="UK292" s="19"/>
      <c r="UL292" s="19"/>
      <c r="UM292" s="19"/>
      <c r="UN292" s="19"/>
      <c r="UO292" s="19"/>
      <c r="UP292" s="19"/>
      <c r="UQ292" s="19"/>
      <c r="UR292" s="19"/>
      <c r="US292" s="19"/>
      <c r="UT292" s="19"/>
      <c r="UU292" s="19"/>
      <c r="UV292" s="19"/>
      <c r="UW292" s="19"/>
      <c r="UX292" s="19"/>
      <c r="UY292" s="19"/>
      <c r="UZ292" s="19"/>
      <c r="VA292" s="19"/>
      <c r="VB292" s="19"/>
      <c r="VC292" s="19"/>
      <c r="VD292" s="19"/>
      <c r="VE292" s="19"/>
      <c r="VF292" s="19"/>
      <c r="VG292" s="19"/>
      <c r="VH292" s="19"/>
      <c r="VI292" s="19"/>
      <c r="VJ292" s="19"/>
      <c r="VK292" s="19"/>
      <c r="VL292" s="19"/>
      <c r="VM292" s="19"/>
      <c r="VN292" s="19"/>
      <c r="VO292" s="19"/>
      <c r="VP292" s="19"/>
      <c r="VQ292" s="19"/>
      <c r="VR292" s="19"/>
      <c r="VS292" s="19"/>
      <c r="VT292" s="19"/>
      <c r="VU292" s="19"/>
      <c r="VV292" s="19"/>
      <c r="VW292" s="19"/>
      <c r="VX292" s="19"/>
      <c r="VY292" s="19"/>
      <c r="VZ292" s="19"/>
      <c r="WA292" s="19"/>
      <c r="WB292" s="19"/>
      <c r="WC292" s="19"/>
      <c r="WD292" s="19"/>
      <c r="WE292" s="19"/>
      <c r="WF292" s="19"/>
      <c r="WG292" s="19"/>
      <c r="WH292" s="19"/>
      <c r="WI292" s="19"/>
      <c r="WJ292" s="19"/>
      <c r="WK292" s="19"/>
      <c r="WL292" s="19"/>
      <c r="WM292" s="19"/>
      <c r="WN292" s="19"/>
      <c r="WO292" s="19"/>
      <c r="WP292" s="19"/>
      <c r="WQ292" s="19"/>
      <c r="WR292" s="19"/>
      <c r="WS292" s="19"/>
      <c r="WT292" s="19"/>
      <c r="WU292" s="19"/>
      <c r="WV292" s="19"/>
      <c r="WW292" s="19"/>
      <c r="WX292" s="19"/>
      <c r="WY292" s="19"/>
      <c r="WZ292" s="19"/>
      <c r="XA292" s="19"/>
      <c r="XB292" s="19"/>
      <c r="XC292" s="19"/>
      <c r="XD292" s="19"/>
      <c r="XE292" s="19"/>
      <c r="XF292" s="19"/>
      <c r="XG292" s="19"/>
      <c r="XH292" s="19"/>
      <c r="XI292" s="19"/>
      <c r="XJ292" s="19"/>
      <c r="XK292" s="19"/>
      <c r="XL292" s="19"/>
      <c r="XM292" s="19"/>
      <c r="XN292" s="19"/>
      <c r="XO292" s="19"/>
      <c r="XP292" s="19"/>
      <c r="XQ292" s="19"/>
      <c r="XR292" s="19"/>
      <c r="XS292" s="19"/>
      <c r="XT292" s="19"/>
      <c r="XU292" s="19"/>
      <c r="XV292" s="19"/>
      <c r="XW292" s="19"/>
      <c r="XX292" s="19"/>
      <c r="XY292" s="19"/>
      <c r="XZ292" s="19"/>
      <c r="YA292" s="19"/>
      <c r="YB292" s="19"/>
      <c r="YC292" s="19"/>
      <c r="YD292" s="19"/>
      <c r="YE292" s="19"/>
      <c r="YF292" s="19"/>
      <c r="YG292" s="19"/>
      <c r="YH292" s="19"/>
      <c r="YI292" s="19"/>
      <c r="YJ292" s="19"/>
      <c r="YK292" s="19"/>
      <c r="YL292" s="19"/>
      <c r="YM292" s="19"/>
      <c r="YN292" s="19"/>
      <c r="YO292" s="19"/>
      <c r="YP292" s="19"/>
      <c r="YQ292" s="19"/>
      <c r="YR292" s="19"/>
      <c r="YS292" s="19"/>
      <c r="YT292" s="19"/>
      <c r="YU292" s="19"/>
      <c r="YV292" s="19"/>
      <c r="YW292" s="19"/>
      <c r="YX292" s="19"/>
      <c r="YY292" s="19"/>
      <c r="YZ292" s="19"/>
      <c r="ZA292" s="19"/>
      <c r="ZB292" s="19"/>
      <c r="ZC292" s="19"/>
      <c r="ZD292" s="19"/>
      <c r="ZE292" s="19"/>
      <c r="ZF292" s="19"/>
      <c r="ZG292" s="19"/>
      <c r="ZH292" s="19"/>
      <c r="ZI292" s="19"/>
      <c r="ZJ292" s="19"/>
      <c r="ZK292" s="19"/>
      <c r="ZL292" s="19"/>
      <c r="ZM292" s="19"/>
      <c r="ZN292" s="19"/>
      <c r="ZO292" s="19"/>
      <c r="ZP292" s="19"/>
      <c r="ZQ292" s="19"/>
      <c r="ZR292" s="19"/>
      <c r="ZS292" s="19"/>
      <c r="ZT292" s="19"/>
      <c r="ZU292" s="19"/>
      <c r="ZV292" s="19"/>
      <c r="ZW292" s="19"/>
      <c r="ZX292" s="19"/>
      <c r="ZY292" s="19"/>
      <c r="ZZ292" s="19"/>
      <c r="AAA292" s="19"/>
      <c r="AAB292" s="19"/>
      <c r="AAC292" s="19"/>
      <c r="AAD292" s="19"/>
      <c r="AAE292" s="19"/>
      <c r="AAF292" s="19"/>
      <c r="AAG292" s="19"/>
      <c r="AAH292" s="19"/>
      <c r="AAI292" s="19"/>
      <c r="AAJ292" s="19"/>
      <c r="AAK292" s="19"/>
      <c r="AAL292" s="19"/>
      <c r="AAM292" s="19"/>
      <c r="AAN292" s="19"/>
      <c r="AAO292" s="19"/>
      <c r="AAP292" s="19"/>
      <c r="AAQ292" s="19"/>
      <c r="AAR292" s="19"/>
      <c r="AAS292" s="19"/>
      <c r="AAT292" s="19"/>
      <c r="AAU292" s="19"/>
      <c r="AAV292" s="19"/>
      <c r="AAW292" s="19"/>
      <c r="AAX292" s="19"/>
      <c r="AAY292" s="19"/>
      <c r="AAZ292" s="19"/>
      <c r="ABA292" s="19"/>
      <c r="ABB292" s="19"/>
      <c r="ABC292" s="18"/>
    </row>
    <row r="293" spans="1:731" s="2" customFormat="1" x14ac:dyDescent="0.2">
      <c r="A293" s="178" t="s">
        <v>208</v>
      </c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178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  <c r="IW293" s="19"/>
      <c r="IX293" s="19"/>
      <c r="IY293" s="19"/>
      <c r="IZ293" s="19"/>
      <c r="JA293" s="19"/>
      <c r="JB293" s="19"/>
      <c r="JC293" s="19"/>
      <c r="JD293" s="19"/>
      <c r="JE293" s="19"/>
      <c r="JF293" s="19"/>
      <c r="JG293" s="19"/>
      <c r="JH293" s="19"/>
      <c r="JI293" s="19"/>
      <c r="JJ293" s="19"/>
      <c r="JK293" s="19"/>
      <c r="JL293" s="19"/>
      <c r="JM293" s="19"/>
      <c r="JN293" s="19"/>
      <c r="JO293" s="19"/>
      <c r="JP293" s="19"/>
      <c r="JQ293" s="19"/>
      <c r="JR293" s="19"/>
      <c r="JS293" s="19"/>
      <c r="JT293" s="19"/>
      <c r="JU293" s="19"/>
      <c r="JV293" s="19"/>
      <c r="JW293" s="19"/>
      <c r="JX293" s="19"/>
      <c r="JY293" s="19"/>
      <c r="JZ293" s="19"/>
      <c r="KA293" s="19"/>
      <c r="KB293" s="19"/>
      <c r="KC293" s="19"/>
      <c r="KD293" s="19"/>
      <c r="KE293" s="19"/>
      <c r="KF293" s="19"/>
      <c r="KG293" s="19"/>
      <c r="KH293" s="19"/>
      <c r="KI293" s="19"/>
      <c r="KJ293" s="19"/>
      <c r="KK293" s="19"/>
      <c r="KL293" s="19"/>
      <c r="KM293" s="19"/>
      <c r="KN293" s="19"/>
      <c r="KO293" s="19"/>
      <c r="KP293" s="19"/>
      <c r="KQ293" s="19"/>
      <c r="KR293" s="19"/>
      <c r="KS293" s="19"/>
      <c r="KT293" s="19"/>
      <c r="KU293" s="19"/>
      <c r="KV293" s="19"/>
      <c r="KW293" s="19"/>
      <c r="KX293" s="19"/>
      <c r="KY293" s="19"/>
      <c r="KZ293" s="19"/>
      <c r="LA293" s="19"/>
      <c r="LB293" s="19"/>
      <c r="LC293" s="19"/>
      <c r="LD293" s="19"/>
      <c r="LE293" s="19"/>
      <c r="LF293" s="19"/>
      <c r="LG293" s="19"/>
      <c r="LH293" s="19"/>
      <c r="LI293" s="19"/>
      <c r="LJ293" s="19"/>
      <c r="LK293" s="19"/>
      <c r="LL293" s="19"/>
      <c r="LM293" s="19"/>
      <c r="LN293" s="19"/>
      <c r="LO293" s="19"/>
      <c r="LP293" s="19"/>
      <c r="LQ293" s="19"/>
      <c r="LR293" s="19"/>
      <c r="LS293" s="19"/>
      <c r="LT293" s="19"/>
      <c r="LU293" s="19"/>
      <c r="LV293" s="19"/>
      <c r="LW293" s="19"/>
      <c r="LX293" s="19"/>
      <c r="LY293" s="19"/>
      <c r="LZ293" s="19"/>
      <c r="MA293" s="19"/>
      <c r="MB293" s="19"/>
      <c r="MC293" s="19"/>
      <c r="MD293" s="19"/>
      <c r="ME293" s="19"/>
      <c r="MF293" s="19"/>
      <c r="MG293" s="19"/>
      <c r="MH293" s="19"/>
      <c r="MI293" s="19"/>
      <c r="MJ293" s="19"/>
      <c r="MK293" s="19"/>
      <c r="ML293" s="19"/>
      <c r="MM293" s="19"/>
      <c r="MN293" s="19"/>
      <c r="MO293" s="19"/>
      <c r="MP293" s="19"/>
      <c r="MQ293" s="19"/>
      <c r="MR293" s="19"/>
      <c r="MS293" s="19"/>
      <c r="MT293" s="19"/>
      <c r="MU293" s="19"/>
      <c r="MV293" s="19"/>
      <c r="MW293" s="19"/>
      <c r="MX293" s="19"/>
      <c r="MY293" s="19"/>
      <c r="MZ293" s="19"/>
      <c r="NA293" s="19"/>
      <c r="NB293" s="19"/>
      <c r="NC293" s="19"/>
      <c r="ND293" s="19"/>
      <c r="NE293" s="19"/>
      <c r="NF293" s="19"/>
      <c r="NG293" s="19"/>
      <c r="NH293" s="19"/>
      <c r="NI293" s="19"/>
      <c r="NJ293" s="19"/>
      <c r="NK293" s="19"/>
      <c r="NL293" s="19"/>
      <c r="NM293" s="19"/>
      <c r="NN293" s="19"/>
      <c r="NO293" s="19"/>
      <c r="NP293" s="19"/>
      <c r="NQ293" s="19"/>
      <c r="NR293" s="19"/>
      <c r="NS293" s="19"/>
      <c r="NT293" s="19"/>
      <c r="NU293" s="19"/>
      <c r="NV293" s="19"/>
      <c r="NW293" s="19"/>
      <c r="NX293" s="19"/>
      <c r="NY293" s="19"/>
      <c r="NZ293" s="19"/>
      <c r="OA293" s="19"/>
      <c r="OB293" s="19"/>
      <c r="OC293" s="19"/>
      <c r="OD293" s="19"/>
      <c r="OE293" s="19"/>
      <c r="OF293" s="19"/>
      <c r="OG293" s="19"/>
      <c r="OH293" s="19"/>
      <c r="OI293" s="19"/>
      <c r="OJ293" s="19"/>
      <c r="OK293" s="19"/>
      <c r="OL293" s="19"/>
      <c r="OM293" s="19"/>
      <c r="ON293" s="19"/>
      <c r="OO293" s="19"/>
      <c r="OP293" s="19"/>
      <c r="OQ293" s="19"/>
      <c r="OR293" s="19"/>
      <c r="OS293" s="19"/>
      <c r="OT293" s="19"/>
      <c r="OU293" s="19"/>
      <c r="OV293" s="19"/>
      <c r="OW293" s="19"/>
      <c r="OX293" s="19"/>
      <c r="OY293" s="19"/>
      <c r="OZ293" s="19"/>
      <c r="PA293" s="19"/>
      <c r="PB293" s="19"/>
      <c r="PC293" s="19"/>
      <c r="PD293" s="19"/>
      <c r="PE293" s="19"/>
      <c r="PF293" s="19"/>
      <c r="PG293" s="19"/>
      <c r="PH293" s="19"/>
      <c r="PI293" s="19"/>
      <c r="PJ293" s="19"/>
      <c r="PK293" s="19"/>
      <c r="PL293" s="19"/>
      <c r="PM293" s="19"/>
      <c r="PN293" s="19"/>
      <c r="PO293" s="19"/>
      <c r="PP293" s="19"/>
      <c r="PQ293" s="19"/>
      <c r="PR293" s="19"/>
      <c r="PS293" s="19"/>
      <c r="PT293" s="19"/>
      <c r="PU293" s="19"/>
      <c r="PV293" s="19"/>
      <c r="PW293" s="19"/>
      <c r="PX293" s="19"/>
      <c r="PY293" s="19"/>
      <c r="PZ293" s="19"/>
      <c r="QA293" s="19"/>
      <c r="QB293" s="19"/>
      <c r="QC293" s="19"/>
      <c r="QD293" s="19"/>
      <c r="QE293" s="19"/>
      <c r="QF293" s="19"/>
      <c r="QG293" s="19"/>
      <c r="QH293" s="19"/>
      <c r="QI293" s="19"/>
      <c r="QJ293" s="19"/>
      <c r="QK293" s="19"/>
      <c r="QL293" s="19"/>
      <c r="QM293" s="19"/>
      <c r="QN293" s="19"/>
      <c r="QO293" s="19"/>
      <c r="QP293" s="19"/>
      <c r="QQ293" s="19"/>
      <c r="QR293" s="19"/>
      <c r="QS293" s="19"/>
      <c r="QT293" s="19"/>
      <c r="QU293" s="19"/>
      <c r="QV293" s="19"/>
      <c r="QW293" s="19"/>
      <c r="QX293" s="19"/>
      <c r="QY293" s="19"/>
      <c r="QZ293" s="19"/>
      <c r="RA293" s="19"/>
      <c r="RB293" s="19"/>
      <c r="RC293" s="19"/>
      <c r="RD293" s="19"/>
      <c r="RE293" s="19"/>
      <c r="RF293" s="19"/>
      <c r="RG293" s="19"/>
      <c r="RH293" s="19"/>
      <c r="RI293" s="19"/>
      <c r="RJ293" s="19"/>
      <c r="RK293" s="19"/>
      <c r="RL293" s="19"/>
      <c r="RM293" s="19"/>
      <c r="RN293" s="19"/>
      <c r="RO293" s="19"/>
      <c r="RP293" s="19"/>
      <c r="RQ293" s="19"/>
      <c r="RR293" s="19"/>
      <c r="RS293" s="19"/>
      <c r="RT293" s="19"/>
      <c r="RU293" s="19"/>
      <c r="RV293" s="19"/>
      <c r="RW293" s="19"/>
      <c r="RX293" s="19"/>
      <c r="RY293" s="19"/>
      <c r="RZ293" s="19"/>
      <c r="SA293" s="19"/>
      <c r="SB293" s="19"/>
      <c r="SC293" s="19"/>
      <c r="SD293" s="19"/>
      <c r="SE293" s="19"/>
      <c r="SF293" s="19"/>
      <c r="SG293" s="19"/>
      <c r="SH293" s="19"/>
      <c r="SI293" s="19"/>
      <c r="SJ293" s="19"/>
      <c r="SK293" s="19"/>
      <c r="SL293" s="19"/>
      <c r="SM293" s="19"/>
      <c r="SN293" s="19"/>
      <c r="SO293" s="19"/>
      <c r="SP293" s="19"/>
      <c r="SQ293" s="19"/>
      <c r="SR293" s="19"/>
      <c r="SS293" s="19"/>
      <c r="ST293" s="19"/>
      <c r="SU293" s="19"/>
      <c r="SV293" s="19"/>
      <c r="SW293" s="19"/>
      <c r="SX293" s="19"/>
      <c r="SY293" s="19"/>
      <c r="SZ293" s="19"/>
      <c r="TA293" s="19"/>
      <c r="TB293" s="19"/>
      <c r="TC293" s="19"/>
      <c r="TD293" s="19"/>
      <c r="TE293" s="19"/>
      <c r="TF293" s="19"/>
      <c r="TG293" s="19"/>
      <c r="TH293" s="19"/>
      <c r="TI293" s="19"/>
      <c r="TJ293" s="19"/>
      <c r="TK293" s="19"/>
      <c r="TL293" s="19"/>
      <c r="TM293" s="19"/>
      <c r="TN293" s="19"/>
      <c r="TO293" s="19"/>
      <c r="TP293" s="19"/>
      <c r="TQ293" s="19"/>
      <c r="TR293" s="19"/>
      <c r="TS293" s="19"/>
      <c r="TT293" s="19"/>
      <c r="TU293" s="19"/>
      <c r="TV293" s="19"/>
      <c r="TW293" s="19"/>
      <c r="TX293" s="19"/>
      <c r="TY293" s="19"/>
      <c r="TZ293" s="19"/>
      <c r="UA293" s="19"/>
      <c r="UB293" s="19"/>
      <c r="UC293" s="19"/>
      <c r="UD293" s="19"/>
      <c r="UE293" s="19"/>
      <c r="UF293" s="19"/>
      <c r="UG293" s="19"/>
      <c r="UH293" s="19"/>
      <c r="UI293" s="19"/>
      <c r="UJ293" s="19"/>
      <c r="UK293" s="19"/>
      <c r="UL293" s="19"/>
      <c r="UM293" s="19"/>
      <c r="UN293" s="19"/>
      <c r="UO293" s="19"/>
      <c r="UP293" s="19"/>
      <c r="UQ293" s="19"/>
      <c r="UR293" s="19"/>
      <c r="US293" s="19"/>
      <c r="UT293" s="19"/>
      <c r="UU293" s="19"/>
      <c r="UV293" s="19"/>
      <c r="UW293" s="19"/>
      <c r="UX293" s="19"/>
      <c r="UY293" s="19"/>
      <c r="UZ293" s="19"/>
      <c r="VA293" s="19"/>
      <c r="VB293" s="19"/>
      <c r="VC293" s="19"/>
      <c r="VD293" s="19"/>
      <c r="VE293" s="19"/>
      <c r="VF293" s="19"/>
      <c r="VG293" s="19"/>
      <c r="VH293" s="19"/>
      <c r="VI293" s="19"/>
      <c r="VJ293" s="19"/>
      <c r="VK293" s="19"/>
      <c r="VL293" s="19"/>
      <c r="VM293" s="19"/>
      <c r="VN293" s="19"/>
      <c r="VO293" s="19"/>
      <c r="VP293" s="19"/>
      <c r="VQ293" s="19"/>
      <c r="VR293" s="19"/>
      <c r="VS293" s="19"/>
      <c r="VT293" s="19"/>
      <c r="VU293" s="19"/>
      <c r="VV293" s="19"/>
      <c r="VW293" s="19"/>
      <c r="VX293" s="19"/>
      <c r="VY293" s="19"/>
      <c r="VZ293" s="19"/>
      <c r="WA293" s="19"/>
      <c r="WB293" s="19"/>
      <c r="WC293" s="19"/>
      <c r="WD293" s="19"/>
      <c r="WE293" s="19"/>
      <c r="WF293" s="19"/>
      <c r="WG293" s="19"/>
      <c r="WH293" s="19"/>
      <c r="WI293" s="19"/>
      <c r="WJ293" s="19"/>
      <c r="WK293" s="19"/>
      <c r="WL293" s="19"/>
      <c r="WM293" s="19"/>
      <c r="WN293" s="19"/>
      <c r="WO293" s="19"/>
      <c r="WP293" s="19"/>
      <c r="WQ293" s="19"/>
      <c r="WR293" s="19"/>
      <c r="WS293" s="19"/>
      <c r="WT293" s="19"/>
      <c r="WU293" s="19"/>
      <c r="WV293" s="19"/>
      <c r="WW293" s="19"/>
      <c r="WX293" s="19"/>
      <c r="WY293" s="19"/>
      <c r="WZ293" s="19"/>
      <c r="XA293" s="19"/>
      <c r="XB293" s="19"/>
      <c r="XC293" s="19"/>
      <c r="XD293" s="19"/>
      <c r="XE293" s="19"/>
      <c r="XF293" s="19"/>
      <c r="XG293" s="19"/>
      <c r="XH293" s="19"/>
      <c r="XI293" s="19"/>
      <c r="XJ293" s="19"/>
      <c r="XK293" s="19"/>
      <c r="XL293" s="19"/>
      <c r="XM293" s="19"/>
      <c r="XN293" s="19"/>
      <c r="XO293" s="19"/>
      <c r="XP293" s="19"/>
      <c r="XQ293" s="19"/>
      <c r="XR293" s="19"/>
      <c r="XS293" s="19"/>
      <c r="XT293" s="19"/>
      <c r="XU293" s="19"/>
      <c r="XV293" s="19"/>
      <c r="XW293" s="19"/>
      <c r="XX293" s="19"/>
      <c r="XY293" s="19"/>
      <c r="XZ293" s="19"/>
      <c r="YA293" s="19"/>
      <c r="YB293" s="19"/>
      <c r="YC293" s="19"/>
      <c r="YD293" s="19"/>
      <c r="YE293" s="19"/>
      <c r="YF293" s="19"/>
      <c r="YG293" s="19"/>
      <c r="YH293" s="19"/>
      <c r="YI293" s="19"/>
      <c r="YJ293" s="19"/>
      <c r="YK293" s="19"/>
      <c r="YL293" s="19"/>
      <c r="YM293" s="19"/>
      <c r="YN293" s="19"/>
      <c r="YO293" s="19"/>
      <c r="YP293" s="19"/>
      <c r="YQ293" s="19"/>
      <c r="YR293" s="19"/>
      <c r="YS293" s="19"/>
      <c r="YT293" s="19"/>
      <c r="YU293" s="19"/>
      <c r="YV293" s="19"/>
      <c r="YW293" s="19"/>
      <c r="YX293" s="19"/>
      <c r="YY293" s="19"/>
      <c r="YZ293" s="19"/>
      <c r="ZA293" s="19"/>
      <c r="ZB293" s="19"/>
      <c r="ZC293" s="19"/>
      <c r="ZD293" s="19"/>
      <c r="ZE293" s="19"/>
      <c r="ZF293" s="19"/>
      <c r="ZG293" s="19"/>
      <c r="ZH293" s="19"/>
      <c r="ZI293" s="19"/>
      <c r="ZJ293" s="19"/>
      <c r="ZK293" s="19"/>
      <c r="ZL293" s="19"/>
      <c r="ZM293" s="19"/>
      <c r="ZN293" s="19"/>
      <c r="ZO293" s="19"/>
      <c r="ZP293" s="19"/>
      <c r="ZQ293" s="19"/>
      <c r="ZR293" s="19"/>
      <c r="ZS293" s="19"/>
      <c r="ZT293" s="19"/>
      <c r="ZU293" s="19"/>
      <c r="ZV293" s="19"/>
      <c r="ZW293" s="19"/>
      <c r="ZX293" s="19"/>
      <c r="ZY293" s="19"/>
      <c r="ZZ293" s="19"/>
      <c r="AAA293" s="19"/>
      <c r="AAB293" s="19"/>
      <c r="AAC293" s="19"/>
      <c r="AAD293" s="19"/>
      <c r="AAE293" s="19"/>
      <c r="AAF293" s="19"/>
      <c r="AAG293" s="19"/>
      <c r="AAH293" s="19"/>
      <c r="AAI293" s="19"/>
      <c r="AAJ293" s="19"/>
      <c r="AAK293" s="19"/>
      <c r="AAL293" s="19"/>
      <c r="AAM293" s="19"/>
      <c r="AAN293" s="19"/>
      <c r="AAO293" s="19"/>
      <c r="AAP293" s="19"/>
      <c r="AAQ293" s="19"/>
      <c r="AAR293" s="19"/>
      <c r="AAS293" s="19"/>
      <c r="AAT293" s="19"/>
      <c r="AAU293" s="19"/>
      <c r="AAV293" s="19"/>
      <c r="AAW293" s="19"/>
      <c r="AAX293" s="19"/>
      <c r="AAY293" s="19"/>
      <c r="AAZ293" s="19"/>
      <c r="ABA293" s="19"/>
      <c r="ABB293" s="19"/>
      <c r="ABC293" s="18"/>
    </row>
    <row r="294" spans="1:731" ht="102" x14ac:dyDescent="0.2">
      <c r="A294" s="134" t="s">
        <v>209</v>
      </c>
      <c r="B294" s="66" t="s">
        <v>210</v>
      </c>
      <c r="C294" s="139">
        <v>10</v>
      </c>
      <c r="D294" s="140">
        <v>0</v>
      </c>
      <c r="E294" s="140">
        <v>10</v>
      </c>
      <c r="F294" s="140">
        <v>0</v>
      </c>
      <c r="G294" s="139">
        <v>10</v>
      </c>
      <c r="H294" s="140">
        <v>0</v>
      </c>
      <c r="I294" s="138"/>
      <c r="J294" s="137"/>
      <c r="K294" s="137"/>
      <c r="L294" s="137"/>
      <c r="M294" s="137"/>
      <c r="N294" s="137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  <c r="IW294" s="19"/>
      <c r="IX294" s="19"/>
      <c r="IY294" s="19"/>
      <c r="IZ294" s="19"/>
      <c r="JA294" s="19"/>
      <c r="JB294" s="19"/>
      <c r="JC294" s="19"/>
      <c r="JD294" s="19"/>
      <c r="JE294" s="19"/>
      <c r="JF294" s="19"/>
      <c r="JG294" s="19"/>
      <c r="JH294" s="19"/>
      <c r="JI294" s="19"/>
      <c r="JJ294" s="19"/>
      <c r="JK294" s="19"/>
      <c r="JL294" s="19"/>
      <c r="JM294" s="19"/>
      <c r="JN294" s="19"/>
      <c r="JO294" s="19"/>
      <c r="JP294" s="19"/>
      <c r="JQ294" s="19"/>
      <c r="JR294" s="19"/>
      <c r="JS294" s="19"/>
      <c r="JT294" s="19"/>
      <c r="JU294" s="19"/>
      <c r="JV294" s="19"/>
      <c r="JW294" s="19"/>
      <c r="JX294" s="19"/>
      <c r="JY294" s="19"/>
      <c r="JZ294" s="19"/>
      <c r="KA294" s="19"/>
      <c r="KB294" s="19"/>
      <c r="KC294" s="19"/>
      <c r="KD294" s="19"/>
      <c r="KE294" s="19"/>
      <c r="KF294" s="19"/>
      <c r="KG294" s="19"/>
      <c r="KH294" s="19"/>
      <c r="KI294" s="19"/>
      <c r="KJ294" s="19"/>
      <c r="KK294" s="19"/>
      <c r="KL294" s="19"/>
      <c r="KM294" s="19"/>
      <c r="KN294" s="19"/>
      <c r="KO294" s="19"/>
      <c r="KP294" s="19"/>
      <c r="KQ294" s="19"/>
      <c r="KR294" s="19"/>
      <c r="KS294" s="19"/>
      <c r="KT294" s="19"/>
      <c r="KU294" s="19"/>
      <c r="KV294" s="19"/>
      <c r="KW294" s="19"/>
      <c r="KX294" s="19"/>
      <c r="KY294" s="19"/>
      <c r="KZ294" s="19"/>
      <c r="LA294" s="19"/>
      <c r="LB294" s="19"/>
      <c r="LC294" s="19"/>
      <c r="LD294" s="19"/>
      <c r="LE294" s="19"/>
      <c r="LF294" s="19"/>
      <c r="LG294" s="19"/>
      <c r="LH294" s="19"/>
      <c r="LI294" s="19"/>
      <c r="LJ294" s="19"/>
      <c r="LK294" s="19"/>
      <c r="LL294" s="19"/>
      <c r="LM294" s="19"/>
      <c r="LN294" s="19"/>
      <c r="LO294" s="19"/>
      <c r="LP294" s="19"/>
      <c r="LQ294" s="19"/>
      <c r="LR294" s="19"/>
      <c r="LS294" s="19"/>
      <c r="LT294" s="19"/>
      <c r="LU294" s="19"/>
      <c r="LV294" s="19"/>
      <c r="LW294" s="19"/>
      <c r="LX294" s="19"/>
      <c r="LY294" s="19"/>
      <c r="LZ294" s="19"/>
      <c r="MA294" s="19"/>
      <c r="MB294" s="19"/>
      <c r="MC294" s="19"/>
      <c r="MD294" s="19"/>
      <c r="ME294" s="19"/>
      <c r="MF294" s="19"/>
      <c r="MG294" s="19"/>
      <c r="MH294" s="19"/>
      <c r="MI294" s="19"/>
      <c r="MJ294" s="19"/>
      <c r="MK294" s="19"/>
      <c r="ML294" s="19"/>
      <c r="MM294" s="19"/>
      <c r="MN294" s="19"/>
      <c r="MO294" s="19"/>
      <c r="MP294" s="19"/>
      <c r="MQ294" s="19"/>
      <c r="MR294" s="19"/>
      <c r="MS294" s="19"/>
      <c r="MT294" s="19"/>
      <c r="MU294" s="19"/>
      <c r="MV294" s="19"/>
      <c r="MW294" s="19"/>
      <c r="MX294" s="19"/>
      <c r="MY294" s="19"/>
      <c r="MZ294" s="19"/>
      <c r="NA294" s="19"/>
      <c r="NB294" s="19"/>
      <c r="NC294" s="19"/>
      <c r="ND294" s="19"/>
      <c r="NE294" s="19"/>
      <c r="NF294" s="19"/>
      <c r="NG294" s="19"/>
      <c r="NH294" s="19"/>
      <c r="NI294" s="19"/>
      <c r="NJ294" s="19"/>
      <c r="NK294" s="19"/>
      <c r="NL294" s="19"/>
      <c r="NM294" s="19"/>
      <c r="NN294" s="19"/>
      <c r="NO294" s="19"/>
      <c r="NP294" s="19"/>
      <c r="NQ294" s="19"/>
      <c r="NR294" s="19"/>
      <c r="NS294" s="19"/>
      <c r="NT294" s="19"/>
      <c r="NU294" s="19"/>
      <c r="NV294" s="19"/>
      <c r="NW294" s="19"/>
      <c r="NX294" s="19"/>
      <c r="NY294" s="19"/>
      <c r="NZ294" s="19"/>
      <c r="OA294" s="19"/>
      <c r="OB294" s="19"/>
      <c r="OC294" s="19"/>
      <c r="OD294" s="19"/>
      <c r="OE294" s="19"/>
      <c r="OF294" s="19"/>
      <c r="OG294" s="19"/>
      <c r="OH294" s="19"/>
      <c r="OI294" s="19"/>
      <c r="OJ294" s="19"/>
      <c r="OK294" s="19"/>
      <c r="OL294" s="19"/>
      <c r="OM294" s="19"/>
      <c r="ON294" s="19"/>
      <c r="OO294" s="19"/>
      <c r="OP294" s="19"/>
      <c r="OQ294" s="19"/>
      <c r="OR294" s="19"/>
      <c r="OS294" s="19"/>
      <c r="OT294" s="19"/>
      <c r="OU294" s="19"/>
      <c r="OV294" s="19"/>
      <c r="OW294" s="19"/>
      <c r="OX294" s="19"/>
      <c r="OY294" s="19"/>
      <c r="OZ294" s="19"/>
      <c r="PA294" s="19"/>
      <c r="PB294" s="19"/>
      <c r="PC294" s="19"/>
      <c r="PD294" s="19"/>
      <c r="PE294" s="19"/>
      <c r="PF294" s="19"/>
      <c r="PG294" s="19"/>
      <c r="PH294" s="19"/>
      <c r="PI294" s="19"/>
      <c r="PJ294" s="19"/>
      <c r="PK294" s="19"/>
      <c r="PL294" s="19"/>
      <c r="PM294" s="19"/>
      <c r="PN294" s="19"/>
      <c r="PO294" s="19"/>
      <c r="PP294" s="19"/>
      <c r="PQ294" s="19"/>
      <c r="PR294" s="19"/>
      <c r="PS294" s="19"/>
      <c r="PT294" s="19"/>
      <c r="PU294" s="19"/>
      <c r="PV294" s="19"/>
      <c r="PW294" s="19"/>
      <c r="PX294" s="19"/>
      <c r="PY294" s="19"/>
      <c r="PZ294" s="19"/>
      <c r="QA294" s="19"/>
      <c r="QB294" s="19"/>
      <c r="QC294" s="19"/>
      <c r="QD294" s="19"/>
      <c r="QE294" s="19"/>
      <c r="QF294" s="19"/>
      <c r="QG294" s="19"/>
      <c r="QH294" s="19"/>
      <c r="QI294" s="19"/>
      <c r="QJ294" s="19"/>
      <c r="QK294" s="19"/>
      <c r="QL294" s="19"/>
      <c r="QM294" s="19"/>
      <c r="QN294" s="19"/>
      <c r="QO294" s="19"/>
      <c r="QP294" s="19"/>
      <c r="QQ294" s="19"/>
      <c r="QR294" s="19"/>
      <c r="QS294" s="19"/>
      <c r="QT294" s="19"/>
      <c r="QU294" s="19"/>
      <c r="QV294" s="19"/>
      <c r="QW294" s="19"/>
      <c r="QX294" s="19"/>
      <c r="QY294" s="19"/>
      <c r="QZ294" s="19"/>
      <c r="RA294" s="19"/>
      <c r="RB294" s="19"/>
      <c r="RC294" s="19"/>
      <c r="RD294" s="19"/>
      <c r="RE294" s="19"/>
      <c r="RF294" s="19"/>
      <c r="RG294" s="19"/>
      <c r="RH294" s="19"/>
      <c r="RI294" s="19"/>
      <c r="RJ294" s="19"/>
      <c r="RK294" s="19"/>
      <c r="RL294" s="19"/>
      <c r="RM294" s="19"/>
      <c r="RN294" s="19"/>
      <c r="RO294" s="19"/>
      <c r="RP294" s="19"/>
      <c r="RQ294" s="19"/>
      <c r="RR294" s="19"/>
      <c r="RS294" s="19"/>
      <c r="RT294" s="19"/>
      <c r="RU294" s="19"/>
      <c r="RV294" s="19"/>
      <c r="RW294" s="19"/>
      <c r="RX294" s="19"/>
      <c r="RY294" s="19"/>
      <c r="RZ294" s="19"/>
      <c r="SA294" s="19"/>
      <c r="SB294" s="19"/>
      <c r="SC294" s="19"/>
      <c r="SD294" s="19"/>
      <c r="SE294" s="19"/>
      <c r="SF294" s="19"/>
      <c r="SG294" s="19"/>
      <c r="SH294" s="19"/>
      <c r="SI294" s="19"/>
      <c r="SJ294" s="19"/>
      <c r="SK294" s="19"/>
      <c r="SL294" s="19"/>
      <c r="SM294" s="19"/>
      <c r="SN294" s="19"/>
      <c r="SO294" s="19"/>
      <c r="SP294" s="19"/>
      <c r="SQ294" s="19"/>
      <c r="SR294" s="19"/>
      <c r="SS294" s="19"/>
      <c r="ST294" s="19"/>
      <c r="SU294" s="19"/>
      <c r="SV294" s="19"/>
      <c r="SW294" s="19"/>
      <c r="SX294" s="19"/>
      <c r="SY294" s="19"/>
      <c r="SZ294" s="19"/>
      <c r="TA294" s="19"/>
      <c r="TB294" s="19"/>
      <c r="TC294" s="19"/>
      <c r="TD294" s="19"/>
      <c r="TE294" s="19"/>
      <c r="TF294" s="19"/>
      <c r="TG294" s="19"/>
      <c r="TH294" s="19"/>
      <c r="TI294" s="19"/>
      <c r="TJ294" s="19"/>
      <c r="TK294" s="19"/>
      <c r="TL294" s="19"/>
      <c r="TM294" s="19"/>
      <c r="TN294" s="19"/>
      <c r="TO294" s="19"/>
      <c r="TP294" s="19"/>
      <c r="TQ294" s="19"/>
      <c r="TR294" s="19"/>
      <c r="TS294" s="19"/>
      <c r="TT294" s="19"/>
      <c r="TU294" s="19"/>
      <c r="TV294" s="19"/>
      <c r="TW294" s="19"/>
      <c r="TX294" s="19"/>
      <c r="TY294" s="19"/>
      <c r="TZ294" s="19"/>
      <c r="UA294" s="19"/>
      <c r="UB294" s="19"/>
      <c r="UC294" s="19"/>
      <c r="UD294" s="19"/>
      <c r="UE294" s="19"/>
      <c r="UF294" s="19"/>
      <c r="UG294" s="19"/>
      <c r="UH294" s="19"/>
      <c r="UI294" s="19"/>
      <c r="UJ294" s="19"/>
      <c r="UK294" s="19"/>
      <c r="UL294" s="19"/>
      <c r="UM294" s="19"/>
      <c r="UN294" s="19"/>
      <c r="UO294" s="19"/>
      <c r="UP294" s="19"/>
      <c r="UQ294" s="19"/>
      <c r="UR294" s="19"/>
      <c r="US294" s="19"/>
      <c r="UT294" s="19"/>
      <c r="UU294" s="19"/>
      <c r="UV294" s="19"/>
      <c r="UW294" s="19"/>
      <c r="UX294" s="19"/>
      <c r="UY294" s="19"/>
      <c r="UZ294" s="19"/>
      <c r="VA294" s="19"/>
      <c r="VB294" s="19"/>
      <c r="VC294" s="19"/>
      <c r="VD294" s="19"/>
      <c r="VE294" s="19"/>
      <c r="VF294" s="19"/>
      <c r="VG294" s="19"/>
      <c r="VH294" s="19"/>
      <c r="VI294" s="19"/>
      <c r="VJ294" s="19"/>
      <c r="VK294" s="19"/>
      <c r="VL294" s="19"/>
      <c r="VM294" s="19"/>
      <c r="VN294" s="19"/>
      <c r="VO294" s="19"/>
      <c r="VP294" s="19"/>
      <c r="VQ294" s="19"/>
      <c r="VR294" s="19"/>
      <c r="VS294" s="19"/>
      <c r="VT294" s="19"/>
      <c r="VU294" s="19"/>
      <c r="VV294" s="19"/>
      <c r="VW294" s="19"/>
      <c r="VX294" s="19"/>
      <c r="VY294" s="19"/>
      <c r="VZ294" s="19"/>
      <c r="WA294" s="19"/>
      <c r="WB294" s="19"/>
      <c r="WC294" s="19"/>
      <c r="WD294" s="19"/>
      <c r="WE294" s="19"/>
      <c r="WF294" s="19"/>
      <c r="WG294" s="19"/>
      <c r="WH294" s="19"/>
      <c r="WI294" s="19"/>
      <c r="WJ294" s="19"/>
      <c r="WK294" s="19"/>
      <c r="WL294" s="19"/>
      <c r="WM294" s="19"/>
      <c r="WN294" s="19"/>
      <c r="WO294" s="19"/>
      <c r="WP294" s="19"/>
      <c r="WQ294" s="19"/>
      <c r="WR294" s="19"/>
      <c r="WS294" s="19"/>
      <c r="WT294" s="19"/>
      <c r="WU294" s="19"/>
      <c r="WV294" s="19"/>
      <c r="WW294" s="19"/>
      <c r="WX294" s="19"/>
      <c r="WY294" s="19"/>
      <c r="WZ294" s="19"/>
      <c r="XA294" s="19"/>
      <c r="XB294" s="19"/>
      <c r="XC294" s="19"/>
      <c r="XD294" s="19"/>
      <c r="XE294" s="19"/>
      <c r="XF294" s="19"/>
      <c r="XG294" s="19"/>
      <c r="XH294" s="19"/>
      <c r="XI294" s="19"/>
      <c r="XJ294" s="19"/>
      <c r="XK294" s="19"/>
      <c r="XL294" s="19"/>
      <c r="XM294" s="19"/>
      <c r="XN294" s="19"/>
      <c r="XO294" s="19"/>
      <c r="XP294" s="19"/>
      <c r="XQ294" s="19"/>
      <c r="XR294" s="19"/>
      <c r="XS294" s="19"/>
      <c r="XT294" s="19"/>
      <c r="XU294" s="19"/>
      <c r="XV294" s="19"/>
      <c r="XW294" s="19"/>
      <c r="XX294" s="19"/>
      <c r="XY294" s="19"/>
      <c r="XZ294" s="19"/>
      <c r="YA294" s="19"/>
      <c r="YB294" s="19"/>
      <c r="YC294" s="19"/>
      <c r="YD294" s="19"/>
      <c r="YE294" s="19"/>
      <c r="YF294" s="19"/>
      <c r="YG294" s="19"/>
      <c r="YH294" s="19"/>
      <c r="YI294" s="19"/>
      <c r="YJ294" s="19"/>
      <c r="YK294" s="19"/>
      <c r="YL294" s="19"/>
      <c r="YM294" s="19"/>
      <c r="YN294" s="19"/>
      <c r="YO294" s="19"/>
      <c r="YP294" s="19"/>
      <c r="YQ294" s="19"/>
      <c r="YR294" s="19"/>
      <c r="YS294" s="19"/>
      <c r="YT294" s="19"/>
      <c r="YU294" s="19"/>
      <c r="YV294" s="19"/>
      <c r="YW294" s="19"/>
      <c r="YX294" s="19"/>
      <c r="YY294" s="19"/>
      <c r="YZ294" s="19"/>
      <c r="ZA294" s="19"/>
      <c r="ZB294" s="19"/>
      <c r="ZC294" s="19"/>
      <c r="ZD294" s="19"/>
      <c r="ZE294" s="19"/>
      <c r="ZF294" s="19"/>
      <c r="ZG294" s="19"/>
      <c r="ZH294" s="19"/>
      <c r="ZI294" s="19"/>
      <c r="ZJ294" s="19"/>
      <c r="ZK294" s="19"/>
      <c r="ZL294" s="19"/>
      <c r="ZM294" s="19"/>
      <c r="ZN294" s="19"/>
      <c r="ZO294" s="19"/>
      <c r="ZP294" s="19"/>
      <c r="ZQ294" s="19"/>
      <c r="ZR294" s="19"/>
      <c r="ZS294" s="19"/>
      <c r="ZT294" s="19"/>
      <c r="ZU294" s="19"/>
      <c r="ZV294" s="19"/>
      <c r="ZW294" s="19"/>
      <c r="ZX294" s="19"/>
      <c r="ZY294" s="19"/>
      <c r="ZZ294" s="19"/>
      <c r="AAA294" s="19"/>
      <c r="AAB294" s="19"/>
      <c r="AAC294" s="19"/>
      <c r="AAD294" s="19"/>
      <c r="AAE294" s="19"/>
      <c r="AAF294" s="19"/>
      <c r="AAG294" s="19"/>
      <c r="AAH294" s="19"/>
      <c r="AAI294" s="19"/>
      <c r="AAJ294" s="19"/>
      <c r="AAK294" s="19"/>
      <c r="AAL294" s="19"/>
      <c r="AAM294" s="19"/>
      <c r="AAN294" s="19"/>
      <c r="AAO294" s="19"/>
      <c r="AAP294" s="19"/>
      <c r="AAQ294" s="19"/>
      <c r="AAR294" s="19"/>
      <c r="AAS294" s="19"/>
      <c r="AAT294" s="19"/>
      <c r="AAU294" s="19"/>
      <c r="AAV294" s="19"/>
      <c r="AAW294" s="19"/>
      <c r="AAX294" s="19"/>
      <c r="AAY294" s="19"/>
      <c r="AAZ294" s="19"/>
      <c r="ABA294" s="19"/>
      <c r="ABB294" s="19"/>
    </row>
    <row r="295" spans="1:731" x14ac:dyDescent="0.2">
      <c r="A295" s="35" t="s">
        <v>93</v>
      </c>
      <c r="B295" s="80"/>
      <c r="C295" s="80">
        <f>C294</f>
        <v>10</v>
      </c>
      <c r="D295" s="80">
        <f t="shared" ref="D295:H296" si="68">D294</f>
        <v>0</v>
      </c>
      <c r="E295" s="80">
        <f t="shared" si="68"/>
        <v>10</v>
      </c>
      <c r="F295" s="80">
        <f t="shared" si="68"/>
        <v>0</v>
      </c>
      <c r="G295" s="80">
        <f t="shared" si="68"/>
        <v>10</v>
      </c>
      <c r="H295" s="80">
        <f t="shared" si="68"/>
        <v>0</v>
      </c>
      <c r="I295" s="108"/>
      <c r="J295" s="103"/>
      <c r="K295" s="103"/>
      <c r="L295" s="103"/>
      <c r="M295" s="103"/>
      <c r="N295" s="103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  <c r="IW295" s="19"/>
      <c r="IX295" s="19"/>
      <c r="IY295" s="19"/>
      <c r="IZ295" s="19"/>
      <c r="JA295" s="19"/>
      <c r="JB295" s="19"/>
      <c r="JC295" s="19"/>
      <c r="JD295" s="19"/>
      <c r="JE295" s="19"/>
      <c r="JF295" s="19"/>
      <c r="JG295" s="19"/>
      <c r="JH295" s="19"/>
      <c r="JI295" s="19"/>
      <c r="JJ295" s="19"/>
      <c r="JK295" s="19"/>
      <c r="JL295" s="19"/>
      <c r="JM295" s="19"/>
      <c r="JN295" s="19"/>
      <c r="JO295" s="19"/>
      <c r="JP295" s="19"/>
      <c r="JQ295" s="19"/>
      <c r="JR295" s="19"/>
      <c r="JS295" s="19"/>
      <c r="JT295" s="19"/>
      <c r="JU295" s="19"/>
      <c r="JV295" s="19"/>
      <c r="JW295" s="19"/>
      <c r="JX295" s="19"/>
      <c r="JY295" s="19"/>
      <c r="JZ295" s="19"/>
      <c r="KA295" s="19"/>
      <c r="KB295" s="19"/>
      <c r="KC295" s="19"/>
      <c r="KD295" s="19"/>
      <c r="KE295" s="19"/>
      <c r="KF295" s="19"/>
      <c r="KG295" s="19"/>
      <c r="KH295" s="19"/>
      <c r="KI295" s="19"/>
      <c r="KJ295" s="19"/>
      <c r="KK295" s="19"/>
      <c r="KL295" s="19"/>
      <c r="KM295" s="19"/>
      <c r="KN295" s="19"/>
      <c r="KO295" s="19"/>
      <c r="KP295" s="19"/>
      <c r="KQ295" s="19"/>
      <c r="KR295" s="19"/>
      <c r="KS295" s="19"/>
      <c r="KT295" s="19"/>
      <c r="KU295" s="19"/>
      <c r="KV295" s="19"/>
      <c r="KW295" s="19"/>
      <c r="KX295" s="19"/>
      <c r="KY295" s="19"/>
      <c r="KZ295" s="19"/>
      <c r="LA295" s="19"/>
      <c r="LB295" s="19"/>
      <c r="LC295" s="19"/>
      <c r="LD295" s="19"/>
      <c r="LE295" s="19"/>
      <c r="LF295" s="19"/>
      <c r="LG295" s="19"/>
      <c r="LH295" s="19"/>
      <c r="LI295" s="19"/>
      <c r="LJ295" s="19"/>
      <c r="LK295" s="19"/>
      <c r="LL295" s="19"/>
      <c r="LM295" s="19"/>
      <c r="LN295" s="19"/>
      <c r="LO295" s="19"/>
      <c r="LP295" s="19"/>
      <c r="LQ295" s="19"/>
      <c r="LR295" s="19"/>
      <c r="LS295" s="19"/>
      <c r="LT295" s="19"/>
      <c r="LU295" s="19"/>
      <c r="LV295" s="19"/>
      <c r="LW295" s="19"/>
      <c r="LX295" s="19"/>
      <c r="LY295" s="19"/>
      <c r="LZ295" s="19"/>
      <c r="MA295" s="19"/>
      <c r="MB295" s="19"/>
      <c r="MC295" s="19"/>
      <c r="MD295" s="19"/>
      <c r="ME295" s="19"/>
      <c r="MF295" s="19"/>
      <c r="MG295" s="19"/>
      <c r="MH295" s="19"/>
      <c r="MI295" s="19"/>
      <c r="MJ295" s="19"/>
      <c r="MK295" s="19"/>
      <c r="ML295" s="19"/>
      <c r="MM295" s="19"/>
      <c r="MN295" s="19"/>
      <c r="MO295" s="19"/>
      <c r="MP295" s="19"/>
      <c r="MQ295" s="19"/>
      <c r="MR295" s="19"/>
      <c r="MS295" s="19"/>
      <c r="MT295" s="19"/>
      <c r="MU295" s="19"/>
      <c r="MV295" s="19"/>
      <c r="MW295" s="19"/>
      <c r="MX295" s="19"/>
      <c r="MY295" s="19"/>
      <c r="MZ295" s="19"/>
      <c r="NA295" s="19"/>
      <c r="NB295" s="19"/>
      <c r="NC295" s="19"/>
      <c r="ND295" s="19"/>
      <c r="NE295" s="19"/>
      <c r="NF295" s="19"/>
      <c r="NG295" s="19"/>
      <c r="NH295" s="19"/>
      <c r="NI295" s="19"/>
      <c r="NJ295" s="19"/>
      <c r="NK295" s="19"/>
      <c r="NL295" s="19"/>
      <c r="NM295" s="19"/>
      <c r="NN295" s="19"/>
      <c r="NO295" s="19"/>
      <c r="NP295" s="19"/>
      <c r="NQ295" s="19"/>
      <c r="NR295" s="19"/>
      <c r="NS295" s="19"/>
      <c r="NT295" s="19"/>
      <c r="NU295" s="19"/>
      <c r="NV295" s="19"/>
      <c r="NW295" s="19"/>
      <c r="NX295" s="19"/>
      <c r="NY295" s="19"/>
      <c r="NZ295" s="19"/>
      <c r="OA295" s="19"/>
      <c r="OB295" s="19"/>
      <c r="OC295" s="19"/>
      <c r="OD295" s="19"/>
      <c r="OE295" s="19"/>
      <c r="OF295" s="19"/>
      <c r="OG295" s="19"/>
      <c r="OH295" s="19"/>
      <c r="OI295" s="19"/>
      <c r="OJ295" s="19"/>
      <c r="OK295" s="19"/>
      <c r="OL295" s="19"/>
      <c r="OM295" s="19"/>
      <c r="ON295" s="19"/>
      <c r="OO295" s="19"/>
      <c r="OP295" s="19"/>
      <c r="OQ295" s="19"/>
      <c r="OR295" s="19"/>
      <c r="OS295" s="19"/>
      <c r="OT295" s="19"/>
      <c r="OU295" s="19"/>
      <c r="OV295" s="19"/>
      <c r="OW295" s="19"/>
      <c r="OX295" s="19"/>
      <c r="OY295" s="19"/>
      <c r="OZ295" s="19"/>
      <c r="PA295" s="19"/>
      <c r="PB295" s="19"/>
      <c r="PC295" s="19"/>
      <c r="PD295" s="19"/>
      <c r="PE295" s="19"/>
      <c r="PF295" s="19"/>
      <c r="PG295" s="19"/>
      <c r="PH295" s="19"/>
      <c r="PI295" s="19"/>
      <c r="PJ295" s="19"/>
      <c r="PK295" s="19"/>
      <c r="PL295" s="19"/>
      <c r="PM295" s="19"/>
      <c r="PN295" s="19"/>
      <c r="PO295" s="19"/>
      <c r="PP295" s="19"/>
      <c r="PQ295" s="19"/>
      <c r="PR295" s="19"/>
      <c r="PS295" s="19"/>
      <c r="PT295" s="19"/>
      <c r="PU295" s="19"/>
      <c r="PV295" s="19"/>
      <c r="PW295" s="19"/>
      <c r="PX295" s="19"/>
      <c r="PY295" s="19"/>
      <c r="PZ295" s="19"/>
      <c r="QA295" s="19"/>
      <c r="QB295" s="19"/>
      <c r="QC295" s="19"/>
      <c r="QD295" s="19"/>
      <c r="QE295" s="19"/>
      <c r="QF295" s="19"/>
      <c r="QG295" s="19"/>
      <c r="QH295" s="19"/>
      <c r="QI295" s="19"/>
      <c r="QJ295" s="19"/>
      <c r="QK295" s="19"/>
      <c r="QL295" s="19"/>
      <c r="QM295" s="19"/>
      <c r="QN295" s="19"/>
      <c r="QO295" s="19"/>
      <c r="QP295" s="19"/>
      <c r="QQ295" s="19"/>
      <c r="QR295" s="19"/>
      <c r="QS295" s="19"/>
      <c r="QT295" s="19"/>
      <c r="QU295" s="19"/>
      <c r="QV295" s="19"/>
      <c r="QW295" s="19"/>
      <c r="QX295" s="19"/>
      <c r="QY295" s="19"/>
      <c r="QZ295" s="19"/>
      <c r="RA295" s="19"/>
      <c r="RB295" s="19"/>
      <c r="RC295" s="19"/>
      <c r="RD295" s="19"/>
      <c r="RE295" s="19"/>
      <c r="RF295" s="19"/>
      <c r="RG295" s="19"/>
      <c r="RH295" s="19"/>
      <c r="RI295" s="19"/>
      <c r="RJ295" s="19"/>
      <c r="RK295" s="19"/>
      <c r="RL295" s="19"/>
      <c r="RM295" s="19"/>
      <c r="RN295" s="19"/>
      <c r="RO295" s="19"/>
      <c r="RP295" s="19"/>
      <c r="RQ295" s="19"/>
      <c r="RR295" s="19"/>
      <c r="RS295" s="19"/>
      <c r="RT295" s="19"/>
      <c r="RU295" s="19"/>
      <c r="RV295" s="19"/>
      <c r="RW295" s="19"/>
      <c r="RX295" s="19"/>
      <c r="RY295" s="19"/>
      <c r="RZ295" s="19"/>
      <c r="SA295" s="19"/>
      <c r="SB295" s="19"/>
      <c r="SC295" s="19"/>
      <c r="SD295" s="19"/>
      <c r="SE295" s="19"/>
      <c r="SF295" s="19"/>
      <c r="SG295" s="19"/>
      <c r="SH295" s="19"/>
      <c r="SI295" s="19"/>
      <c r="SJ295" s="19"/>
      <c r="SK295" s="19"/>
      <c r="SL295" s="19"/>
      <c r="SM295" s="19"/>
      <c r="SN295" s="19"/>
      <c r="SO295" s="19"/>
      <c r="SP295" s="19"/>
      <c r="SQ295" s="19"/>
      <c r="SR295" s="19"/>
      <c r="SS295" s="19"/>
      <c r="ST295" s="19"/>
      <c r="SU295" s="19"/>
      <c r="SV295" s="19"/>
      <c r="SW295" s="19"/>
      <c r="SX295" s="19"/>
      <c r="SY295" s="19"/>
      <c r="SZ295" s="19"/>
      <c r="TA295" s="19"/>
      <c r="TB295" s="19"/>
      <c r="TC295" s="19"/>
      <c r="TD295" s="19"/>
      <c r="TE295" s="19"/>
      <c r="TF295" s="19"/>
      <c r="TG295" s="19"/>
      <c r="TH295" s="19"/>
      <c r="TI295" s="19"/>
      <c r="TJ295" s="19"/>
      <c r="TK295" s="19"/>
      <c r="TL295" s="19"/>
      <c r="TM295" s="19"/>
      <c r="TN295" s="19"/>
      <c r="TO295" s="19"/>
      <c r="TP295" s="19"/>
      <c r="TQ295" s="19"/>
      <c r="TR295" s="19"/>
      <c r="TS295" s="19"/>
      <c r="TT295" s="19"/>
      <c r="TU295" s="19"/>
      <c r="TV295" s="19"/>
      <c r="TW295" s="19"/>
      <c r="TX295" s="19"/>
      <c r="TY295" s="19"/>
      <c r="TZ295" s="19"/>
      <c r="UA295" s="19"/>
      <c r="UB295" s="19"/>
      <c r="UC295" s="19"/>
      <c r="UD295" s="19"/>
      <c r="UE295" s="19"/>
      <c r="UF295" s="19"/>
      <c r="UG295" s="19"/>
      <c r="UH295" s="19"/>
      <c r="UI295" s="19"/>
      <c r="UJ295" s="19"/>
      <c r="UK295" s="19"/>
      <c r="UL295" s="19"/>
      <c r="UM295" s="19"/>
      <c r="UN295" s="19"/>
      <c r="UO295" s="19"/>
      <c r="UP295" s="19"/>
      <c r="UQ295" s="19"/>
      <c r="UR295" s="19"/>
      <c r="US295" s="19"/>
      <c r="UT295" s="19"/>
      <c r="UU295" s="19"/>
      <c r="UV295" s="19"/>
      <c r="UW295" s="19"/>
      <c r="UX295" s="19"/>
      <c r="UY295" s="19"/>
      <c r="UZ295" s="19"/>
      <c r="VA295" s="19"/>
      <c r="VB295" s="19"/>
      <c r="VC295" s="19"/>
      <c r="VD295" s="19"/>
      <c r="VE295" s="19"/>
      <c r="VF295" s="19"/>
      <c r="VG295" s="19"/>
      <c r="VH295" s="19"/>
      <c r="VI295" s="19"/>
      <c r="VJ295" s="19"/>
      <c r="VK295" s="19"/>
      <c r="VL295" s="19"/>
      <c r="VM295" s="19"/>
      <c r="VN295" s="19"/>
      <c r="VO295" s="19"/>
      <c r="VP295" s="19"/>
      <c r="VQ295" s="19"/>
      <c r="VR295" s="19"/>
      <c r="VS295" s="19"/>
      <c r="VT295" s="19"/>
      <c r="VU295" s="19"/>
      <c r="VV295" s="19"/>
      <c r="VW295" s="19"/>
      <c r="VX295" s="19"/>
      <c r="VY295" s="19"/>
      <c r="VZ295" s="19"/>
      <c r="WA295" s="19"/>
      <c r="WB295" s="19"/>
      <c r="WC295" s="19"/>
      <c r="WD295" s="19"/>
      <c r="WE295" s="19"/>
      <c r="WF295" s="19"/>
      <c r="WG295" s="19"/>
      <c r="WH295" s="19"/>
      <c r="WI295" s="19"/>
      <c r="WJ295" s="19"/>
      <c r="WK295" s="19"/>
      <c r="WL295" s="19"/>
      <c r="WM295" s="19"/>
      <c r="WN295" s="19"/>
      <c r="WO295" s="19"/>
      <c r="WP295" s="19"/>
      <c r="WQ295" s="19"/>
      <c r="WR295" s="19"/>
      <c r="WS295" s="19"/>
      <c r="WT295" s="19"/>
      <c r="WU295" s="19"/>
      <c r="WV295" s="19"/>
      <c r="WW295" s="19"/>
      <c r="WX295" s="19"/>
      <c r="WY295" s="19"/>
      <c r="WZ295" s="19"/>
      <c r="XA295" s="19"/>
      <c r="XB295" s="19"/>
      <c r="XC295" s="19"/>
      <c r="XD295" s="19"/>
      <c r="XE295" s="19"/>
      <c r="XF295" s="19"/>
      <c r="XG295" s="19"/>
      <c r="XH295" s="19"/>
      <c r="XI295" s="19"/>
      <c r="XJ295" s="19"/>
      <c r="XK295" s="19"/>
      <c r="XL295" s="19"/>
      <c r="XM295" s="19"/>
      <c r="XN295" s="19"/>
      <c r="XO295" s="19"/>
      <c r="XP295" s="19"/>
      <c r="XQ295" s="19"/>
      <c r="XR295" s="19"/>
      <c r="XS295" s="19"/>
      <c r="XT295" s="19"/>
      <c r="XU295" s="19"/>
      <c r="XV295" s="19"/>
      <c r="XW295" s="19"/>
      <c r="XX295" s="19"/>
      <c r="XY295" s="19"/>
      <c r="XZ295" s="19"/>
      <c r="YA295" s="19"/>
      <c r="YB295" s="19"/>
      <c r="YC295" s="19"/>
      <c r="YD295" s="19"/>
      <c r="YE295" s="19"/>
      <c r="YF295" s="19"/>
      <c r="YG295" s="19"/>
      <c r="YH295" s="19"/>
      <c r="YI295" s="19"/>
      <c r="YJ295" s="19"/>
      <c r="YK295" s="19"/>
      <c r="YL295" s="19"/>
      <c r="YM295" s="19"/>
      <c r="YN295" s="19"/>
      <c r="YO295" s="19"/>
      <c r="YP295" s="19"/>
      <c r="YQ295" s="19"/>
      <c r="YR295" s="19"/>
      <c r="YS295" s="19"/>
      <c r="YT295" s="19"/>
      <c r="YU295" s="19"/>
      <c r="YV295" s="19"/>
      <c r="YW295" s="19"/>
      <c r="YX295" s="19"/>
      <c r="YY295" s="19"/>
      <c r="YZ295" s="19"/>
      <c r="ZA295" s="19"/>
      <c r="ZB295" s="19"/>
      <c r="ZC295" s="19"/>
      <c r="ZD295" s="19"/>
      <c r="ZE295" s="19"/>
      <c r="ZF295" s="19"/>
      <c r="ZG295" s="19"/>
      <c r="ZH295" s="19"/>
      <c r="ZI295" s="19"/>
      <c r="ZJ295" s="19"/>
      <c r="ZK295" s="19"/>
      <c r="ZL295" s="19"/>
      <c r="ZM295" s="19"/>
      <c r="ZN295" s="19"/>
      <c r="ZO295" s="19"/>
      <c r="ZP295" s="19"/>
      <c r="ZQ295" s="19"/>
      <c r="ZR295" s="19"/>
      <c r="ZS295" s="19"/>
      <c r="ZT295" s="19"/>
      <c r="ZU295" s="19"/>
      <c r="ZV295" s="19"/>
      <c r="ZW295" s="19"/>
      <c r="ZX295" s="19"/>
      <c r="ZY295" s="19"/>
      <c r="ZZ295" s="19"/>
      <c r="AAA295" s="19"/>
      <c r="AAB295" s="19"/>
      <c r="AAC295" s="19"/>
      <c r="AAD295" s="19"/>
      <c r="AAE295" s="19"/>
      <c r="AAF295" s="19"/>
      <c r="AAG295" s="19"/>
      <c r="AAH295" s="19"/>
      <c r="AAI295" s="19"/>
      <c r="AAJ295" s="19"/>
      <c r="AAK295" s="19"/>
      <c r="AAL295" s="19"/>
      <c r="AAM295" s="19"/>
      <c r="AAN295" s="19"/>
      <c r="AAO295" s="19"/>
      <c r="AAP295" s="19"/>
      <c r="AAQ295" s="19"/>
      <c r="AAR295" s="19"/>
      <c r="AAS295" s="19"/>
      <c r="AAT295" s="19"/>
      <c r="AAU295" s="19"/>
      <c r="AAV295" s="19"/>
      <c r="AAW295" s="19"/>
      <c r="AAX295" s="19"/>
      <c r="AAY295" s="19"/>
      <c r="AAZ295" s="19"/>
      <c r="ABA295" s="19"/>
      <c r="ABB295" s="19"/>
    </row>
    <row r="296" spans="1:731" x14ac:dyDescent="0.2">
      <c r="A296" s="13" t="s">
        <v>20</v>
      </c>
      <c r="B296" s="29"/>
      <c r="C296" s="29">
        <f>C295</f>
        <v>10</v>
      </c>
      <c r="D296" s="29">
        <f t="shared" si="68"/>
        <v>0</v>
      </c>
      <c r="E296" s="29">
        <f t="shared" si="68"/>
        <v>10</v>
      </c>
      <c r="F296" s="29">
        <f t="shared" si="68"/>
        <v>0</v>
      </c>
      <c r="G296" s="29">
        <f t="shared" si="68"/>
        <v>10</v>
      </c>
      <c r="H296" s="29">
        <f t="shared" si="68"/>
        <v>0</v>
      </c>
      <c r="I296" s="109"/>
      <c r="J296" s="109"/>
      <c r="K296" s="109"/>
      <c r="L296" s="109"/>
      <c r="M296" s="109"/>
      <c r="N296" s="10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  <c r="IW296" s="19"/>
      <c r="IX296" s="19"/>
      <c r="IY296" s="19"/>
      <c r="IZ296" s="19"/>
      <c r="JA296" s="19"/>
      <c r="JB296" s="19"/>
      <c r="JC296" s="19"/>
      <c r="JD296" s="19"/>
      <c r="JE296" s="19"/>
      <c r="JF296" s="19"/>
      <c r="JG296" s="19"/>
      <c r="JH296" s="19"/>
      <c r="JI296" s="19"/>
      <c r="JJ296" s="19"/>
      <c r="JK296" s="19"/>
      <c r="JL296" s="19"/>
      <c r="JM296" s="19"/>
      <c r="JN296" s="19"/>
      <c r="JO296" s="19"/>
      <c r="JP296" s="19"/>
      <c r="JQ296" s="19"/>
      <c r="JR296" s="19"/>
      <c r="JS296" s="19"/>
      <c r="JT296" s="19"/>
      <c r="JU296" s="19"/>
      <c r="JV296" s="19"/>
      <c r="JW296" s="19"/>
      <c r="JX296" s="19"/>
      <c r="JY296" s="19"/>
      <c r="JZ296" s="19"/>
      <c r="KA296" s="19"/>
      <c r="KB296" s="19"/>
      <c r="KC296" s="19"/>
      <c r="KD296" s="19"/>
      <c r="KE296" s="19"/>
      <c r="KF296" s="19"/>
      <c r="KG296" s="19"/>
      <c r="KH296" s="19"/>
      <c r="KI296" s="19"/>
      <c r="KJ296" s="19"/>
      <c r="KK296" s="19"/>
      <c r="KL296" s="19"/>
      <c r="KM296" s="19"/>
      <c r="KN296" s="19"/>
      <c r="KO296" s="19"/>
      <c r="KP296" s="19"/>
      <c r="KQ296" s="19"/>
      <c r="KR296" s="19"/>
      <c r="KS296" s="19"/>
      <c r="KT296" s="19"/>
      <c r="KU296" s="19"/>
      <c r="KV296" s="19"/>
      <c r="KW296" s="19"/>
      <c r="KX296" s="19"/>
      <c r="KY296" s="19"/>
      <c r="KZ296" s="19"/>
      <c r="LA296" s="19"/>
      <c r="LB296" s="19"/>
      <c r="LC296" s="19"/>
      <c r="LD296" s="19"/>
      <c r="LE296" s="19"/>
      <c r="LF296" s="19"/>
      <c r="LG296" s="19"/>
      <c r="LH296" s="19"/>
      <c r="LI296" s="19"/>
      <c r="LJ296" s="19"/>
      <c r="LK296" s="19"/>
      <c r="LL296" s="19"/>
      <c r="LM296" s="19"/>
      <c r="LN296" s="19"/>
      <c r="LO296" s="19"/>
      <c r="LP296" s="19"/>
      <c r="LQ296" s="19"/>
      <c r="LR296" s="19"/>
      <c r="LS296" s="19"/>
      <c r="LT296" s="19"/>
      <c r="LU296" s="19"/>
      <c r="LV296" s="19"/>
      <c r="LW296" s="19"/>
      <c r="LX296" s="19"/>
      <c r="LY296" s="19"/>
      <c r="LZ296" s="19"/>
      <c r="MA296" s="19"/>
      <c r="MB296" s="19"/>
      <c r="MC296" s="19"/>
      <c r="MD296" s="19"/>
      <c r="ME296" s="19"/>
      <c r="MF296" s="19"/>
      <c r="MG296" s="19"/>
      <c r="MH296" s="19"/>
      <c r="MI296" s="19"/>
      <c r="MJ296" s="19"/>
      <c r="MK296" s="19"/>
      <c r="ML296" s="19"/>
      <c r="MM296" s="19"/>
      <c r="MN296" s="19"/>
      <c r="MO296" s="19"/>
      <c r="MP296" s="19"/>
      <c r="MQ296" s="19"/>
      <c r="MR296" s="19"/>
      <c r="MS296" s="19"/>
      <c r="MT296" s="19"/>
      <c r="MU296" s="19"/>
      <c r="MV296" s="19"/>
      <c r="MW296" s="19"/>
      <c r="MX296" s="19"/>
      <c r="MY296" s="19"/>
      <c r="MZ296" s="19"/>
      <c r="NA296" s="19"/>
      <c r="NB296" s="19"/>
      <c r="NC296" s="19"/>
      <c r="ND296" s="19"/>
      <c r="NE296" s="19"/>
      <c r="NF296" s="19"/>
      <c r="NG296" s="19"/>
      <c r="NH296" s="19"/>
      <c r="NI296" s="19"/>
      <c r="NJ296" s="19"/>
      <c r="NK296" s="19"/>
      <c r="NL296" s="19"/>
      <c r="NM296" s="19"/>
      <c r="NN296" s="19"/>
      <c r="NO296" s="19"/>
      <c r="NP296" s="19"/>
      <c r="NQ296" s="19"/>
      <c r="NR296" s="19"/>
      <c r="NS296" s="19"/>
      <c r="NT296" s="19"/>
      <c r="NU296" s="19"/>
      <c r="NV296" s="19"/>
      <c r="NW296" s="19"/>
      <c r="NX296" s="19"/>
      <c r="NY296" s="19"/>
      <c r="NZ296" s="19"/>
      <c r="OA296" s="19"/>
      <c r="OB296" s="19"/>
      <c r="OC296" s="19"/>
      <c r="OD296" s="19"/>
      <c r="OE296" s="19"/>
      <c r="OF296" s="19"/>
      <c r="OG296" s="19"/>
      <c r="OH296" s="19"/>
      <c r="OI296" s="19"/>
      <c r="OJ296" s="19"/>
      <c r="OK296" s="19"/>
      <c r="OL296" s="19"/>
      <c r="OM296" s="19"/>
      <c r="ON296" s="19"/>
      <c r="OO296" s="19"/>
      <c r="OP296" s="19"/>
      <c r="OQ296" s="19"/>
      <c r="OR296" s="19"/>
      <c r="OS296" s="19"/>
      <c r="OT296" s="19"/>
      <c r="OU296" s="19"/>
      <c r="OV296" s="19"/>
      <c r="OW296" s="19"/>
      <c r="OX296" s="19"/>
      <c r="OY296" s="19"/>
      <c r="OZ296" s="19"/>
      <c r="PA296" s="19"/>
      <c r="PB296" s="19"/>
      <c r="PC296" s="19"/>
      <c r="PD296" s="19"/>
      <c r="PE296" s="19"/>
      <c r="PF296" s="19"/>
      <c r="PG296" s="19"/>
      <c r="PH296" s="19"/>
      <c r="PI296" s="19"/>
      <c r="PJ296" s="19"/>
      <c r="PK296" s="19"/>
      <c r="PL296" s="19"/>
      <c r="PM296" s="19"/>
      <c r="PN296" s="19"/>
      <c r="PO296" s="19"/>
      <c r="PP296" s="19"/>
      <c r="PQ296" s="19"/>
      <c r="PR296" s="19"/>
      <c r="PS296" s="19"/>
      <c r="PT296" s="19"/>
      <c r="PU296" s="19"/>
      <c r="PV296" s="19"/>
      <c r="PW296" s="19"/>
      <c r="PX296" s="19"/>
      <c r="PY296" s="19"/>
      <c r="PZ296" s="19"/>
      <c r="QA296" s="19"/>
      <c r="QB296" s="19"/>
      <c r="QC296" s="19"/>
      <c r="QD296" s="19"/>
      <c r="QE296" s="19"/>
      <c r="QF296" s="19"/>
      <c r="QG296" s="19"/>
      <c r="QH296" s="19"/>
      <c r="QI296" s="19"/>
      <c r="QJ296" s="19"/>
      <c r="QK296" s="19"/>
      <c r="QL296" s="19"/>
      <c r="QM296" s="19"/>
      <c r="QN296" s="19"/>
      <c r="QO296" s="19"/>
      <c r="QP296" s="19"/>
      <c r="QQ296" s="19"/>
      <c r="QR296" s="19"/>
      <c r="QS296" s="19"/>
      <c r="QT296" s="19"/>
      <c r="QU296" s="19"/>
      <c r="QV296" s="19"/>
      <c r="QW296" s="19"/>
      <c r="QX296" s="19"/>
      <c r="QY296" s="19"/>
      <c r="QZ296" s="19"/>
      <c r="RA296" s="19"/>
      <c r="RB296" s="19"/>
      <c r="RC296" s="19"/>
      <c r="RD296" s="19"/>
      <c r="RE296" s="19"/>
      <c r="RF296" s="19"/>
      <c r="RG296" s="19"/>
      <c r="RH296" s="19"/>
      <c r="RI296" s="19"/>
      <c r="RJ296" s="19"/>
      <c r="RK296" s="19"/>
      <c r="RL296" s="19"/>
      <c r="RM296" s="19"/>
      <c r="RN296" s="19"/>
      <c r="RO296" s="19"/>
      <c r="RP296" s="19"/>
      <c r="RQ296" s="19"/>
      <c r="RR296" s="19"/>
      <c r="RS296" s="19"/>
      <c r="RT296" s="19"/>
      <c r="RU296" s="19"/>
      <c r="RV296" s="19"/>
      <c r="RW296" s="19"/>
      <c r="RX296" s="19"/>
      <c r="RY296" s="19"/>
      <c r="RZ296" s="19"/>
      <c r="SA296" s="19"/>
      <c r="SB296" s="19"/>
      <c r="SC296" s="19"/>
      <c r="SD296" s="19"/>
      <c r="SE296" s="19"/>
      <c r="SF296" s="19"/>
      <c r="SG296" s="19"/>
      <c r="SH296" s="19"/>
      <c r="SI296" s="19"/>
      <c r="SJ296" s="19"/>
      <c r="SK296" s="19"/>
      <c r="SL296" s="19"/>
      <c r="SM296" s="19"/>
      <c r="SN296" s="19"/>
      <c r="SO296" s="19"/>
      <c r="SP296" s="19"/>
      <c r="SQ296" s="19"/>
      <c r="SR296" s="19"/>
      <c r="SS296" s="19"/>
      <c r="ST296" s="19"/>
      <c r="SU296" s="19"/>
      <c r="SV296" s="19"/>
      <c r="SW296" s="19"/>
      <c r="SX296" s="19"/>
      <c r="SY296" s="19"/>
      <c r="SZ296" s="19"/>
      <c r="TA296" s="19"/>
      <c r="TB296" s="19"/>
      <c r="TC296" s="19"/>
      <c r="TD296" s="19"/>
      <c r="TE296" s="19"/>
      <c r="TF296" s="19"/>
      <c r="TG296" s="19"/>
      <c r="TH296" s="19"/>
      <c r="TI296" s="19"/>
      <c r="TJ296" s="19"/>
      <c r="TK296" s="19"/>
      <c r="TL296" s="19"/>
      <c r="TM296" s="19"/>
      <c r="TN296" s="19"/>
      <c r="TO296" s="19"/>
      <c r="TP296" s="19"/>
      <c r="TQ296" s="19"/>
      <c r="TR296" s="19"/>
      <c r="TS296" s="19"/>
      <c r="TT296" s="19"/>
      <c r="TU296" s="19"/>
      <c r="TV296" s="19"/>
      <c r="TW296" s="19"/>
      <c r="TX296" s="19"/>
      <c r="TY296" s="19"/>
      <c r="TZ296" s="19"/>
      <c r="UA296" s="19"/>
      <c r="UB296" s="19"/>
      <c r="UC296" s="19"/>
      <c r="UD296" s="19"/>
      <c r="UE296" s="19"/>
      <c r="UF296" s="19"/>
      <c r="UG296" s="19"/>
      <c r="UH296" s="19"/>
      <c r="UI296" s="19"/>
      <c r="UJ296" s="19"/>
      <c r="UK296" s="19"/>
      <c r="UL296" s="19"/>
      <c r="UM296" s="19"/>
      <c r="UN296" s="19"/>
      <c r="UO296" s="19"/>
      <c r="UP296" s="19"/>
      <c r="UQ296" s="19"/>
      <c r="UR296" s="19"/>
      <c r="US296" s="19"/>
      <c r="UT296" s="19"/>
      <c r="UU296" s="19"/>
      <c r="UV296" s="19"/>
      <c r="UW296" s="19"/>
      <c r="UX296" s="19"/>
      <c r="UY296" s="19"/>
      <c r="UZ296" s="19"/>
      <c r="VA296" s="19"/>
      <c r="VB296" s="19"/>
      <c r="VC296" s="19"/>
      <c r="VD296" s="19"/>
      <c r="VE296" s="19"/>
      <c r="VF296" s="19"/>
      <c r="VG296" s="19"/>
      <c r="VH296" s="19"/>
      <c r="VI296" s="19"/>
      <c r="VJ296" s="19"/>
      <c r="VK296" s="19"/>
      <c r="VL296" s="19"/>
      <c r="VM296" s="19"/>
      <c r="VN296" s="19"/>
      <c r="VO296" s="19"/>
      <c r="VP296" s="19"/>
      <c r="VQ296" s="19"/>
      <c r="VR296" s="19"/>
      <c r="VS296" s="19"/>
      <c r="VT296" s="19"/>
      <c r="VU296" s="19"/>
      <c r="VV296" s="19"/>
      <c r="VW296" s="19"/>
      <c r="VX296" s="19"/>
      <c r="VY296" s="19"/>
      <c r="VZ296" s="19"/>
      <c r="WA296" s="19"/>
      <c r="WB296" s="19"/>
      <c r="WC296" s="19"/>
      <c r="WD296" s="19"/>
      <c r="WE296" s="19"/>
      <c r="WF296" s="19"/>
      <c r="WG296" s="19"/>
      <c r="WH296" s="19"/>
      <c r="WI296" s="19"/>
      <c r="WJ296" s="19"/>
      <c r="WK296" s="19"/>
      <c r="WL296" s="19"/>
      <c r="WM296" s="19"/>
      <c r="WN296" s="19"/>
      <c r="WO296" s="19"/>
      <c r="WP296" s="19"/>
      <c r="WQ296" s="19"/>
      <c r="WR296" s="19"/>
      <c r="WS296" s="19"/>
      <c r="WT296" s="19"/>
      <c r="WU296" s="19"/>
      <c r="WV296" s="19"/>
      <c r="WW296" s="19"/>
      <c r="WX296" s="19"/>
      <c r="WY296" s="19"/>
      <c r="WZ296" s="19"/>
      <c r="XA296" s="19"/>
      <c r="XB296" s="19"/>
      <c r="XC296" s="19"/>
      <c r="XD296" s="19"/>
      <c r="XE296" s="19"/>
      <c r="XF296" s="19"/>
      <c r="XG296" s="19"/>
      <c r="XH296" s="19"/>
      <c r="XI296" s="19"/>
      <c r="XJ296" s="19"/>
      <c r="XK296" s="19"/>
      <c r="XL296" s="19"/>
      <c r="XM296" s="19"/>
      <c r="XN296" s="19"/>
      <c r="XO296" s="19"/>
      <c r="XP296" s="19"/>
      <c r="XQ296" s="19"/>
      <c r="XR296" s="19"/>
      <c r="XS296" s="19"/>
      <c r="XT296" s="19"/>
      <c r="XU296" s="19"/>
      <c r="XV296" s="19"/>
      <c r="XW296" s="19"/>
      <c r="XX296" s="19"/>
      <c r="XY296" s="19"/>
      <c r="XZ296" s="19"/>
      <c r="YA296" s="19"/>
      <c r="YB296" s="19"/>
      <c r="YC296" s="19"/>
      <c r="YD296" s="19"/>
      <c r="YE296" s="19"/>
      <c r="YF296" s="19"/>
      <c r="YG296" s="19"/>
      <c r="YH296" s="19"/>
      <c r="YI296" s="19"/>
      <c r="YJ296" s="19"/>
      <c r="YK296" s="19"/>
      <c r="YL296" s="19"/>
      <c r="YM296" s="19"/>
      <c r="YN296" s="19"/>
      <c r="YO296" s="19"/>
      <c r="YP296" s="19"/>
      <c r="YQ296" s="19"/>
      <c r="YR296" s="19"/>
      <c r="YS296" s="19"/>
      <c r="YT296" s="19"/>
      <c r="YU296" s="19"/>
      <c r="YV296" s="19"/>
      <c r="YW296" s="19"/>
      <c r="YX296" s="19"/>
      <c r="YY296" s="19"/>
      <c r="YZ296" s="19"/>
      <c r="ZA296" s="19"/>
      <c r="ZB296" s="19"/>
      <c r="ZC296" s="19"/>
      <c r="ZD296" s="19"/>
      <c r="ZE296" s="19"/>
      <c r="ZF296" s="19"/>
      <c r="ZG296" s="19"/>
      <c r="ZH296" s="19"/>
      <c r="ZI296" s="19"/>
      <c r="ZJ296" s="19"/>
      <c r="ZK296" s="19"/>
      <c r="ZL296" s="19"/>
      <c r="ZM296" s="19"/>
      <c r="ZN296" s="19"/>
      <c r="ZO296" s="19"/>
      <c r="ZP296" s="19"/>
      <c r="ZQ296" s="19"/>
      <c r="ZR296" s="19"/>
      <c r="ZS296" s="19"/>
      <c r="ZT296" s="19"/>
      <c r="ZU296" s="19"/>
      <c r="ZV296" s="19"/>
      <c r="ZW296" s="19"/>
      <c r="ZX296" s="19"/>
      <c r="ZY296" s="19"/>
      <c r="ZZ296" s="19"/>
      <c r="AAA296" s="19"/>
      <c r="AAB296" s="19"/>
      <c r="AAC296" s="19"/>
      <c r="AAD296" s="19"/>
      <c r="AAE296" s="19"/>
      <c r="AAF296" s="19"/>
      <c r="AAG296" s="19"/>
      <c r="AAH296" s="19"/>
      <c r="AAI296" s="19"/>
      <c r="AAJ296" s="19"/>
      <c r="AAK296" s="19"/>
      <c r="AAL296" s="19"/>
      <c r="AAM296" s="19"/>
      <c r="AAN296" s="19"/>
      <c r="AAO296" s="19"/>
      <c r="AAP296" s="19"/>
      <c r="AAQ296" s="19"/>
      <c r="AAR296" s="19"/>
      <c r="AAS296" s="19"/>
      <c r="AAT296" s="19"/>
      <c r="AAU296" s="19"/>
      <c r="AAV296" s="19"/>
      <c r="AAW296" s="19"/>
      <c r="AAX296" s="19"/>
      <c r="AAY296" s="19"/>
      <c r="AAZ296" s="19"/>
      <c r="ABA296" s="19"/>
      <c r="ABB296" s="19"/>
    </row>
    <row r="297" spans="1:731" s="2" customFormat="1" ht="15.75" x14ac:dyDescent="0.2">
      <c r="A297" s="179" t="s">
        <v>213</v>
      </c>
      <c r="B297" s="179"/>
      <c r="C297" s="179"/>
      <c r="D297" s="179"/>
      <c r="E297" s="179"/>
      <c r="F297" s="179"/>
      <c r="G297" s="179"/>
      <c r="H297" s="179"/>
      <c r="I297" s="179"/>
      <c r="J297" s="179"/>
      <c r="K297" s="179"/>
      <c r="L297" s="179"/>
      <c r="M297" s="179"/>
      <c r="N297" s="179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  <c r="IW297" s="19"/>
      <c r="IX297" s="19"/>
      <c r="IY297" s="19"/>
      <c r="IZ297" s="19"/>
      <c r="JA297" s="19"/>
      <c r="JB297" s="19"/>
      <c r="JC297" s="19"/>
      <c r="JD297" s="19"/>
      <c r="JE297" s="19"/>
      <c r="JF297" s="19"/>
      <c r="JG297" s="19"/>
      <c r="JH297" s="19"/>
      <c r="JI297" s="19"/>
      <c r="JJ297" s="19"/>
      <c r="JK297" s="19"/>
      <c r="JL297" s="19"/>
      <c r="JM297" s="19"/>
      <c r="JN297" s="19"/>
      <c r="JO297" s="19"/>
      <c r="JP297" s="19"/>
      <c r="JQ297" s="19"/>
      <c r="JR297" s="19"/>
      <c r="JS297" s="19"/>
      <c r="JT297" s="19"/>
      <c r="JU297" s="19"/>
      <c r="JV297" s="19"/>
      <c r="JW297" s="19"/>
      <c r="JX297" s="19"/>
      <c r="JY297" s="19"/>
      <c r="JZ297" s="19"/>
      <c r="KA297" s="19"/>
      <c r="KB297" s="19"/>
      <c r="KC297" s="19"/>
      <c r="KD297" s="19"/>
      <c r="KE297" s="19"/>
      <c r="KF297" s="19"/>
      <c r="KG297" s="19"/>
      <c r="KH297" s="19"/>
      <c r="KI297" s="19"/>
      <c r="KJ297" s="19"/>
      <c r="KK297" s="19"/>
      <c r="KL297" s="19"/>
      <c r="KM297" s="19"/>
      <c r="KN297" s="19"/>
      <c r="KO297" s="19"/>
      <c r="KP297" s="19"/>
      <c r="KQ297" s="19"/>
      <c r="KR297" s="19"/>
      <c r="KS297" s="19"/>
      <c r="KT297" s="19"/>
      <c r="KU297" s="19"/>
      <c r="KV297" s="19"/>
      <c r="KW297" s="19"/>
      <c r="KX297" s="19"/>
      <c r="KY297" s="19"/>
      <c r="KZ297" s="19"/>
      <c r="LA297" s="19"/>
      <c r="LB297" s="19"/>
      <c r="LC297" s="19"/>
      <c r="LD297" s="19"/>
      <c r="LE297" s="19"/>
      <c r="LF297" s="19"/>
      <c r="LG297" s="19"/>
      <c r="LH297" s="19"/>
      <c r="LI297" s="19"/>
      <c r="LJ297" s="19"/>
      <c r="LK297" s="19"/>
      <c r="LL297" s="19"/>
      <c r="LM297" s="19"/>
      <c r="LN297" s="19"/>
      <c r="LO297" s="19"/>
      <c r="LP297" s="19"/>
      <c r="LQ297" s="19"/>
      <c r="LR297" s="19"/>
      <c r="LS297" s="19"/>
      <c r="LT297" s="19"/>
      <c r="LU297" s="19"/>
      <c r="LV297" s="19"/>
      <c r="LW297" s="19"/>
      <c r="LX297" s="19"/>
      <c r="LY297" s="19"/>
      <c r="LZ297" s="19"/>
      <c r="MA297" s="19"/>
      <c r="MB297" s="19"/>
      <c r="MC297" s="19"/>
      <c r="MD297" s="19"/>
      <c r="ME297" s="19"/>
      <c r="MF297" s="19"/>
      <c r="MG297" s="19"/>
      <c r="MH297" s="19"/>
      <c r="MI297" s="19"/>
      <c r="MJ297" s="19"/>
      <c r="MK297" s="19"/>
      <c r="ML297" s="19"/>
      <c r="MM297" s="19"/>
      <c r="MN297" s="19"/>
      <c r="MO297" s="19"/>
      <c r="MP297" s="19"/>
      <c r="MQ297" s="19"/>
      <c r="MR297" s="19"/>
      <c r="MS297" s="19"/>
      <c r="MT297" s="19"/>
      <c r="MU297" s="19"/>
      <c r="MV297" s="19"/>
      <c r="MW297" s="19"/>
      <c r="MX297" s="19"/>
      <c r="MY297" s="19"/>
      <c r="MZ297" s="19"/>
      <c r="NA297" s="19"/>
      <c r="NB297" s="19"/>
      <c r="NC297" s="19"/>
      <c r="ND297" s="19"/>
      <c r="NE297" s="19"/>
      <c r="NF297" s="19"/>
      <c r="NG297" s="19"/>
      <c r="NH297" s="19"/>
      <c r="NI297" s="19"/>
      <c r="NJ297" s="19"/>
      <c r="NK297" s="19"/>
      <c r="NL297" s="19"/>
      <c r="NM297" s="19"/>
      <c r="NN297" s="19"/>
      <c r="NO297" s="19"/>
      <c r="NP297" s="19"/>
      <c r="NQ297" s="19"/>
      <c r="NR297" s="19"/>
      <c r="NS297" s="19"/>
      <c r="NT297" s="19"/>
      <c r="NU297" s="19"/>
      <c r="NV297" s="19"/>
      <c r="NW297" s="19"/>
      <c r="NX297" s="19"/>
      <c r="NY297" s="19"/>
      <c r="NZ297" s="19"/>
      <c r="OA297" s="19"/>
      <c r="OB297" s="19"/>
      <c r="OC297" s="19"/>
      <c r="OD297" s="19"/>
      <c r="OE297" s="19"/>
      <c r="OF297" s="19"/>
      <c r="OG297" s="19"/>
      <c r="OH297" s="19"/>
      <c r="OI297" s="19"/>
      <c r="OJ297" s="19"/>
      <c r="OK297" s="19"/>
      <c r="OL297" s="19"/>
      <c r="OM297" s="19"/>
      <c r="ON297" s="19"/>
      <c r="OO297" s="19"/>
      <c r="OP297" s="19"/>
      <c r="OQ297" s="19"/>
      <c r="OR297" s="19"/>
      <c r="OS297" s="19"/>
      <c r="OT297" s="19"/>
      <c r="OU297" s="19"/>
      <c r="OV297" s="19"/>
      <c r="OW297" s="19"/>
      <c r="OX297" s="19"/>
      <c r="OY297" s="19"/>
      <c r="OZ297" s="19"/>
      <c r="PA297" s="19"/>
      <c r="PB297" s="19"/>
      <c r="PC297" s="19"/>
      <c r="PD297" s="19"/>
      <c r="PE297" s="19"/>
      <c r="PF297" s="19"/>
      <c r="PG297" s="19"/>
      <c r="PH297" s="19"/>
      <c r="PI297" s="19"/>
      <c r="PJ297" s="19"/>
      <c r="PK297" s="19"/>
      <c r="PL297" s="19"/>
      <c r="PM297" s="19"/>
      <c r="PN297" s="19"/>
      <c r="PO297" s="19"/>
      <c r="PP297" s="19"/>
      <c r="PQ297" s="19"/>
      <c r="PR297" s="19"/>
      <c r="PS297" s="19"/>
      <c r="PT297" s="19"/>
      <c r="PU297" s="19"/>
      <c r="PV297" s="19"/>
      <c r="PW297" s="19"/>
      <c r="PX297" s="19"/>
      <c r="PY297" s="19"/>
      <c r="PZ297" s="19"/>
      <c r="QA297" s="19"/>
      <c r="QB297" s="19"/>
      <c r="QC297" s="19"/>
      <c r="QD297" s="19"/>
      <c r="QE297" s="19"/>
      <c r="QF297" s="19"/>
      <c r="QG297" s="19"/>
      <c r="QH297" s="19"/>
      <c r="QI297" s="19"/>
      <c r="QJ297" s="19"/>
      <c r="QK297" s="19"/>
      <c r="QL297" s="19"/>
      <c r="QM297" s="19"/>
      <c r="QN297" s="19"/>
      <c r="QO297" s="19"/>
      <c r="QP297" s="19"/>
      <c r="QQ297" s="19"/>
      <c r="QR297" s="19"/>
      <c r="QS297" s="19"/>
      <c r="QT297" s="19"/>
      <c r="QU297" s="19"/>
      <c r="QV297" s="19"/>
      <c r="QW297" s="19"/>
      <c r="QX297" s="19"/>
      <c r="QY297" s="19"/>
      <c r="QZ297" s="19"/>
      <c r="RA297" s="19"/>
      <c r="RB297" s="19"/>
      <c r="RC297" s="19"/>
      <c r="RD297" s="19"/>
      <c r="RE297" s="19"/>
      <c r="RF297" s="19"/>
      <c r="RG297" s="19"/>
      <c r="RH297" s="19"/>
      <c r="RI297" s="19"/>
      <c r="RJ297" s="19"/>
      <c r="RK297" s="19"/>
      <c r="RL297" s="19"/>
      <c r="RM297" s="19"/>
      <c r="RN297" s="19"/>
      <c r="RO297" s="19"/>
      <c r="RP297" s="19"/>
      <c r="RQ297" s="19"/>
      <c r="RR297" s="19"/>
      <c r="RS297" s="19"/>
      <c r="RT297" s="19"/>
      <c r="RU297" s="19"/>
      <c r="RV297" s="19"/>
      <c r="RW297" s="19"/>
      <c r="RX297" s="19"/>
      <c r="RY297" s="19"/>
      <c r="RZ297" s="19"/>
      <c r="SA297" s="19"/>
      <c r="SB297" s="19"/>
      <c r="SC297" s="19"/>
      <c r="SD297" s="19"/>
      <c r="SE297" s="19"/>
      <c r="SF297" s="19"/>
      <c r="SG297" s="19"/>
      <c r="SH297" s="19"/>
      <c r="SI297" s="19"/>
      <c r="SJ297" s="19"/>
      <c r="SK297" s="19"/>
      <c r="SL297" s="19"/>
      <c r="SM297" s="19"/>
      <c r="SN297" s="19"/>
      <c r="SO297" s="19"/>
      <c r="SP297" s="19"/>
      <c r="SQ297" s="19"/>
      <c r="SR297" s="19"/>
      <c r="SS297" s="19"/>
      <c r="ST297" s="19"/>
      <c r="SU297" s="19"/>
      <c r="SV297" s="19"/>
      <c r="SW297" s="19"/>
      <c r="SX297" s="19"/>
      <c r="SY297" s="19"/>
      <c r="SZ297" s="19"/>
      <c r="TA297" s="19"/>
      <c r="TB297" s="19"/>
      <c r="TC297" s="19"/>
      <c r="TD297" s="19"/>
      <c r="TE297" s="19"/>
      <c r="TF297" s="19"/>
      <c r="TG297" s="19"/>
      <c r="TH297" s="19"/>
      <c r="TI297" s="19"/>
      <c r="TJ297" s="19"/>
      <c r="TK297" s="19"/>
      <c r="TL297" s="19"/>
      <c r="TM297" s="19"/>
      <c r="TN297" s="19"/>
      <c r="TO297" s="19"/>
      <c r="TP297" s="19"/>
      <c r="TQ297" s="19"/>
      <c r="TR297" s="19"/>
      <c r="TS297" s="19"/>
      <c r="TT297" s="19"/>
      <c r="TU297" s="19"/>
      <c r="TV297" s="19"/>
      <c r="TW297" s="19"/>
      <c r="TX297" s="19"/>
      <c r="TY297" s="19"/>
      <c r="TZ297" s="19"/>
      <c r="UA297" s="19"/>
      <c r="UB297" s="19"/>
      <c r="UC297" s="19"/>
      <c r="UD297" s="19"/>
      <c r="UE297" s="19"/>
      <c r="UF297" s="19"/>
      <c r="UG297" s="19"/>
      <c r="UH297" s="19"/>
      <c r="UI297" s="19"/>
      <c r="UJ297" s="19"/>
      <c r="UK297" s="19"/>
      <c r="UL297" s="19"/>
      <c r="UM297" s="19"/>
      <c r="UN297" s="19"/>
      <c r="UO297" s="19"/>
      <c r="UP297" s="19"/>
      <c r="UQ297" s="19"/>
      <c r="UR297" s="19"/>
      <c r="US297" s="19"/>
      <c r="UT297" s="19"/>
      <c r="UU297" s="19"/>
      <c r="UV297" s="19"/>
      <c r="UW297" s="19"/>
      <c r="UX297" s="19"/>
      <c r="UY297" s="19"/>
      <c r="UZ297" s="19"/>
      <c r="VA297" s="19"/>
      <c r="VB297" s="19"/>
      <c r="VC297" s="19"/>
      <c r="VD297" s="19"/>
      <c r="VE297" s="19"/>
      <c r="VF297" s="19"/>
      <c r="VG297" s="19"/>
      <c r="VH297" s="19"/>
      <c r="VI297" s="19"/>
      <c r="VJ297" s="19"/>
      <c r="VK297" s="19"/>
      <c r="VL297" s="19"/>
      <c r="VM297" s="19"/>
      <c r="VN297" s="19"/>
      <c r="VO297" s="19"/>
      <c r="VP297" s="19"/>
      <c r="VQ297" s="19"/>
      <c r="VR297" s="19"/>
      <c r="VS297" s="19"/>
      <c r="VT297" s="19"/>
      <c r="VU297" s="19"/>
      <c r="VV297" s="19"/>
      <c r="VW297" s="19"/>
      <c r="VX297" s="19"/>
      <c r="VY297" s="19"/>
      <c r="VZ297" s="19"/>
      <c r="WA297" s="19"/>
      <c r="WB297" s="19"/>
      <c r="WC297" s="19"/>
      <c r="WD297" s="19"/>
      <c r="WE297" s="19"/>
      <c r="WF297" s="19"/>
      <c r="WG297" s="19"/>
      <c r="WH297" s="19"/>
      <c r="WI297" s="19"/>
      <c r="WJ297" s="19"/>
      <c r="WK297" s="19"/>
      <c r="WL297" s="19"/>
      <c r="WM297" s="19"/>
      <c r="WN297" s="19"/>
      <c r="WO297" s="19"/>
      <c r="WP297" s="19"/>
      <c r="WQ297" s="19"/>
      <c r="WR297" s="19"/>
      <c r="WS297" s="19"/>
      <c r="WT297" s="19"/>
      <c r="WU297" s="19"/>
      <c r="WV297" s="19"/>
      <c r="WW297" s="19"/>
      <c r="WX297" s="19"/>
      <c r="WY297" s="19"/>
      <c r="WZ297" s="19"/>
      <c r="XA297" s="19"/>
      <c r="XB297" s="19"/>
      <c r="XC297" s="19"/>
      <c r="XD297" s="19"/>
      <c r="XE297" s="19"/>
      <c r="XF297" s="19"/>
      <c r="XG297" s="19"/>
      <c r="XH297" s="19"/>
      <c r="XI297" s="19"/>
      <c r="XJ297" s="19"/>
      <c r="XK297" s="19"/>
      <c r="XL297" s="19"/>
      <c r="XM297" s="19"/>
      <c r="XN297" s="19"/>
      <c r="XO297" s="19"/>
      <c r="XP297" s="19"/>
      <c r="XQ297" s="19"/>
      <c r="XR297" s="19"/>
      <c r="XS297" s="19"/>
      <c r="XT297" s="19"/>
      <c r="XU297" s="19"/>
      <c r="XV297" s="19"/>
      <c r="XW297" s="19"/>
      <c r="XX297" s="19"/>
      <c r="XY297" s="19"/>
      <c r="XZ297" s="19"/>
      <c r="YA297" s="19"/>
      <c r="YB297" s="19"/>
      <c r="YC297" s="19"/>
      <c r="YD297" s="19"/>
      <c r="YE297" s="19"/>
      <c r="YF297" s="19"/>
      <c r="YG297" s="19"/>
      <c r="YH297" s="19"/>
      <c r="YI297" s="19"/>
      <c r="YJ297" s="19"/>
      <c r="YK297" s="19"/>
      <c r="YL297" s="19"/>
      <c r="YM297" s="19"/>
      <c r="YN297" s="19"/>
      <c r="YO297" s="19"/>
      <c r="YP297" s="19"/>
      <c r="YQ297" s="19"/>
      <c r="YR297" s="19"/>
      <c r="YS297" s="19"/>
      <c r="YT297" s="19"/>
      <c r="YU297" s="19"/>
      <c r="YV297" s="19"/>
      <c r="YW297" s="19"/>
      <c r="YX297" s="19"/>
      <c r="YY297" s="19"/>
      <c r="YZ297" s="19"/>
      <c r="ZA297" s="19"/>
      <c r="ZB297" s="19"/>
      <c r="ZC297" s="19"/>
      <c r="ZD297" s="19"/>
      <c r="ZE297" s="19"/>
      <c r="ZF297" s="19"/>
      <c r="ZG297" s="19"/>
      <c r="ZH297" s="19"/>
      <c r="ZI297" s="19"/>
      <c r="ZJ297" s="19"/>
      <c r="ZK297" s="19"/>
      <c r="ZL297" s="19"/>
      <c r="ZM297" s="19"/>
      <c r="ZN297" s="19"/>
      <c r="ZO297" s="19"/>
      <c r="ZP297" s="19"/>
      <c r="ZQ297" s="19"/>
      <c r="ZR297" s="19"/>
      <c r="ZS297" s="19"/>
      <c r="ZT297" s="19"/>
      <c r="ZU297" s="19"/>
      <c r="ZV297" s="19"/>
      <c r="ZW297" s="19"/>
      <c r="ZX297" s="19"/>
      <c r="ZY297" s="19"/>
      <c r="ZZ297" s="19"/>
      <c r="AAA297" s="19"/>
      <c r="AAB297" s="19"/>
      <c r="AAC297" s="19"/>
      <c r="AAD297" s="19"/>
      <c r="AAE297" s="19"/>
      <c r="AAF297" s="19"/>
      <c r="AAG297" s="19"/>
      <c r="AAH297" s="19"/>
      <c r="AAI297" s="19"/>
      <c r="AAJ297" s="19"/>
      <c r="AAK297" s="19"/>
      <c r="AAL297" s="19"/>
      <c r="AAM297" s="19"/>
      <c r="AAN297" s="19"/>
      <c r="AAO297" s="19"/>
      <c r="AAP297" s="19"/>
      <c r="AAQ297" s="19"/>
      <c r="AAR297" s="19"/>
      <c r="AAS297" s="19"/>
      <c r="AAT297" s="19"/>
      <c r="AAU297" s="19"/>
      <c r="AAV297" s="19"/>
      <c r="AAW297" s="19"/>
      <c r="AAX297" s="19"/>
      <c r="AAY297" s="19"/>
      <c r="AAZ297" s="19"/>
      <c r="ABA297" s="19"/>
      <c r="ABB297" s="19"/>
      <c r="ABC297" s="18"/>
    </row>
    <row r="298" spans="1:731" s="2" customFormat="1" x14ac:dyDescent="0.2">
      <c r="A298" s="178" t="s">
        <v>214</v>
      </c>
      <c r="B298" s="178"/>
      <c r="C298" s="178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  <c r="N298" s="178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  <c r="IW298" s="19"/>
      <c r="IX298" s="19"/>
      <c r="IY298" s="19"/>
      <c r="IZ298" s="19"/>
      <c r="JA298" s="19"/>
      <c r="JB298" s="19"/>
      <c r="JC298" s="19"/>
      <c r="JD298" s="19"/>
      <c r="JE298" s="19"/>
      <c r="JF298" s="19"/>
      <c r="JG298" s="19"/>
      <c r="JH298" s="19"/>
      <c r="JI298" s="19"/>
      <c r="JJ298" s="19"/>
      <c r="JK298" s="19"/>
      <c r="JL298" s="19"/>
      <c r="JM298" s="19"/>
      <c r="JN298" s="19"/>
      <c r="JO298" s="19"/>
      <c r="JP298" s="19"/>
      <c r="JQ298" s="19"/>
      <c r="JR298" s="19"/>
      <c r="JS298" s="19"/>
      <c r="JT298" s="19"/>
      <c r="JU298" s="19"/>
      <c r="JV298" s="19"/>
      <c r="JW298" s="19"/>
      <c r="JX298" s="19"/>
      <c r="JY298" s="19"/>
      <c r="JZ298" s="19"/>
      <c r="KA298" s="19"/>
      <c r="KB298" s="19"/>
      <c r="KC298" s="19"/>
      <c r="KD298" s="19"/>
      <c r="KE298" s="19"/>
      <c r="KF298" s="19"/>
      <c r="KG298" s="19"/>
      <c r="KH298" s="19"/>
      <c r="KI298" s="19"/>
      <c r="KJ298" s="19"/>
      <c r="KK298" s="19"/>
      <c r="KL298" s="19"/>
      <c r="KM298" s="19"/>
      <c r="KN298" s="19"/>
      <c r="KO298" s="19"/>
      <c r="KP298" s="19"/>
      <c r="KQ298" s="19"/>
      <c r="KR298" s="19"/>
      <c r="KS298" s="19"/>
      <c r="KT298" s="19"/>
      <c r="KU298" s="19"/>
      <c r="KV298" s="19"/>
      <c r="KW298" s="19"/>
      <c r="KX298" s="19"/>
      <c r="KY298" s="19"/>
      <c r="KZ298" s="19"/>
      <c r="LA298" s="19"/>
      <c r="LB298" s="19"/>
      <c r="LC298" s="19"/>
      <c r="LD298" s="19"/>
      <c r="LE298" s="19"/>
      <c r="LF298" s="19"/>
      <c r="LG298" s="19"/>
      <c r="LH298" s="19"/>
      <c r="LI298" s="19"/>
      <c r="LJ298" s="19"/>
      <c r="LK298" s="19"/>
      <c r="LL298" s="19"/>
      <c r="LM298" s="19"/>
      <c r="LN298" s="19"/>
      <c r="LO298" s="19"/>
      <c r="LP298" s="19"/>
      <c r="LQ298" s="19"/>
      <c r="LR298" s="19"/>
      <c r="LS298" s="19"/>
      <c r="LT298" s="19"/>
      <c r="LU298" s="19"/>
      <c r="LV298" s="19"/>
      <c r="LW298" s="19"/>
      <c r="LX298" s="19"/>
      <c r="LY298" s="19"/>
      <c r="LZ298" s="19"/>
      <c r="MA298" s="19"/>
      <c r="MB298" s="19"/>
      <c r="MC298" s="19"/>
      <c r="MD298" s="19"/>
      <c r="ME298" s="19"/>
      <c r="MF298" s="19"/>
      <c r="MG298" s="19"/>
      <c r="MH298" s="19"/>
      <c r="MI298" s="19"/>
      <c r="MJ298" s="19"/>
      <c r="MK298" s="19"/>
      <c r="ML298" s="19"/>
      <c r="MM298" s="19"/>
      <c r="MN298" s="19"/>
      <c r="MO298" s="19"/>
      <c r="MP298" s="19"/>
      <c r="MQ298" s="19"/>
      <c r="MR298" s="19"/>
      <c r="MS298" s="19"/>
      <c r="MT298" s="19"/>
      <c r="MU298" s="19"/>
      <c r="MV298" s="19"/>
      <c r="MW298" s="19"/>
      <c r="MX298" s="19"/>
      <c r="MY298" s="19"/>
      <c r="MZ298" s="19"/>
      <c r="NA298" s="19"/>
      <c r="NB298" s="19"/>
      <c r="NC298" s="19"/>
      <c r="ND298" s="19"/>
      <c r="NE298" s="19"/>
      <c r="NF298" s="19"/>
      <c r="NG298" s="19"/>
      <c r="NH298" s="19"/>
      <c r="NI298" s="19"/>
      <c r="NJ298" s="19"/>
      <c r="NK298" s="19"/>
      <c r="NL298" s="19"/>
      <c r="NM298" s="19"/>
      <c r="NN298" s="19"/>
      <c r="NO298" s="19"/>
      <c r="NP298" s="19"/>
      <c r="NQ298" s="19"/>
      <c r="NR298" s="19"/>
      <c r="NS298" s="19"/>
      <c r="NT298" s="19"/>
      <c r="NU298" s="19"/>
      <c r="NV298" s="19"/>
      <c r="NW298" s="19"/>
      <c r="NX298" s="19"/>
      <c r="NY298" s="19"/>
      <c r="NZ298" s="19"/>
      <c r="OA298" s="19"/>
      <c r="OB298" s="19"/>
      <c r="OC298" s="19"/>
      <c r="OD298" s="19"/>
      <c r="OE298" s="19"/>
      <c r="OF298" s="19"/>
      <c r="OG298" s="19"/>
      <c r="OH298" s="19"/>
      <c r="OI298" s="19"/>
      <c r="OJ298" s="19"/>
      <c r="OK298" s="19"/>
      <c r="OL298" s="19"/>
      <c r="OM298" s="19"/>
      <c r="ON298" s="19"/>
      <c r="OO298" s="19"/>
      <c r="OP298" s="19"/>
      <c r="OQ298" s="19"/>
      <c r="OR298" s="19"/>
      <c r="OS298" s="19"/>
      <c r="OT298" s="19"/>
      <c r="OU298" s="19"/>
      <c r="OV298" s="19"/>
      <c r="OW298" s="19"/>
      <c r="OX298" s="19"/>
      <c r="OY298" s="19"/>
      <c r="OZ298" s="19"/>
      <c r="PA298" s="19"/>
      <c r="PB298" s="19"/>
      <c r="PC298" s="19"/>
      <c r="PD298" s="19"/>
      <c r="PE298" s="19"/>
      <c r="PF298" s="19"/>
      <c r="PG298" s="19"/>
      <c r="PH298" s="19"/>
      <c r="PI298" s="19"/>
      <c r="PJ298" s="19"/>
      <c r="PK298" s="19"/>
      <c r="PL298" s="19"/>
      <c r="PM298" s="19"/>
      <c r="PN298" s="19"/>
      <c r="PO298" s="19"/>
      <c r="PP298" s="19"/>
      <c r="PQ298" s="19"/>
      <c r="PR298" s="19"/>
      <c r="PS298" s="19"/>
      <c r="PT298" s="19"/>
      <c r="PU298" s="19"/>
      <c r="PV298" s="19"/>
      <c r="PW298" s="19"/>
      <c r="PX298" s="19"/>
      <c r="PY298" s="19"/>
      <c r="PZ298" s="19"/>
      <c r="QA298" s="19"/>
      <c r="QB298" s="19"/>
      <c r="QC298" s="19"/>
      <c r="QD298" s="19"/>
      <c r="QE298" s="19"/>
      <c r="QF298" s="19"/>
      <c r="QG298" s="19"/>
      <c r="QH298" s="19"/>
      <c r="QI298" s="19"/>
      <c r="QJ298" s="19"/>
      <c r="QK298" s="19"/>
      <c r="QL298" s="19"/>
      <c r="QM298" s="19"/>
      <c r="QN298" s="19"/>
      <c r="QO298" s="19"/>
      <c r="QP298" s="19"/>
      <c r="QQ298" s="19"/>
      <c r="QR298" s="19"/>
      <c r="QS298" s="19"/>
      <c r="QT298" s="19"/>
      <c r="QU298" s="19"/>
      <c r="QV298" s="19"/>
      <c r="QW298" s="19"/>
      <c r="QX298" s="19"/>
      <c r="QY298" s="19"/>
      <c r="QZ298" s="19"/>
      <c r="RA298" s="19"/>
      <c r="RB298" s="19"/>
      <c r="RC298" s="19"/>
      <c r="RD298" s="19"/>
      <c r="RE298" s="19"/>
      <c r="RF298" s="19"/>
      <c r="RG298" s="19"/>
      <c r="RH298" s="19"/>
      <c r="RI298" s="19"/>
      <c r="RJ298" s="19"/>
      <c r="RK298" s="19"/>
      <c r="RL298" s="19"/>
      <c r="RM298" s="19"/>
      <c r="RN298" s="19"/>
      <c r="RO298" s="19"/>
      <c r="RP298" s="19"/>
      <c r="RQ298" s="19"/>
      <c r="RR298" s="19"/>
      <c r="RS298" s="19"/>
      <c r="RT298" s="19"/>
      <c r="RU298" s="19"/>
      <c r="RV298" s="19"/>
      <c r="RW298" s="19"/>
      <c r="RX298" s="19"/>
      <c r="RY298" s="19"/>
      <c r="RZ298" s="19"/>
      <c r="SA298" s="19"/>
      <c r="SB298" s="19"/>
      <c r="SC298" s="19"/>
      <c r="SD298" s="19"/>
      <c r="SE298" s="19"/>
      <c r="SF298" s="19"/>
      <c r="SG298" s="19"/>
      <c r="SH298" s="19"/>
      <c r="SI298" s="19"/>
      <c r="SJ298" s="19"/>
      <c r="SK298" s="19"/>
      <c r="SL298" s="19"/>
      <c r="SM298" s="19"/>
      <c r="SN298" s="19"/>
      <c r="SO298" s="19"/>
      <c r="SP298" s="19"/>
      <c r="SQ298" s="19"/>
      <c r="SR298" s="19"/>
      <c r="SS298" s="19"/>
      <c r="ST298" s="19"/>
      <c r="SU298" s="19"/>
      <c r="SV298" s="19"/>
      <c r="SW298" s="19"/>
      <c r="SX298" s="19"/>
      <c r="SY298" s="19"/>
      <c r="SZ298" s="19"/>
      <c r="TA298" s="19"/>
      <c r="TB298" s="19"/>
      <c r="TC298" s="19"/>
      <c r="TD298" s="19"/>
      <c r="TE298" s="19"/>
      <c r="TF298" s="19"/>
      <c r="TG298" s="19"/>
      <c r="TH298" s="19"/>
      <c r="TI298" s="19"/>
      <c r="TJ298" s="19"/>
      <c r="TK298" s="19"/>
      <c r="TL298" s="19"/>
      <c r="TM298" s="19"/>
      <c r="TN298" s="19"/>
      <c r="TO298" s="19"/>
      <c r="TP298" s="19"/>
      <c r="TQ298" s="19"/>
      <c r="TR298" s="19"/>
      <c r="TS298" s="19"/>
      <c r="TT298" s="19"/>
      <c r="TU298" s="19"/>
      <c r="TV298" s="19"/>
      <c r="TW298" s="19"/>
      <c r="TX298" s="19"/>
      <c r="TY298" s="19"/>
      <c r="TZ298" s="19"/>
      <c r="UA298" s="19"/>
      <c r="UB298" s="19"/>
      <c r="UC298" s="19"/>
      <c r="UD298" s="19"/>
      <c r="UE298" s="19"/>
      <c r="UF298" s="19"/>
      <c r="UG298" s="19"/>
      <c r="UH298" s="19"/>
      <c r="UI298" s="19"/>
      <c r="UJ298" s="19"/>
      <c r="UK298" s="19"/>
      <c r="UL298" s="19"/>
      <c r="UM298" s="19"/>
      <c r="UN298" s="19"/>
      <c r="UO298" s="19"/>
      <c r="UP298" s="19"/>
      <c r="UQ298" s="19"/>
      <c r="UR298" s="19"/>
      <c r="US298" s="19"/>
      <c r="UT298" s="19"/>
      <c r="UU298" s="19"/>
      <c r="UV298" s="19"/>
      <c r="UW298" s="19"/>
      <c r="UX298" s="19"/>
      <c r="UY298" s="19"/>
      <c r="UZ298" s="19"/>
      <c r="VA298" s="19"/>
      <c r="VB298" s="19"/>
      <c r="VC298" s="19"/>
      <c r="VD298" s="19"/>
      <c r="VE298" s="19"/>
      <c r="VF298" s="19"/>
      <c r="VG298" s="19"/>
      <c r="VH298" s="19"/>
      <c r="VI298" s="19"/>
      <c r="VJ298" s="19"/>
      <c r="VK298" s="19"/>
      <c r="VL298" s="19"/>
      <c r="VM298" s="19"/>
      <c r="VN298" s="19"/>
      <c r="VO298" s="19"/>
      <c r="VP298" s="19"/>
      <c r="VQ298" s="19"/>
      <c r="VR298" s="19"/>
      <c r="VS298" s="19"/>
      <c r="VT298" s="19"/>
      <c r="VU298" s="19"/>
      <c r="VV298" s="19"/>
      <c r="VW298" s="19"/>
      <c r="VX298" s="19"/>
      <c r="VY298" s="19"/>
      <c r="VZ298" s="19"/>
      <c r="WA298" s="19"/>
      <c r="WB298" s="19"/>
      <c r="WC298" s="19"/>
      <c r="WD298" s="19"/>
      <c r="WE298" s="19"/>
      <c r="WF298" s="19"/>
      <c r="WG298" s="19"/>
      <c r="WH298" s="19"/>
      <c r="WI298" s="19"/>
      <c r="WJ298" s="19"/>
      <c r="WK298" s="19"/>
      <c r="WL298" s="19"/>
      <c r="WM298" s="19"/>
      <c r="WN298" s="19"/>
      <c r="WO298" s="19"/>
      <c r="WP298" s="19"/>
      <c r="WQ298" s="19"/>
      <c r="WR298" s="19"/>
      <c r="WS298" s="19"/>
      <c r="WT298" s="19"/>
      <c r="WU298" s="19"/>
      <c r="WV298" s="19"/>
      <c r="WW298" s="19"/>
      <c r="WX298" s="19"/>
      <c r="WY298" s="19"/>
      <c r="WZ298" s="19"/>
      <c r="XA298" s="19"/>
      <c r="XB298" s="19"/>
      <c r="XC298" s="19"/>
      <c r="XD298" s="19"/>
      <c r="XE298" s="19"/>
      <c r="XF298" s="19"/>
      <c r="XG298" s="19"/>
      <c r="XH298" s="19"/>
      <c r="XI298" s="19"/>
      <c r="XJ298" s="19"/>
      <c r="XK298" s="19"/>
      <c r="XL298" s="19"/>
      <c r="XM298" s="19"/>
      <c r="XN298" s="19"/>
      <c r="XO298" s="19"/>
      <c r="XP298" s="19"/>
      <c r="XQ298" s="19"/>
      <c r="XR298" s="19"/>
      <c r="XS298" s="19"/>
      <c r="XT298" s="19"/>
      <c r="XU298" s="19"/>
      <c r="XV298" s="19"/>
      <c r="XW298" s="19"/>
      <c r="XX298" s="19"/>
      <c r="XY298" s="19"/>
      <c r="XZ298" s="19"/>
      <c r="YA298" s="19"/>
      <c r="YB298" s="19"/>
      <c r="YC298" s="19"/>
      <c r="YD298" s="19"/>
      <c r="YE298" s="19"/>
      <c r="YF298" s="19"/>
      <c r="YG298" s="19"/>
      <c r="YH298" s="19"/>
      <c r="YI298" s="19"/>
      <c r="YJ298" s="19"/>
      <c r="YK298" s="19"/>
      <c r="YL298" s="19"/>
      <c r="YM298" s="19"/>
      <c r="YN298" s="19"/>
      <c r="YO298" s="19"/>
      <c r="YP298" s="19"/>
      <c r="YQ298" s="19"/>
      <c r="YR298" s="19"/>
      <c r="YS298" s="19"/>
      <c r="YT298" s="19"/>
      <c r="YU298" s="19"/>
      <c r="YV298" s="19"/>
      <c r="YW298" s="19"/>
      <c r="YX298" s="19"/>
      <c r="YY298" s="19"/>
      <c r="YZ298" s="19"/>
      <c r="ZA298" s="19"/>
      <c r="ZB298" s="19"/>
      <c r="ZC298" s="19"/>
      <c r="ZD298" s="19"/>
      <c r="ZE298" s="19"/>
      <c r="ZF298" s="19"/>
      <c r="ZG298" s="19"/>
      <c r="ZH298" s="19"/>
      <c r="ZI298" s="19"/>
      <c r="ZJ298" s="19"/>
      <c r="ZK298" s="19"/>
      <c r="ZL298" s="19"/>
      <c r="ZM298" s="19"/>
      <c r="ZN298" s="19"/>
      <c r="ZO298" s="19"/>
      <c r="ZP298" s="19"/>
      <c r="ZQ298" s="19"/>
      <c r="ZR298" s="19"/>
      <c r="ZS298" s="19"/>
      <c r="ZT298" s="19"/>
      <c r="ZU298" s="19"/>
      <c r="ZV298" s="19"/>
      <c r="ZW298" s="19"/>
      <c r="ZX298" s="19"/>
      <c r="ZY298" s="19"/>
      <c r="ZZ298" s="19"/>
      <c r="AAA298" s="19"/>
      <c r="AAB298" s="19"/>
      <c r="AAC298" s="19"/>
      <c r="AAD298" s="19"/>
      <c r="AAE298" s="19"/>
      <c r="AAF298" s="19"/>
      <c r="AAG298" s="19"/>
      <c r="AAH298" s="19"/>
      <c r="AAI298" s="19"/>
      <c r="AAJ298" s="19"/>
      <c r="AAK298" s="19"/>
      <c r="AAL298" s="19"/>
      <c r="AAM298" s="19"/>
      <c r="AAN298" s="19"/>
      <c r="AAO298" s="19"/>
      <c r="AAP298" s="19"/>
      <c r="AAQ298" s="19"/>
      <c r="AAR298" s="19"/>
      <c r="AAS298" s="19"/>
      <c r="AAT298" s="19"/>
      <c r="AAU298" s="19"/>
      <c r="AAV298" s="19"/>
      <c r="AAW298" s="19"/>
      <c r="AAX298" s="19"/>
      <c r="AAY298" s="19"/>
      <c r="AAZ298" s="19"/>
      <c r="ABA298" s="19"/>
      <c r="ABB298" s="19"/>
      <c r="ABC298" s="18"/>
    </row>
    <row r="299" spans="1:731" s="2" customFormat="1" x14ac:dyDescent="0.2">
      <c r="A299" s="178" t="s">
        <v>215</v>
      </c>
      <c r="B299" s="178"/>
      <c r="C299" s="178"/>
      <c r="D299" s="178"/>
      <c r="E299" s="178"/>
      <c r="F299" s="178"/>
      <c r="G299" s="178"/>
      <c r="H299" s="178"/>
      <c r="I299" s="178"/>
      <c r="J299" s="178"/>
      <c r="K299" s="178"/>
      <c r="L299" s="178"/>
      <c r="M299" s="178"/>
      <c r="N299" s="178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  <c r="IW299" s="19"/>
      <c r="IX299" s="19"/>
      <c r="IY299" s="19"/>
      <c r="IZ299" s="19"/>
      <c r="JA299" s="19"/>
      <c r="JB299" s="19"/>
      <c r="JC299" s="19"/>
      <c r="JD299" s="19"/>
      <c r="JE299" s="19"/>
      <c r="JF299" s="19"/>
      <c r="JG299" s="19"/>
      <c r="JH299" s="19"/>
      <c r="JI299" s="19"/>
      <c r="JJ299" s="19"/>
      <c r="JK299" s="19"/>
      <c r="JL299" s="19"/>
      <c r="JM299" s="19"/>
      <c r="JN299" s="19"/>
      <c r="JO299" s="19"/>
      <c r="JP299" s="19"/>
      <c r="JQ299" s="19"/>
      <c r="JR299" s="19"/>
      <c r="JS299" s="19"/>
      <c r="JT299" s="19"/>
      <c r="JU299" s="19"/>
      <c r="JV299" s="19"/>
      <c r="JW299" s="19"/>
      <c r="JX299" s="19"/>
      <c r="JY299" s="19"/>
      <c r="JZ299" s="19"/>
      <c r="KA299" s="19"/>
      <c r="KB299" s="19"/>
      <c r="KC299" s="19"/>
      <c r="KD299" s="19"/>
      <c r="KE299" s="19"/>
      <c r="KF299" s="19"/>
      <c r="KG299" s="19"/>
      <c r="KH299" s="19"/>
      <c r="KI299" s="19"/>
      <c r="KJ299" s="19"/>
      <c r="KK299" s="19"/>
      <c r="KL299" s="19"/>
      <c r="KM299" s="19"/>
      <c r="KN299" s="19"/>
      <c r="KO299" s="19"/>
      <c r="KP299" s="19"/>
      <c r="KQ299" s="19"/>
      <c r="KR299" s="19"/>
      <c r="KS299" s="19"/>
      <c r="KT299" s="19"/>
      <c r="KU299" s="19"/>
      <c r="KV299" s="19"/>
      <c r="KW299" s="19"/>
      <c r="KX299" s="19"/>
      <c r="KY299" s="19"/>
      <c r="KZ299" s="19"/>
      <c r="LA299" s="19"/>
      <c r="LB299" s="19"/>
      <c r="LC299" s="19"/>
      <c r="LD299" s="19"/>
      <c r="LE299" s="19"/>
      <c r="LF299" s="19"/>
      <c r="LG299" s="19"/>
      <c r="LH299" s="19"/>
      <c r="LI299" s="19"/>
      <c r="LJ299" s="19"/>
      <c r="LK299" s="19"/>
      <c r="LL299" s="19"/>
      <c r="LM299" s="19"/>
      <c r="LN299" s="19"/>
      <c r="LO299" s="19"/>
      <c r="LP299" s="19"/>
      <c r="LQ299" s="19"/>
      <c r="LR299" s="19"/>
      <c r="LS299" s="19"/>
      <c r="LT299" s="19"/>
      <c r="LU299" s="19"/>
      <c r="LV299" s="19"/>
      <c r="LW299" s="19"/>
      <c r="LX299" s="19"/>
      <c r="LY299" s="19"/>
      <c r="LZ299" s="19"/>
      <c r="MA299" s="19"/>
      <c r="MB299" s="19"/>
      <c r="MC299" s="19"/>
      <c r="MD299" s="19"/>
      <c r="ME299" s="19"/>
      <c r="MF299" s="19"/>
      <c r="MG299" s="19"/>
      <c r="MH299" s="19"/>
      <c r="MI299" s="19"/>
      <c r="MJ299" s="19"/>
      <c r="MK299" s="19"/>
      <c r="ML299" s="19"/>
      <c r="MM299" s="19"/>
      <c r="MN299" s="19"/>
      <c r="MO299" s="19"/>
      <c r="MP299" s="19"/>
      <c r="MQ299" s="19"/>
      <c r="MR299" s="19"/>
      <c r="MS299" s="19"/>
      <c r="MT299" s="19"/>
      <c r="MU299" s="19"/>
      <c r="MV299" s="19"/>
      <c r="MW299" s="19"/>
      <c r="MX299" s="19"/>
      <c r="MY299" s="19"/>
      <c r="MZ299" s="19"/>
      <c r="NA299" s="19"/>
      <c r="NB299" s="19"/>
      <c r="NC299" s="19"/>
      <c r="ND299" s="19"/>
      <c r="NE299" s="19"/>
      <c r="NF299" s="19"/>
      <c r="NG299" s="19"/>
      <c r="NH299" s="19"/>
      <c r="NI299" s="19"/>
      <c r="NJ299" s="19"/>
      <c r="NK299" s="19"/>
      <c r="NL299" s="19"/>
      <c r="NM299" s="19"/>
      <c r="NN299" s="19"/>
      <c r="NO299" s="19"/>
      <c r="NP299" s="19"/>
      <c r="NQ299" s="19"/>
      <c r="NR299" s="19"/>
      <c r="NS299" s="19"/>
      <c r="NT299" s="19"/>
      <c r="NU299" s="19"/>
      <c r="NV299" s="19"/>
      <c r="NW299" s="19"/>
      <c r="NX299" s="19"/>
      <c r="NY299" s="19"/>
      <c r="NZ299" s="19"/>
      <c r="OA299" s="19"/>
      <c r="OB299" s="19"/>
      <c r="OC299" s="19"/>
      <c r="OD299" s="19"/>
      <c r="OE299" s="19"/>
      <c r="OF299" s="19"/>
      <c r="OG299" s="19"/>
      <c r="OH299" s="19"/>
      <c r="OI299" s="19"/>
      <c r="OJ299" s="19"/>
      <c r="OK299" s="19"/>
      <c r="OL299" s="19"/>
      <c r="OM299" s="19"/>
      <c r="ON299" s="19"/>
      <c r="OO299" s="19"/>
      <c r="OP299" s="19"/>
      <c r="OQ299" s="19"/>
      <c r="OR299" s="19"/>
      <c r="OS299" s="19"/>
      <c r="OT299" s="19"/>
      <c r="OU299" s="19"/>
      <c r="OV299" s="19"/>
      <c r="OW299" s="19"/>
      <c r="OX299" s="19"/>
      <c r="OY299" s="19"/>
      <c r="OZ299" s="19"/>
      <c r="PA299" s="19"/>
      <c r="PB299" s="19"/>
      <c r="PC299" s="19"/>
      <c r="PD299" s="19"/>
      <c r="PE299" s="19"/>
      <c r="PF299" s="19"/>
      <c r="PG299" s="19"/>
      <c r="PH299" s="19"/>
      <c r="PI299" s="19"/>
      <c r="PJ299" s="19"/>
      <c r="PK299" s="19"/>
      <c r="PL299" s="19"/>
      <c r="PM299" s="19"/>
      <c r="PN299" s="19"/>
      <c r="PO299" s="19"/>
      <c r="PP299" s="19"/>
      <c r="PQ299" s="19"/>
      <c r="PR299" s="19"/>
      <c r="PS299" s="19"/>
      <c r="PT299" s="19"/>
      <c r="PU299" s="19"/>
      <c r="PV299" s="19"/>
      <c r="PW299" s="19"/>
      <c r="PX299" s="19"/>
      <c r="PY299" s="19"/>
      <c r="PZ299" s="19"/>
      <c r="QA299" s="19"/>
      <c r="QB299" s="19"/>
      <c r="QC299" s="19"/>
      <c r="QD299" s="19"/>
      <c r="QE299" s="19"/>
      <c r="QF299" s="19"/>
      <c r="QG299" s="19"/>
      <c r="QH299" s="19"/>
      <c r="QI299" s="19"/>
      <c r="QJ299" s="19"/>
      <c r="QK299" s="19"/>
      <c r="QL299" s="19"/>
      <c r="QM299" s="19"/>
      <c r="QN299" s="19"/>
      <c r="QO299" s="19"/>
      <c r="QP299" s="19"/>
      <c r="QQ299" s="19"/>
      <c r="QR299" s="19"/>
      <c r="QS299" s="19"/>
      <c r="QT299" s="19"/>
      <c r="QU299" s="19"/>
      <c r="QV299" s="19"/>
      <c r="QW299" s="19"/>
      <c r="QX299" s="19"/>
      <c r="QY299" s="19"/>
      <c r="QZ299" s="19"/>
      <c r="RA299" s="19"/>
      <c r="RB299" s="19"/>
      <c r="RC299" s="19"/>
      <c r="RD299" s="19"/>
      <c r="RE299" s="19"/>
      <c r="RF299" s="19"/>
      <c r="RG299" s="19"/>
      <c r="RH299" s="19"/>
      <c r="RI299" s="19"/>
      <c r="RJ299" s="19"/>
      <c r="RK299" s="19"/>
      <c r="RL299" s="19"/>
      <c r="RM299" s="19"/>
      <c r="RN299" s="19"/>
      <c r="RO299" s="19"/>
      <c r="RP299" s="19"/>
      <c r="RQ299" s="19"/>
      <c r="RR299" s="19"/>
      <c r="RS299" s="19"/>
      <c r="RT299" s="19"/>
      <c r="RU299" s="19"/>
      <c r="RV299" s="19"/>
      <c r="RW299" s="19"/>
      <c r="RX299" s="19"/>
      <c r="RY299" s="19"/>
      <c r="RZ299" s="19"/>
      <c r="SA299" s="19"/>
      <c r="SB299" s="19"/>
      <c r="SC299" s="19"/>
      <c r="SD299" s="19"/>
      <c r="SE299" s="19"/>
      <c r="SF299" s="19"/>
      <c r="SG299" s="19"/>
      <c r="SH299" s="19"/>
      <c r="SI299" s="19"/>
      <c r="SJ299" s="19"/>
      <c r="SK299" s="19"/>
      <c r="SL299" s="19"/>
      <c r="SM299" s="19"/>
      <c r="SN299" s="19"/>
      <c r="SO299" s="19"/>
      <c r="SP299" s="19"/>
      <c r="SQ299" s="19"/>
      <c r="SR299" s="19"/>
      <c r="SS299" s="19"/>
      <c r="ST299" s="19"/>
      <c r="SU299" s="19"/>
      <c r="SV299" s="19"/>
      <c r="SW299" s="19"/>
      <c r="SX299" s="19"/>
      <c r="SY299" s="19"/>
      <c r="SZ299" s="19"/>
      <c r="TA299" s="19"/>
      <c r="TB299" s="19"/>
      <c r="TC299" s="19"/>
      <c r="TD299" s="19"/>
      <c r="TE299" s="19"/>
      <c r="TF299" s="19"/>
      <c r="TG299" s="19"/>
      <c r="TH299" s="19"/>
      <c r="TI299" s="19"/>
      <c r="TJ299" s="19"/>
      <c r="TK299" s="19"/>
      <c r="TL299" s="19"/>
      <c r="TM299" s="19"/>
      <c r="TN299" s="19"/>
      <c r="TO299" s="19"/>
      <c r="TP299" s="19"/>
      <c r="TQ299" s="19"/>
      <c r="TR299" s="19"/>
      <c r="TS299" s="19"/>
      <c r="TT299" s="19"/>
      <c r="TU299" s="19"/>
      <c r="TV299" s="19"/>
      <c r="TW299" s="19"/>
      <c r="TX299" s="19"/>
      <c r="TY299" s="19"/>
      <c r="TZ299" s="19"/>
      <c r="UA299" s="19"/>
      <c r="UB299" s="19"/>
      <c r="UC299" s="19"/>
      <c r="UD299" s="19"/>
      <c r="UE299" s="19"/>
      <c r="UF299" s="19"/>
      <c r="UG299" s="19"/>
      <c r="UH299" s="19"/>
      <c r="UI299" s="19"/>
      <c r="UJ299" s="19"/>
      <c r="UK299" s="19"/>
      <c r="UL299" s="19"/>
      <c r="UM299" s="19"/>
      <c r="UN299" s="19"/>
      <c r="UO299" s="19"/>
      <c r="UP299" s="19"/>
      <c r="UQ299" s="19"/>
      <c r="UR299" s="19"/>
      <c r="US299" s="19"/>
      <c r="UT299" s="19"/>
      <c r="UU299" s="19"/>
      <c r="UV299" s="19"/>
      <c r="UW299" s="19"/>
      <c r="UX299" s="19"/>
      <c r="UY299" s="19"/>
      <c r="UZ299" s="19"/>
      <c r="VA299" s="19"/>
      <c r="VB299" s="19"/>
      <c r="VC299" s="19"/>
      <c r="VD299" s="19"/>
      <c r="VE299" s="19"/>
      <c r="VF299" s="19"/>
      <c r="VG299" s="19"/>
      <c r="VH299" s="19"/>
      <c r="VI299" s="19"/>
      <c r="VJ299" s="19"/>
      <c r="VK299" s="19"/>
      <c r="VL299" s="19"/>
      <c r="VM299" s="19"/>
      <c r="VN299" s="19"/>
      <c r="VO299" s="19"/>
      <c r="VP299" s="19"/>
      <c r="VQ299" s="19"/>
      <c r="VR299" s="19"/>
      <c r="VS299" s="19"/>
      <c r="VT299" s="19"/>
      <c r="VU299" s="19"/>
      <c r="VV299" s="19"/>
      <c r="VW299" s="19"/>
      <c r="VX299" s="19"/>
      <c r="VY299" s="19"/>
      <c r="VZ299" s="19"/>
      <c r="WA299" s="19"/>
      <c r="WB299" s="19"/>
      <c r="WC299" s="19"/>
      <c r="WD299" s="19"/>
      <c r="WE299" s="19"/>
      <c r="WF299" s="19"/>
      <c r="WG299" s="19"/>
      <c r="WH299" s="19"/>
      <c r="WI299" s="19"/>
      <c r="WJ299" s="19"/>
      <c r="WK299" s="19"/>
      <c r="WL299" s="19"/>
      <c r="WM299" s="19"/>
      <c r="WN299" s="19"/>
      <c r="WO299" s="19"/>
      <c r="WP299" s="19"/>
      <c r="WQ299" s="19"/>
      <c r="WR299" s="19"/>
      <c r="WS299" s="19"/>
      <c r="WT299" s="19"/>
      <c r="WU299" s="19"/>
      <c r="WV299" s="19"/>
      <c r="WW299" s="19"/>
      <c r="WX299" s="19"/>
      <c r="WY299" s="19"/>
      <c r="WZ299" s="19"/>
      <c r="XA299" s="19"/>
      <c r="XB299" s="19"/>
      <c r="XC299" s="19"/>
      <c r="XD299" s="19"/>
      <c r="XE299" s="19"/>
      <c r="XF299" s="19"/>
      <c r="XG299" s="19"/>
      <c r="XH299" s="19"/>
      <c r="XI299" s="19"/>
      <c r="XJ299" s="19"/>
      <c r="XK299" s="19"/>
      <c r="XL299" s="19"/>
      <c r="XM299" s="19"/>
      <c r="XN299" s="19"/>
      <c r="XO299" s="19"/>
      <c r="XP299" s="19"/>
      <c r="XQ299" s="19"/>
      <c r="XR299" s="19"/>
      <c r="XS299" s="19"/>
      <c r="XT299" s="19"/>
      <c r="XU299" s="19"/>
      <c r="XV299" s="19"/>
      <c r="XW299" s="19"/>
      <c r="XX299" s="19"/>
      <c r="XY299" s="19"/>
      <c r="XZ299" s="19"/>
      <c r="YA299" s="19"/>
      <c r="YB299" s="19"/>
      <c r="YC299" s="19"/>
      <c r="YD299" s="19"/>
      <c r="YE299" s="19"/>
      <c r="YF299" s="19"/>
      <c r="YG299" s="19"/>
      <c r="YH299" s="19"/>
      <c r="YI299" s="19"/>
      <c r="YJ299" s="19"/>
      <c r="YK299" s="19"/>
      <c r="YL299" s="19"/>
      <c r="YM299" s="19"/>
      <c r="YN299" s="19"/>
      <c r="YO299" s="19"/>
      <c r="YP299" s="19"/>
      <c r="YQ299" s="19"/>
      <c r="YR299" s="19"/>
      <c r="YS299" s="19"/>
      <c r="YT299" s="19"/>
      <c r="YU299" s="19"/>
      <c r="YV299" s="19"/>
      <c r="YW299" s="19"/>
      <c r="YX299" s="19"/>
      <c r="YY299" s="19"/>
      <c r="YZ299" s="19"/>
      <c r="ZA299" s="19"/>
      <c r="ZB299" s="19"/>
      <c r="ZC299" s="19"/>
      <c r="ZD299" s="19"/>
      <c r="ZE299" s="19"/>
      <c r="ZF299" s="19"/>
      <c r="ZG299" s="19"/>
      <c r="ZH299" s="19"/>
      <c r="ZI299" s="19"/>
      <c r="ZJ299" s="19"/>
      <c r="ZK299" s="19"/>
      <c r="ZL299" s="19"/>
      <c r="ZM299" s="19"/>
      <c r="ZN299" s="19"/>
      <c r="ZO299" s="19"/>
      <c r="ZP299" s="19"/>
      <c r="ZQ299" s="19"/>
      <c r="ZR299" s="19"/>
      <c r="ZS299" s="19"/>
      <c r="ZT299" s="19"/>
      <c r="ZU299" s="19"/>
      <c r="ZV299" s="19"/>
      <c r="ZW299" s="19"/>
      <c r="ZX299" s="19"/>
      <c r="ZY299" s="19"/>
      <c r="ZZ299" s="19"/>
      <c r="AAA299" s="19"/>
      <c r="AAB299" s="19"/>
      <c r="AAC299" s="19"/>
      <c r="AAD299" s="19"/>
      <c r="AAE299" s="19"/>
      <c r="AAF299" s="19"/>
      <c r="AAG299" s="19"/>
      <c r="AAH299" s="19"/>
      <c r="AAI299" s="19"/>
      <c r="AAJ299" s="19"/>
      <c r="AAK299" s="19"/>
      <c r="AAL299" s="19"/>
      <c r="AAM299" s="19"/>
      <c r="AAN299" s="19"/>
      <c r="AAO299" s="19"/>
      <c r="AAP299" s="19"/>
      <c r="AAQ299" s="19"/>
      <c r="AAR299" s="19"/>
      <c r="AAS299" s="19"/>
      <c r="AAT299" s="19"/>
      <c r="AAU299" s="19"/>
      <c r="AAV299" s="19"/>
      <c r="AAW299" s="19"/>
      <c r="AAX299" s="19"/>
      <c r="AAY299" s="19"/>
      <c r="AAZ299" s="19"/>
      <c r="ABA299" s="19"/>
      <c r="ABB299" s="19"/>
      <c r="ABC299" s="18"/>
    </row>
    <row r="300" spans="1:731" ht="107.25" customHeight="1" x14ac:dyDescent="0.2">
      <c r="A300" s="134" t="s">
        <v>216</v>
      </c>
      <c r="B300" s="66" t="s">
        <v>217</v>
      </c>
      <c r="C300" s="139">
        <v>72</v>
      </c>
      <c r="D300" s="140">
        <v>0</v>
      </c>
      <c r="E300" s="140">
        <v>77</v>
      </c>
      <c r="F300" s="140">
        <v>0</v>
      </c>
      <c r="G300" s="139">
        <v>77</v>
      </c>
      <c r="H300" s="140">
        <v>0</v>
      </c>
      <c r="I300" s="141" t="s">
        <v>218</v>
      </c>
      <c r="J300" s="137" t="s">
        <v>219</v>
      </c>
      <c r="K300" s="137"/>
      <c r="L300" s="137">
        <v>830667</v>
      </c>
      <c r="M300" s="137"/>
      <c r="N300" s="137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  <c r="IW300" s="19"/>
      <c r="IX300" s="19"/>
      <c r="IY300" s="19"/>
      <c r="IZ300" s="19"/>
      <c r="JA300" s="19"/>
      <c r="JB300" s="19"/>
      <c r="JC300" s="19"/>
      <c r="JD300" s="19"/>
      <c r="JE300" s="19"/>
      <c r="JF300" s="19"/>
      <c r="JG300" s="19"/>
      <c r="JH300" s="19"/>
      <c r="JI300" s="19"/>
      <c r="JJ300" s="19"/>
      <c r="JK300" s="19"/>
      <c r="JL300" s="19"/>
      <c r="JM300" s="19"/>
      <c r="JN300" s="19"/>
      <c r="JO300" s="19"/>
      <c r="JP300" s="19"/>
      <c r="JQ300" s="19"/>
      <c r="JR300" s="19"/>
      <c r="JS300" s="19"/>
      <c r="JT300" s="19"/>
      <c r="JU300" s="19"/>
      <c r="JV300" s="19"/>
      <c r="JW300" s="19"/>
      <c r="JX300" s="19"/>
      <c r="JY300" s="19"/>
      <c r="JZ300" s="19"/>
      <c r="KA300" s="19"/>
      <c r="KB300" s="19"/>
      <c r="KC300" s="19"/>
      <c r="KD300" s="19"/>
      <c r="KE300" s="19"/>
      <c r="KF300" s="19"/>
      <c r="KG300" s="19"/>
      <c r="KH300" s="19"/>
      <c r="KI300" s="19"/>
      <c r="KJ300" s="19"/>
      <c r="KK300" s="19"/>
      <c r="KL300" s="19"/>
      <c r="KM300" s="19"/>
      <c r="KN300" s="19"/>
      <c r="KO300" s="19"/>
      <c r="KP300" s="19"/>
      <c r="KQ300" s="19"/>
      <c r="KR300" s="19"/>
      <c r="KS300" s="19"/>
      <c r="KT300" s="19"/>
      <c r="KU300" s="19"/>
      <c r="KV300" s="19"/>
      <c r="KW300" s="19"/>
      <c r="KX300" s="19"/>
      <c r="KY300" s="19"/>
      <c r="KZ300" s="19"/>
      <c r="LA300" s="19"/>
      <c r="LB300" s="19"/>
      <c r="LC300" s="19"/>
      <c r="LD300" s="19"/>
      <c r="LE300" s="19"/>
      <c r="LF300" s="19"/>
      <c r="LG300" s="19"/>
      <c r="LH300" s="19"/>
      <c r="LI300" s="19"/>
      <c r="LJ300" s="19"/>
      <c r="LK300" s="19"/>
      <c r="LL300" s="19"/>
      <c r="LM300" s="19"/>
      <c r="LN300" s="19"/>
      <c r="LO300" s="19"/>
      <c r="LP300" s="19"/>
      <c r="LQ300" s="19"/>
      <c r="LR300" s="19"/>
      <c r="LS300" s="19"/>
      <c r="LT300" s="19"/>
      <c r="LU300" s="19"/>
      <c r="LV300" s="19"/>
      <c r="LW300" s="19"/>
      <c r="LX300" s="19"/>
      <c r="LY300" s="19"/>
      <c r="LZ300" s="19"/>
      <c r="MA300" s="19"/>
      <c r="MB300" s="19"/>
      <c r="MC300" s="19"/>
      <c r="MD300" s="19"/>
      <c r="ME300" s="19"/>
      <c r="MF300" s="19"/>
      <c r="MG300" s="19"/>
      <c r="MH300" s="19"/>
      <c r="MI300" s="19"/>
      <c r="MJ300" s="19"/>
      <c r="MK300" s="19"/>
      <c r="ML300" s="19"/>
      <c r="MM300" s="19"/>
      <c r="MN300" s="19"/>
      <c r="MO300" s="19"/>
      <c r="MP300" s="19"/>
      <c r="MQ300" s="19"/>
      <c r="MR300" s="19"/>
      <c r="MS300" s="19"/>
      <c r="MT300" s="19"/>
      <c r="MU300" s="19"/>
      <c r="MV300" s="19"/>
      <c r="MW300" s="19"/>
      <c r="MX300" s="19"/>
      <c r="MY300" s="19"/>
      <c r="MZ300" s="19"/>
      <c r="NA300" s="19"/>
      <c r="NB300" s="19"/>
      <c r="NC300" s="19"/>
      <c r="ND300" s="19"/>
      <c r="NE300" s="19"/>
      <c r="NF300" s="19"/>
      <c r="NG300" s="19"/>
      <c r="NH300" s="19"/>
      <c r="NI300" s="19"/>
      <c r="NJ300" s="19"/>
      <c r="NK300" s="19"/>
      <c r="NL300" s="19"/>
      <c r="NM300" s="19"/>
      <c r="NN300" s="19"/>
      <c r="NO300" s="19"/>
      <c r="NP300" s="19"/>
      <c r="NQ300" s="19"/>
      <c r="NR300" s="19"/>
      <c r="NS300" s="19"/>
      <c r="NT300" s="19"/>
      <c r="NU300" s="19"/>
      <c r="NV300" s="19"/>
      <c r="NW300" s="19"/>
      <c r="NX300" s="19"/>
      <c r="NY300" s="19"/>
      <c r="NZ300" s="19"/>
      <c r="OA300" s="19"/>
      <c r="OB300" s="19"/>
      <c r="OC300" s="19"/>
      <c r="OD300" s="19"/>
      <c r="OE300" s="19"/>
      <c r="OF300" s="19"/>
      <c r="OG300" s="19"/>
      <c r="OH300" s="19"/>
      <c r="OI300" s="19"/>
      <c r="OJ300" s="19"/>
      <c r="OK300" s="19"/>
      <c r="OL300" s="19"/>
      <c r="OM300" s="19"/>
      <c r="ON300" s="19"/>
      <c r="OO300" s="19"/>
      <c r="OP300" s="19"/>
      <c r="OQ300" s="19"/>
      <c r="OR300" s="19"/>
      <c r="OS300" s="19"/>
      <c r="OT300" s="19"/>
      <c r="OU300" s="19"/>
      <c r="OV300" s="19"/>
      <c r="OW300" s="19"/>
      <c r="OX300" s="19"/>
      <c r="OY300" s="19"/>
      <c r="OZ300" s="19"/>
      <c r="PA300" s="19"/>
      <c r="PB300" s="19"/>
      <c r="PC300" s="19"/>
      <c r="PD300" s="19"/>
      <c r="PE300" s="19"/>
      <c r="PF300" s="19"/>
      <c r="PG300" s="19"/>
      <c r="PH300" s="19"/>
      <c r="PI300" s="19"/>
      <c r="PJ300" s="19"/>
      <c r="PK300" s="19"/>
      <c r="PL300" s="19"/>
      <c r="PM300" s="19"/>
      <c r="PN300" s="19"/>
      <c r="PO300" s="19"/>
      <c r="PP300" s="19"/>
      <c r="PQ300" s="19"/>
      <c r="PR300" s="19"/>
      <c r="PS300" s="19"/>
      <c r="PT300" s="19"/>
      <c r="PU300" s="19"/>
      <c r="PV300" s="19"/>
      <c r="PW300" s="19"/>
      <c r="PX300" s="19"/>
      <c r="PY300" s="19"/>
      <c r="PZ300" s="19"/>
      <c r="QA300" s="19"/>
      <c r="QB300" s="19"/>
      <c r="QC300" s="19"/>
      <c r="QD300" s="19"/>
      <c r="QE300" s="19"/>
      <c r="QF300" s="19"/>
      <c r="QG300" s="19"/>
      <c r="QH300" s="19"/>
      <c r="QI300" s="19"/>
      <c r="QJ300" s="19"/>
      <c r="QK300" s="19"/>
      <c r="QL300" s="19"/>
      <c r="QM300" s="19"/>
      <c r="QN300" s="19"/>
      <c r="QO300" s="19"/>
      <c r="QP300" s="19"/>
      <c r="QQ300" s="19"/>
      <c r="QR300" s="19"/>
      <c r="QS300" s="19"/>
      <c r="QT300" s="19"/>
      <c r="QU300" s="19"/>
      <c r="QV300" s="19"/>
      <c r="QW300" s="19"/>
      <c r="QX300" s="19"/>
      <c r="QY300" s="19"/>
      <c r="QZ300" s="19"/>
      <c r="RA300" s="19"/>
      <c r="RB300" s="19"/>
      <c r="RC300" s="19"/>
      <c r="RD300" s="19"/>
      <c r="RE300" s="19"/>
      <c r="RF300" s="19"/>
      <c r="RG300" s="19"/>
      <c r="RH300" s="19"/>
      <c r="RI300" s="19"/>
      <c r="RJ300" s="19"/>
      <c r="RK300" s="19"/>
      <c r="RL300" s="19"/>
      <c r="RM300" s="19"/>
      <c r="RN300" s="19"/>
      <c r="RO300" s="19"/>
      <c r="RP300" s="19"/>
      <c r="RQ300" s="19"/>
      <c r="RR300" s="19"/>
      <c r="RS300" s="19"/>
      <c r="RT300" s="19"/>
      <c r="RU300" s="19"/>
      <c r="RV300" s="19"/>
      <c r="RW300" s="19"/>
      <c r="RX300" s="19"/>
      <c r="RY300" s="19"/>
      <c r="RZ300" s="19"/>
      <c r="SA300" s="19"/>
      <c r="SB300" s="19"/>
      <c r="SC300" s="19"/>
      <c r="SD300" s="19"/>
      <c r="SE300" s="19"/>
      <c r="SF300" s="19"/>
      <c r="SG300" s="19"/>
      <c r="SH300" s="19"/>
      <c r="SI300" s="19"/>
      <c r="SJ300" s="19"/>
      <c r="SK300" s="19"/>
      <c r="SL300" s="19"/>
      <c r="SM300" s="19"/>
      <c r="SN300" s="19"/>
      <c r="SO300" s="19"/>
      <c r="SP300" s="19"/>
      <c r="SQ300" s="19"/>
      <c r="SR300" s="19"/>
      <c r="SS300" s="19"/>
      <c r="ST300" s="19"/>
      <c r="SU300" s="19"/>
      <c r="SV300" s="19"/>
      <c r="SW300" s="19"/>
      <c r="SX300" s="19"/>
      <c r="SY300" s="19"/>
      <c r="SZ300" s="19"/>
      <c r="TA300" s="19"/>
      <c r="TB300" s="19"/>
      <c r="TC300" s="19"/>
      <c r="TD300" s="19"/>
      <c r="TE300" s="19"/>
      <c r="TF300" s="19"/>
      <c r="TG300" s="19"/>
      <c r="TH300" s="19"/>
      <c r="TI300" s="19"/>
      <c r="TJ300" s="19"/>
      <c r="TK300" s="19"/>
      <c r="TL300" s="19"/>
      <c r="TM300" s="19"/>
      <c r="TN300" s="19"/>
      <c r="TO300" s="19"/>
      <c r="TP300" s="19"/>
      <c r="TQ300" s="19"/>
      <c r="TR300" s="19"/>
      <c r="TS300" s="19"/>
      <c r="TT300" s="19"/>
      <c r="TU300" s="19"/>
      <c r="TV300" s="19"/>
      <c r="TW300" s="19"/>
      <c r="TX300" s="19"/>
      <c r="TY300" s="19"/>
      <c r="TZ300" s="19"/>
      <c r="UA300" s="19"/>
      <c r="UB300" s="19"/>
      <c r="UC300" s="19"/>
      <c r="UD300" s="19"/>
      <c r="UE300" s="19"/>
      <c r="UF300" s="19"/>
      <c r="UG300" s="19"/>
      <c r="UH300" s="19"/>
      <c r="UI300" s="19"/>
      <c r="UJ300" s="19"/>
      <c r="UK300" s="19"/>
      <c r="UL300" s="19"/>
      <c r="UM300" s="19"/>
      <c r="UN300" s="19"/>
      <c r="UO300" s="19"/>
      <c r="UP300" s="19"/>
      <c r="UQ300" s="19"/>
      <c r="UR300" s="19"/>
      <c r="US300" s="19"/>
      <c r="UT300" s="19"/>
      <c r="UU300" s="19"/>
      <c r="UV300" s="19"/>
      <c r="UW300" s="19"/>
      <c r="UX300" s="19"/>
      <c r="UY300" s="19"/>
      <c r="UZ300" s="19"/>
      <c r="VA300" s="19"/>
      <c r="VB300" s="19"/>
      <c r="VC300" s="19"/>
      <c r="VD300" s="19"/>
      <c r="VE300" s="19"/>
      <c r="VF300" s="19"/>
      <c r="VG300" s="19"/>
      <c r="VH300" s="19"/>
      <c r="VI300" s="19"/>
      <c r="VJ300" s="19"/>
      <c r="VK300" s="19"/>
      <c r="VL300" s="19"/>
      <c r="VM300" s="19"/>
      <c r="VN300" s="19"/>
      <c r="VO300" s="19"/>
      <c r="VP300" s="19"/>
      <c r="VQ300" s="19"/>
      <c r="VR300" s="19"/>
      <c r="VS300" s="19"/>
      <c r="VT300" s="19"/>
      <c r="VU300" s="19"/>
      <c r="VV300" s="19"/>
      <c r="VW300" s="19"/>
      <c r="VX300" s="19"/>
      <c r="VY300" s="19"/>
      <c r="VZ300" s="19"/>
      <c r="WA300" s="19"/>
      <c r="WB300" s="19"/>
      <c r="WC300" s="19"/>
      <c r="WD300" s="19"/>
      <c r="WE300" s="19"/>
      <c r="WF300" s="19"/>
      <c r="WG300" s="19"/>
      <c r="WH300" s="19"/>
      <c r="WI300" s="19"/>
      <c r="WJ300" s="19"/>
      <c r="WK300" s="19"/>
      <c r="WL300" s="19"/>
      <c r="WM300" s="19"/>
      <c r="WN300" s="19"/>
      <c r="WO300" s="19"/>
      <c r="WP300" s="19"/>
      <c r="WQ300" s="19"/>
      <c r="WR300" s="19"/>
      <c r="WS300" s="19"/>
      <c r="WT300" s="19"/>
      <c r="WU300" s="19"/>
      <c r="WV300" s="19"/>
      <c r="WW300" s="19"/>
      <c r="WX300" s="19"/>
      <c r="WY300" s="19"/>
      <c r="WZ300" s="19"/>
      <c r="XA300" s="19"/>
      <c r="XB300" s="19"/>
      <c r="XC300" s="19"/>
      <c r="XD300" s="19"/>
      <c r="XE300" s="19"/>
      <c r="XF300" s="19"/>
      <c r="XG300" s="19"/>
      <c r="XH300" s="19"/>
      <c r="XI300" s="19"/>
      <c r="XJ300" s="19"/>
      <c r="XK300" s="19"/>
      <c r="XL300" s="19"/>
      <c r="XM300" s="19"/>
      <c r="XN300" s="19"/>
      <c r="XO300" s="19"/>
      <c r="XP300" s="19"/>
      <c r="XQ300" s="19"/>
      <c r="XR300" s="19"/>
      <c r="XS300" s="19"/>
      <c r="XT300" s="19"/>
      <c r="XU300" s="19"/>
      <c r="XV300" s="19"/>
      <c r="XW300" s="19"/>
      <c r="XX300" s="19"/>
      <c r="XY300" s="19"/>
      <c r="XZ300" s="19"/>
      <c r="YA300" s="19"/>
      <c r="YB300" s="19"/>
      <c r="YC300" s="19"/>
      <c r="YD300" s="19"/>
      <c r="YE300" s="19"/>
      <c r="YF300" s="19"/>
      <c r="YG300" s="19"/>
      <c r="YH300" s="19"/>
      <c r="YI300" s="19"/>
      <c r="YJ300" s="19"/>
      <c r="YK300" s="19"/>
      <c r="YL300" s="19"/>
      <c r="YM300" s="19"/>
      <c r="YN300" s="19"/>
      <c r="YO300" s="19"/>
      <c r="YP300" s="19"/>
      <c r="YQ300" s="19"/>
      <c r="YR300" s="19"/>
      <c r="YS300" s="19"/>
      <c r="YT300" s="19"/>
      <c r="YU300" s="19"/>
      <c r="YV300" s="19"/>
      <c r="YW300" s="19"/>
      <c r="YX300" s="19"/>
      <c r="YY300" s="19"/>
      <c r="YZ300" s="19"/>
      <c r="ZA300" s="19"/>
      <c r="ZB300" s="19"/>
      <c r="ZC300" s="19"/>
      <c r="ZD300" s="19"/>
      <c r="ZE300" s="19"/>
      <c r="ZF300" s="19"/>
      <c r="ZG300" s="19"/>
      <c r="ZH300" s="19"/>
      <c r="ZI300" s="19"/>
      <c r="ZJ300" s="19"/>
      <c r="ZK300" s="19"/>
      <c r="ZL300" s="19"/>
      <c r="ZM300" s="19"/>
      <c r="ZN300" s="19"/>
      <c r="ZO300" s="19"/>
      <c r="ZP300" s="19"/>
      <c r="ZQ300" s="19"/>
      <c r="ZR300" s="19"/>
      <c r="ZS300" s="19"/>
      <c r="ZT300" s="19"/>
      <c r="ZU300" s="19"/>
      <c r="ZV300" s="19"/>
      <c r="ZW300" s="19"/>
      <c r="ZX300" s="19"/>
      <c r="ZY300" s="19"/>
      <c r="ZZ300" s="19"/>
      <c r="AAA300" s="19"/>
      <c r="AAB300" s="19"/>
      <c r="AAC300" s="19"/>
      <c r="AAD300" s="19"/>
      <c r="AAE300" s="19"/>
      <c r="AAF300" s="19"/>
      <c r="AAG300" s="19"/>
      <c r="AAH300" s="19"/>
      <c r="AAI300" s="19"/>
      <c r="AAJ300" s="19"/>
      <c r="AAK300" s="19"/>
      <c r="AAL300" s="19"/>
      <c r="AAM300" s="19"/>
      <c r="AAN300" s="19"/>
      <c r="AAO300" s="19"/>
      <c r="AAP300" s="19"/>
      <c r="AAQ300" s="19"/>
      <c r="AAR300" s="19"/>
      <c r="AAS300" s="19"/>
      <c r="AAT300" s="19"/>
      <c r="AAU300" s="19"/>
      <c r="AAV300" s="19"/>
      <c r="AAW300" s="19"/>
      <c r="AAX300" s="19"/>
      <c r="AAY300" s="19"/>
      <c r="AAZ300" s="19"/>
      <c r="ABA300" s="19"/>
      <c r="ABB300" s="19"/>
    </row>
    <row r="301" spans="1:731" ht="76.5" x14ac:dyDescent="0.2">
      <c r="A301" s="134" t="s">
        <v>220</v>
      </c>
      <c r="B301" s="66"/>
      <c r="C301" s="139">
        <v>28</v>
      </c>
      <c r="D301" s="140"/>
      <c r="E301" s="140">
        <v>28</v>
      </c>
      <c r="F301" s="140"/>
      <c r="G301" s="139">
        <v>28</v>
      </c>
      <c r="H301" s="140"/>
      <c r="I301" s="137"/>
      <c r="J301" s="137"/>
      <c r="K301" s="137"/>
      <c r="L301" s="137"/>
      <c r="M301" s="137"/>
      <c r="N301" s="137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  <c r="IW301" s="19"/>
      <c r="IX301" s="19"/>
      <c r="IY301" s="19"/>
      <c r="IZ301" s="19"/>
      <c r="JA301" s="19"/>
      <c r="JB301" s="19"/>
      <c r="JC301" s="19"/>
      <c r="JD301" s="19"/>
      <c r="JE301" s="19"/>
      <c r="JF301" s="19"/>
      <c r="JG301" s="19"/>
      <c r="JH301" s="19"/>
      <c r="JI301" s="19"/>
      <c r="JJ301" s="19"/>
      <c r="JK301" s="19"/>
      <c r="JL301" s="19"/>
      <c r="JM301" s="19"/>
      <c r="JN301" s="19"/>
      <c r="JO301" s="19"/>
      <c r="JP301" s="19"/>
      <c r="JQ301" s="19"/>
      <c r="JR301" s="19"/>
      <c r="JS301" s="19"/>
      <c r="JT301" s="19"/>
      <c r="JU301" s="19"/>
      <c r="JV301" s="19"/>
      <c r="JW301" s="19"/>
      <c r="JX301" s="19"/>
      <c r="JY301" s="19"/>
      <c r="JZ301" s="19"/>
      <c r="KA301" s="19"/>
      <c r="KB301" s="19"/>
      <c r="KC301" s="19"/>
      <c r="KD301" s="19"/>
      <c r="KE301" s="19"/>
      <c r="KF301" s="19"/>
      <c r="KG301" s="19"/>
      <c r="KH301" s="19"/>
      <c r="KI301" s="19"/>
      <c r="KJ301" s="19"/>
      <c r="KK301" s="19"/>
      <c r="KL301" s="19"/>
      <c r="KM301" s="19"/>
      <c r="KN301" s="19"/>
      <c r="KO301" s="19"/>
      <c r="KP301" s="19"/>
      <c r="KQ301" s="19"/>
      <c r="KR301" s="19"/>
      <c r="KS301" s="19"/>
      <c r="KT301" s="19"/>
      <c r="KU301" s="19"/>
      <c r="KV301" s="19"/>
      <c r="KW301" s="19"/>
      <c r="KX301" s="19"/>
      <c r="KY301" s="19"/>
      <c r="KZ301" s="19"/>
      <c r="LA301" s="19"/>
      <c r="LB301" s="19"/>
      <c r="LC301" s="19"/>
      <c r="LD301" s="19"/>
      <c r="LE301" s="19"/>
      <c r="LF301" s="19"/>
      <c r="LG301" s="19"/>
      <c r="LH301" s="19"/>
      <c r="LI301" s="19"/>
      <c r="LJ301" s="19"/>
      <c r="LK301" s="19"/>
      <c r="LL301" s="19"/>
      <c r="LM301" s="19"/>
      <c r="LN301" s="19"/>
      <c r="LO301" s="19"/>
      <c r="LP301" s="19"/>
      <c r="LQ301" s="19"/>
      <c r="LR301" s="19"/>
      <c r="LS301" s="19"/>
      <c r="LT301" s="19"/>
      <c r="LU301" s="19"/>
      <c r="LV301" s="19"/>
      <c r="LW301" s="19"/>
      <c r="LX301" s="19"/>
      <c r="LY301" s="19"/>
      <c r="LZ301" s="19"/>
      <c r="MA301" s="19"/>
      <c r="MB301" s="19"/>
      <c r="MC301" s="19"/>
      <c r="MD301" s="19"/>
      <c r="ME301" s="19"/>
      <c r="MF301" s="19"/>
      <c r="MG301" s="19"/>
      <c r="MH301" s="19"/>
      <c r="MI301" s="19"/>
      <c r="MJ301" s="19"/>
      <c r="MK301" s="19"/>
      <c r="ML301" s="19"/>
      <c r="MM301" s="19"/>
      <c r="MN301" s="19"/>
      <c r="MO301" s="19"/>
      <c r="MP301" s="19"/>
      <c r="MQ301" s="19"/>
      <c r="MR301" s="19"/>
      <c r="MS301" s="19"/>
      <c r="MT301" s="19"/>
      <c r="MU301" s="19"/>
      <c r="MV301" s="19"/>
      <c r="MW301" s="19"/>
      <c r="MX301" s="19"/>
      <c r="MY301" s="19"/>
      <c r="MZ301" s="19"/>
      <c r="NA301" s="19"/>
      <c r="NB301" s="19"/>
      <c r="NC301" s="19"/>
      <c r="ND301" s="19"/>
      <c r="NE301" s="19"/>
      <c r="NF301" s="19"/>
      <c r="NG301" s="19"/>
      <c r="NH301" s="19"/>
      <c r="NI301" s="19"/>
      <c r="NJ301" s="19"/>
      <c r="NK301" s="19"/>
      <c r="NL301" s="19"/>
      <c r="NM301" s="19"/>
      <c r="NN301" s="19"/>
      <c r="NO301" s="19"/>
      <c r="NP301" s="19"/>
      <c r="NQ301" s="19"/>
      <c r="NR301" s="19"/>
      <c r="NS301" s="19"/>
      <c r="NT301" s="19"/>
      <c r="NU301" s="19"/>
      <c r="NV301" s="19"/>
      <c r="NW301" s="19"/>
      <c r="NX301" s="19"/>
      <c r="NY301" s="19"/>
      <c r="NZ301" s="19"/>
      <c r="OA301" s="19"/>
      <c r="OB301" s="19"/>
      <c r="OC301" s="19"/>
      <c r="OD301" s="19"/>
      <c r="OE301" s="19"/>
      <c r="OF301" s="19"/>
      <c r="OG301" s="19"/>
      <c r="OH301" s="19"/>
      <c r="OI301" s="19"/>
      <c r="OJ301" s="19"/>
      <c r="OK301" s="19"/>
      <c r="OL301" s="19"/>
      <c r="OM301" s="19"/>
      <c r="ON301" s="19"/>
      <c r="OO301" s="19"/>
      <c r="OP301" s="19"/>
      <c r="OQ301" s="19"/>
      <c r="OR301" s="19"/>
      <c r="OS301" s="19"/>
      <c r="OT301" s="19"/>
      <c r="OU301" s="19"/>
      <c r="OV301" s="19"/>
      <c r="OW301" s="19"/>
      <c r="OX301" s="19"/>
      <c r="OY301" s="19"/>
      <c r="OZ301" s="19"/>
      <c r="PA301" s="19"/>
      <c r="PB301" s="19"/>
      <c r="PC301" s="19"/>
      <c r="PD301" s="19"/>
      <c r="PE301" s="19"/>
      <c r="PF301" s="19"/>
      <c r="PG301" s="19"/>
      <c r="PH301" s="19"/>
      <c r="PI301" s="19"/>
      <c r="PJ301" s="19"/>
      <c r="PK301" s="19"/>
      <c r="PL301" s="19"/>
      <c r="PM301" s="19"/>
      <c r="PN301" s="19"/>
      <c r="PO301" s="19"/>
      <c r="PP301" s="19"/>
      <c r="PQ301" s="19"/>
      <c r="PR301" s="19"/>
      <c r="PS301" s="19"/>
      <c r="PT301" s="19"/>
      <c r="PU301" s="19"/>
      <c r="PV301" s="19"/>
      <c r="PW301" s="19"/>
      <c r="PX301" s="19"/>
      <c r="PY301" s="19"/>
      <c r="PZ301" s="19"/>
      <c r="QA301" s="19"/>
      <c r="QB301" s="19"/>
      <c r="QC301" s="19"/>
      <c r="QD301" s="19"/>
      <c r="QE301" s="19"/>
      <c r="QF301" s="19"/>
      <c r="QG301" s="19"/>
      <c r="QH301" s="19"/>
      <c r="QI301" s="19"/>
      <c r="QJ301" s="19"/>
      <c r="QK301" s="19"/>
      <c r="QL301" s="19"/>
      <c r="QM301" s="19"/>
      <c r="QN301" s="19"/>
      <c r="QO301" s="19"/>
      <c r="QP301" s="19"/>
      <c r="QQ301" s="19"/>
      <c r="QR301" s="19"/>
      <c r="QS301" s="19"/>
      <c r="QT301" s="19"/>
      <c r="QU301" s="19"/>
      <c r="QV301" s="19"/>
      <c r="QW301" s="19"/>
      <c r="QX301" s="19"/>
      <c r="QY301" s="19"/>
      <c r="QZ301" s="19"/>
      <c r="RA301" s="19"/>
      <c r="RB301" s="19"/>
      <c r="RC301" s="19"/>
      <c r="RD301" s="19"/>
      <c r="RE301" s="19"/>
      <c r="RF301" s="19"/>
      <c r="RG301" s="19"/>
      <c r="RH301" s="19"/>
      <c r="RI301" s="19"/>
      <c r="RJ301" s="19"/>
      <c r="RK301" s="19"/>
      <c r="RL301" s="19"/>
      <c r="RM301" s="19"/>
      <c r="RN301" s="19"/>
      <c r="RO301" s="19"/>
      <c r="RP301" s="19"/>
      <c r="RQ301" s="19"/>
      <c r="RR301" s="19"/>
      <c r="RS301" s="19"/>
      <c r="RT301" s="19"/>
      <c r="RU301" s="19"/>
      <c r="RV301" s="19"/>
      <c r="RW301" s="19"/>
      <c r="RX301" s="19"/>
      <c r="RY301" s="19"/>
      <c r="RZ301" s="19"/>
      <c r="SA301" s="19"/>
      <c r="SB301" s="19"/>
      <c r="SC301" s="19"/>
      <c r="SD301" s="19"/>
      <c r="SE301" s="19"/>
      <c r="SF301" s="19"/>
      <c r="SG301" s="19"/>
      <c r="SH301" s="19"/>
      <c r="SI301" s="19"/>
      <c r="SJ301" s="19"/>
      <c r="SK301" s="19"/>
      <c r="SL301" s="19"/>
      <c r="SM301" s="19"/>
      <c r="SN301" s="19"/>
      <c r="SO301" s="19"/>
      <c r="SP301" s="19"/>
      <c r="SQ301" s="19"/>
      <c r="SR301" s="19"/>
      <c r="SS301" s="19"/>
      <c r="ST301" s="19"/>
      <c r="SU301" s="19"/>
      <c r="SV301" s="19"/>
      <c r="SW301" s="19"/>
      <c r="SX301" s="19"/>
      <c r="SY301" s="19"/>
      <c r="SZ301" s="19"/>
      <c r="TA301" s="19"/>
      <c r="TB301" s="19"/>
      <c r="TC301" s="19"/>
      <c r="TD301" s="19"/>
      <c r="TE301" s="19"/>
      <c r="TF301" s="19"/>
      <c r="TG301" s="19"/>
      <c r="TH301" s="19"/>
      <c r="TI301" s="19"/>
      <c r="TJ301" s="19"/>
      <c r="TK301" s="19"/>
      <c r="TL301" s="19"/>
      <c r="TM301" s="19"/>
      <c r="TN301" s="19"/>
      <c r="TO301" s="19"/>
      <c r="TP301" s="19"/>
      <c r="TQ301" s="19"/>
      <c r="TR301" s="19"/>
      <c r="TS301" s="19"/>
      <c r="TT301" s="19"/>
      <c r="TU301" s="19"/>
      <c r="TV301" s="19"/>
      <c r="TW301" s="19"/>
      <c r="TX301" s="19"/>
      <c r="TY301" s="19"/>
      <c r="TZ301" s="19"/>
      <c r="UA301" s="19"/>
      <c r="UB301" s="19"/>
      <c r="UC301" s="19"/>
      <c r="UD301" s="19"/>
      <c r="UE301" s="19"/>
      <c r="UF301" s="19"/>
      <c r="UG301" s="19"/>
      <c r="UH301" s="19"/>
      <c r="UI301" s="19"/>
      <c r="UJ301" s="19"/>
      <c r="UK301" s="19"/>
      <c r="UL301" s="19"/>
      <c r="UM301" s="19"/>
      <c r="UN301" s="19"/>
      <c r="UO301" s="19"/>
      <c r="UP301" s="19"/>
      <c r="UQ301" s="19"/>
      <c r="UR301" s="19"/>
      <c r="US301" s="19"/>
      <c r="UT301" s="19"/>
      <c r="UU301" s="19"/>
      <c r="UV301" s="19"/>
      <c r="UW301" s="19"/>
      <c r="UX301" s="19"/>
      <c r="UY301" s="19"/>
      <c r="UZ301" s="19"/>
      <c r="VA301" s="19"/>
      <c r="VB301" s="19"/>
      <c r="VC301" s="19"/>
      <c r="VD301" s="19"/>
      <c r="VE301" s="19"/>
      <c r="VF301" s="19"/>
      <c r="VG301" s="19"/>
      <c r="VH301" s="19"/>
      <c r="VI301" s="19"/>
      <c r="VJ301" s="19"/>
      <c r="VK301" s="19"/>
      <c r="VL301" s="19"/>
      <c r="VM301" s="19"/>
      <c r="VN301" s="19"/>
      <c r="VO301" s="19"/>
      <c r="VP301" s="19"/>
      <c r="VQ301" s="19"/>
      <c r="VR301" s="19"/>
      <c r="VS301" s="19"/>
      <c r="VT301" s="19"/>
      <c r="VU301" s="19"/>
      <c r="VV301" s="19"/>
      <c r="VW301" s="19"/>
      <c r="VX301" s="19"/>
      <c r="VY301" s="19"/>
      <c r="VZ301" s="19"/>
      <c r="WA301" s="19"/>
      <c r="WB301" s="19"/>
      <c r="WC301" s="19"/>
      <c r="WD301" s="19"/>
      <c r="WE301" s="19"/>
      <c r="WF301" s="19"/>
      <c r="WG301" s="19"/>
      <c r="WH301" s="19"/>
      <c r="WI301" s="19"/>
      <c r="WJ301" s="19"/>
      <c r="WK301" s="19"/>
      <c r="WL301" s="19"/>
      <c r="WM301" s="19"/>
      <c r="WN301" s="19"/>
      <c r="WO301" s="19"/>
      <c r="WP301" s="19"/>
      <c r="WQ301" s="19"/>
      <c r="WR301" s="19"/>
      <c r="WS301" s="19"/>
      <c r="WT301" s="19"/>
      <c r="WU301" s="19"/>
      <c r="WV301" s="19"/>
      <c r="WW301" s="19"/>
      <c r="WX301" s="19"/>
      <c r="WY301" s="19"/>
      <c r="WZ301" s="19"/>
      <c r="XA301" s="19"/>
      <c r="XB301" s="19"/>
      <c r="XC301" s="19"/>
      <c r="XD301" s="19"/>
      <c r="XE301" s="19"/>
      <c r="XF301" s="19"/>
      <c r="XG301" s="19"/>
      <c r="XH301" s="19"/>
      <c r="XI301" s="19"/>
      <c r="XJ301" s="19"/>
      <c r="XK301" s="19"/>
      <c r="XL301" s="19"/>
      <c r="XM301" s="19"/>
      <c r="XN301" s="19"/>
      <c r="XO301" s="19"/>
      <c r="XP301" s="19"/>
      <c r="XQ301" s="19"/>
      <c r="XR301" s="19"/>
      <c r="XS301" s="19"/>
      <c r="XT301" s="19"/>
      <c r="XU301" s="19"/>
      <c r="XV301" s="19"/>
      <c r="XW301" s="19"/>
      <c r="XX301" s="19"/>
      <c r="XY301" s="19"/>
      <c r="XZ301" s="19"/>
      <c r="YA301" s="19"/>
      <c r="YB301" s="19"/>
      <c r="YC301" s="19"/>
      <c r="YD301" s="19"/>
      <c r="YE301" s="19"/>
      <c r="YF301" s="19"/>
      <c r="YG301" s="19"/>
      <c r="YH301" s="19"/>
      <c r="YI301" s="19"/>
      <c r="YJ301" s="19"/>
      <c r="YK301" s="19"/>
      <c r="YL301" s="19"/>
      <c r="YM301" s="19"/>
      <c r="YN301" s="19"/>
      <c r="YO301" s="19"/>
      <c r="YP301" s="19"/>
      <c r="YQ301" s="19"/>
      <c r="YR301" s="19"/>
      <c r="YS301" s="19"/>
      <c r="YT301" s="19"/>
      <c r="YU301" s="19"/>
      <c r="YV301" s="19"/>
      <c r="YW301" s="19"/>
      <c r="YX301" s="19"/>
      <c r="YY301" s="19"/>
      <c r="YZ301" s="19"/>
      <c r="ZA301" s="19"/>
      <c r="ZB301" s="19"/>
      <c r="ZC301" s="19"/>
      <c r="ZD301" s="19"/>
      <c r="ZE301" s="19"/>
      <c r="ZF301" s="19"/>
      <c r="ZG301" s="19"/>
      <c r="ZH301" s="19"/>
      <c r="ZI301" s="19"/>
      <c r="ZJ301" s="19"/>
      <c r="ZK301" s="19"/>
      <c r="ZL301" s="19"/>
      <c r="ZM301" s="19"/>
      <c r="ZN301" s="19"/>
      <c r="ZO301" s="19"/>
      <c r="ZP301" s="19"/>
      <c r="ZQ301" s="19"/>
      <c r="ZR301" s="19"/>
      <c r="ZS301" s="19"/>
      <c r="ZT301" s="19"/>
      <c r="ZU301" s="19"/>
      <c r="ZV301" s="19"/>
      <c r="ZW301" s="19"/>
      <c r="ZX301" s="19"/>
      <c r="ZY301" s="19"/>
      <c r="ZZ301" s="19"/>
      <c r="AAA301" s="19"/>
      <c r="AAB301" s="19"/>
      <c r="AAC301" s="19"/>
      <c r="AAD301" s="19"/>
      <c r="AAE301" s="19"/>
      <c r="AAF301" s="19"/>
      <c r="AAG301" s="19"/>
      <c r="AAH301" s="19"/>
      <c r="AAI301" s="19"/>
      <c r="AAJ301" s="19"/>
      <c r="AAK301" s="19"/>
      <c r="AAL301" s="19"/>
      <c r="AAM301" s="19"/>
      <c r="AAN301" s="19"/>
      <c r="AAO301" s="19"/>
      <c r="AAP301" s="19"/>
      <c r="AAQ301" s="19"/>
      <c r="AAR301" s="19"/>
      <c r="AAS301" s="19"/>
      <c r="AAT301" s="19"/>
      <c r="AAU301" s="19"/>
      <c r="AAV301" s="19"/>
      <c r="AAW301" s="19"/>
      <c r="AAX301" s="19"/>
      <c r="AAY301" s="19"/>
      <c r="AAZ301" s="19"/>
      <c r="ABA301" s="19"/>
      <c r="ABB301" s="19"/>
    </row>
    <row r="302" spans="1:731" ht="51" x14ac:dyDescent="0.2">
      <c r="A302" s="134" t="s">
        <v>221</v>
      </c>
      <c r="B302" s="66"/>
      <c r="C302" s="139">
        <v>100</v>
      </c>
      <c r="D302" s="140">
        <v>0</v>
      </c>
      <c r="E302" s="140">
        <v>100</v>
      </c>
      <c r="F302" s="140">
        <v>0</v>
      </c>
      <c r="G302" s="139">
        <v>3.2</v>
      </c>
      <c r="H302" s="140">
        <v>0</v>
      </c>
      <c r="I302" s="137"/>
      <c r="J302" s="137"/>
      <c r="K302" s="137"/>
      <c r="L302" s="137"/>
      <c r="M302" s="137"/>
      <c r="N302" s="137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  <c r="IW302" s="19"/>
      <c r="IX302" s="19"/>
      <c r="IY302" s="19"/>
      <c r="IZ302" s="19"/>
      <c r="JA302" s="19"/>
      <c r="JB302" s="19"/>
      <c r="JC302" s="19"/>
      <c r="JD302" s="19"/>
      <c r="JE302" s="19"/>
      <c r="JF302" s="19"/>
      <c r="JG302" s="19"/>
      <c r="JH302" s="19"/>
      <c r="JI302" s="19"/>
      <c r="JJ302" s="19"/>
      <c r="JK302" s="19"/>
      <c r="JL302" s="19"/>
      <c r="JM302" s="19"/>
      <c r="JN302" s="19"/>
      <c r="JO302" s="19"/>
      <c r="JP302" s="19"/>
      <c r="JQ302" s="19"/>
      <c r="JR302" s="19"/>
      <c r="JS302" s="19"/>
      <c r="JT302" s="19"/>
      <c r="JU302" s="19"/>
      <c r="JV302" s="19"/>
      <c r="JW302" s="19"/>
      <c r="JX302" s="19"/>
      <c r="JY302" s="19"/>
      <c r="JZ302" s="19"/>
      <c r="KA302" s="19"/>
      <c r="KB302" s="19"/>
      <c r="KC302" s="19"/>
      <c r="KD302" s="19"/>
      <c r="KE302" s="19"/>
      <c r="KF302" s="19"/>
      <c r="KG302" s="19"/>
      <c r="KH302" s="19"/>
      <c r="KI302" s="19"/>
      <c r="KJ302" s="19"/>
      <c r="KK302" s="19"/>
      <c r="KL302" s="19"/>
      <c r="KM302" s="19"/>
      <c r="KN302" s="19"/>
      <c r="KO302" s="19"/>
      <c r="KP302" s="19"/>
      <c r="KQ302" s="19"/>
      <c r="KR302" s="19"/>
      <c r="KS302" s="19"/>
      <c r="KT302" s="19"/>
      <c r="KU302" s="19"/>
      <c r="KV302" s="19"/>
      <c r="KW302" s="19"/>
      <c r="KX302" s="19"/>
      <c r="KY302" s="19"/>
      <c r="KZ302" s="19"/>
      <c r="LA302" s="19"/>
      <c r="LB302" s="19"/>
      <c r="LC302" s="19"/>
      <c r="LD302" s="19"/>
      <c r="LE302" s="19"/>
      <c r="LF302" s="19"/>
      <c r="LG302" s="19"/>
      <c r="LH302" s="19"/>
      <c r="LI302" s="19"/>
      <c r="LJ302" s="19"/>
      <c r="LK302" s="19"/>
      <c r="LL302" s="19"/>
      <c r="LM302" s="19"/>
      <c r="LN302" s="19"/>
      <c r="LO302" s="19"/>
      <c r="LP302" s="19"/>
      <c r="LQ302" s="19"/>
      <c r="LR302" s="19"/>
      <c r="LS302" s="19"/>
      <c r="LT302" s="19"/>
      <c r="LU302" s="19"/>
      <c r="LV302" s="19"/>
      <c r="LW302" s="19"/>
      <c r="LX302" s="19"/>
      <c r="LY302" s="19"/>
      <c r="LZ302" s="19"/>
      <c r="MA302" s="19"/>
      <c r="MB302" s="19"/>
      <c r="MC302" s="19"/>
      <c r="MD302" s="19"/>
      <c r="ME302" s="19"/>
      <c r="MF302" s="19"/>
      <c r="MG302" s="19"/>
      <c r="MH302" s="19"/>
      <c r="MI302" s="19"/>
      <c r="MJ302" s="19"/>
      <c r="MK302" s="19"/>
      <c r="ML302" s="19"/>
      <c r="MM302" s="19"/>
      <c r="MN302" s="19"/>
      <c r="MO302" s="19"/>
      <c r="MP302" s="19"/>
      <c r="MQ302" s="19"/>
      <c r="MR302" s="19"/>
      <c r="MS302" s="19"/>
      <c r="MT302" s="19"/>
      <c r="MU302" s="19"/>
      <c r="MV302" s="19"/>
      <c r="MW302" s="19"/>
      <c r="MX302" s="19"/>
      <c r="MY302" s="19"/>
      <c r="MZ302" s="19"/>
      <c r="NA302" s="19"/>
      <c r="NB302" s="19"/>
      <c r="NC302" s="19"/>
      <c r="ND302" s="19"/>
      <c r="NE302" s="19"/>
      <c r="NF302" s="19"/>
      <c r="NG302" s="19"/>
      <c r="NH302" s="19"/>
      <c r="NI302" s="19"/>
      <c r="NJ302" s="19"/>
      <c r="NK302" s="19"/>
      <c r="NL302" s="19"/>
      <c r="NM302" s="19"/>
      <c r="NN302" s="19"/>
      <c r="NO302" s="19"/>
      <c r="NP302" s="19"/>
      <c r="NQ302" s="19"/>
      <c r="NR302" s="19"/>
      <c r="NS302" s="19"/>
      <c r="NT302" s="19"/>
      <c r="NU302" s="19"/>
      <c r="NV302" s="19"/>
      <c r="NW302" s="19"/>
      <c r="NX302" s="19"/>
      <c r="NY302" s="19"/>
      <c r="NZ302" s="19"/>
      <c r="OA302" s="19"/>
      <c r="OB302" s="19"/>
      <c r="OC302" s="19"/>
      <c r="OD302" s="19"/>
      <c r="OE302" s="19"/>
      <c r="OF302" s="19"/>
      <c r="OG302" s="19"/>
      <c r="OH302" s="19"/>
      <c r="OI302" s="19"/>
      <c r="OJ302" s="19"/>
      <c r="OK302" s="19"/>
      <c r="OL302" s="19"/>
      <c r="OM302" s="19"/>
      <c r="ON302" s="19"/>
      <c r="OO302" s="19"/>
      <c r="OP302" s="19"/>
      <c r="OQ302" s="19"/>
      <c r="OR302" s="19"/>
      <c r="OS302" s="19"/>
      <c r="OT302" s="19"/>
      <c r="OU302" s="19"/>
      <c r="OV302" s="19"/>
      <c r="OW302" s="19"/>
      <c r="OX302" s="19"/>
      <c r="OY302" s="19"/>
      <c r="OZ302" s="19"/>
      <c r="PA302" s="19"/>
      <c r="PB302" s="19"/>
      <c r="PC302" s="19"/>
      <c r="PD302" s="19"/>
      <c r="PE302" s="19"/>
      <c r="PF302" s="19"/>
      <c r="PG302" s="19"/>
      <c r="PH302" s="19"/>
      <c r="PI302" s="19"/>
      <c r="PJ302" s="19"/>
      <c r="PK302" s="19"/>
      <c r="PL302" s="19"/>
      <c r="PM302" s="19"/>
      <c r="PN302" s="19"/>
      <c r="PO302" s="19"/>
      <c r="PP302" s="19"/>
      <c r="PQ302" s="19"/>
      <c r="PR302" s="19"/>
      <c r="PS302" s="19"/>
      <c r="PT302" s="19"/>
      <c r="PU302" s="19"/>
      <c r="PV302" s="19"/>
      <c r="PW302" s="19"/>
      <c r="PX302" s="19"/>
      <c r="PY302" s="19"/>
      <c r="PZ302" s="19"/>
      <c r="QA302" s="19"/>
      <c r="QB302" s="19"/>
      <c r="QC302" s="19"/>
      <c r="QD302" s="19"/>
      <c r="QE302" s="19"/>
      <c r="QF302" s="19"/>
      <c r="QG302" s="19"/>
      <c r="QH302" s="19"/>
      <c r="QI302" s="19"/>
      <c r="QJ302" s="19"/>
      <c r="QK302" s="19"/>
      <c r="QL302" s="19"/>
      <c r="QM302" s="19"/>
      <c r="QN302" s="19"/>
      <c r="QO302" s="19"/>
      <c r="QP302" s="19"/>
      <c r="QQ302" s="19"/>
      <c r="QR302" s="19"/>
      <c r="QS302" s="19"/>
      <c r="QT302" s="19"/>
      <c r="QU302" s="19"/>
      <c r="QV302" s="19"/>
      <c r="QW302" s="19"/>
      <c r="QX302" s="19"/>
      <c r="QY302" s="19"/>
      <c r="QZ302" s="19"/>
      <c r="RA302" s="19"/>
      <c r="RB302" s="19"/>
      <c r="RC302" s="19"/>
      <c r="RD302" s="19"/>
      <c r="RE302" s="19"/>
      <c r="RF302" s="19"/>
      <c r="RG302" s="19"/>
      <c r="RH302" s="19"/>
      <c r="RI302" s="19"/>
      <c r="RJ302" s="19"/>
      <c r="RK302" s="19"/>
      <c r="RL302" s="19"/>
      <c r="RM302" s="19"/>
      <c r="RN302" s="19"/>
      <c r="RO302" s="19"/>
      <c r="RP302" s="19"/>
      <c r="RQ302" s="19"/>
      <c r="RR302" s="19"/>
      <c r="RS302" s="19"/>
      <c r="RT302" s="19"/>
      <c r="RU302" s="19"/>
      <c r="RV302" s="19"/>
      <c r="RW302" s="19"/>
      <c r="RX302" s="19"/>
      <c r="RY302" s="19"/>
      <c r="RZ302" s="19"/>
      <c r="SA302" s="19"/>
      <c r="SB302" s="19"/>
      <c r="SC302" s="19"/>
      <c r="SD302" s="19"/>
      <c r="SE302" s="19"/>
      <c r="SF302" s="19"/>
      <c r="SG302" s="19"/>
      <c r="SH302" s="19"/>
      <c r="SI302" s="19"/>
      <c r="SJ302" s="19"/>
      <c r="SK302" s="19"/>
      <c r="SL302" s="19"/>
      <c r="SM302" s="19"/>
      <c r="SN302" s="19"/>
      <c r="SO302" s="19"/>
      <c r="SP302" s="19"/>
      <c r="SQ302" s="19"/>
      <c r="SR302" s="19"/>
      <c r="SS302" s="19"/>
      <c r="ST302" s="19"/>
      <c r="SU302" s="19"/>
      <c r="SV302" s="19"/>
      <c r="SW302" s="19"/>
      <c r="SX302" s="19"/>
      <c r="SY302" s="19"/>
      <c r="SZ302" s="19"/>
      <c r="TA302" s="19"/>
      <c r="TB302" s="19"/>
      <c r="TC302" s="19"/>
      <c r="TD302" s="19"/>
      <c r="TE302" s="19"/>
      <c r="TF302" s="19"/>
      <c r="TG302" s="19"/>
      <c r="TH302" s="19"/>
      <c r="TI302" s="19"/>
      <c r="TJ302" s="19"/>
      <c r="TK302" s="19"/>
      <c r="TL302" s="19"/>
      <c r="TM302" s="19"/>
      <c r="TN302" s="19"/>
      <c r="TO302" s="19"/>
      <c r="TP302" s="19"/>
      <c r="TQ302" s="19"/>
      <c r="TR302" s="19"/>
      <c r="TS302" s="19"/>
      <c r="TT302" s="19"/>
      <c r="TU302" s="19"/>
      <c r="TV302" s="19"/>
      <c r="TW302" s="19"/>
      <c r="TX302" s="19"/>
      <c r="TY302" s="19"/>
      <c r="TZ302" s="19"/>
      <c r="UA302" s="19"/>
      <c r="UB302" s="19"/>
      <c r="UC302" s="19"/>
      <c r="UD302" s="19"/>
      <c r="UE302" s="19"/>
      <c r="UF302" s="19"/>
      <c r="UG302" s="19"/>
      <c r="UH302" s="19"/>
      <c r="UI302" s="19"/>
      <c r="UJ302" s="19"/>
      <c r="UK302" s="19"/>
      <c r="UL302" s="19"/>
      <c r="UM302" s="19"/>
      <c r="UN302" s="19"/>
      <c r="UO302" s="19"/>
      <c r="UP302" s="19"/>
      <c r="UQ302" s="19"/>
      <c r="UR302" s="19"/>
      <c r="US302" s="19"/>
      <c r="UT302" s="19"/>
      <c r="UU302" s="19"/>
      <c r="UV302" s="19"/>
      <c r="UW302" s="19"/>
      <c r="UX302" s="19"/>
      <c r="UY302" s="19"/>
      <c r="UZ302" s="19"/>
      <c r="VA302" s="19"/>
      <c r="VB302" s="19"/>
      <c r="VC302" s="19"/>
      <c r="VD302" s="19"/>
      <c r="VE302" s="19"/>
      <c r="VF302" s="19"/>
      <c r="VG302" s="19"/>
      <c r="VH302" s="19"/>
      <c r="VI302" s="19"/>
      <c r="VJ302" s="19"/>
      <c r="VK302" s="19"/>
      <c r="VL302" s="19"/>
      <c r="VM302" s="19"/>
      <c r="VN302" s="19"/>
      <c r="VO302" s="19"/>
      <c r="VP302" s="19"/>
      <c r="VQ302" s="19"/>
      <c r="VR302" s="19"/>
      <c r="VS302" s="19"/>
      <c r="VT302" s="19"/>
      <c r="VU302" s="19"/>
      <c r="VV302" s="19"/>
      <c r="VW302" s="19"/>
      <c r="VX302" s="19"/>
      <c r="VY302" s="19"/>
      <c r="VZ302" s="19"/>
      <c r="WA302" s="19"/>
      <c r="WB302" s="19"/>
      <c r="WC302" s="19"/>
      <c r="WD302" s="19"/>
      <c r="WE302" s="19"/>
      <c r="WF302" s="19"/>
      <c r="WG302" s="19"/>
      <c r="WH302" s="19"/>
      <c r="WI302" s="19"/>
      <c r="WJ302" s="19"/>
      <c r="WK302" s="19"/>
      <c r="WL302" s="19"/>
      <c r="WM302" s="19"/>
      <c r="WN302" s="19"/>
      <c r="WO302" s="19"/>
      <c r="WP302" s="19"/>
      <c r="WQ302" s="19"/>
      <c r="WR302" s="19"/>
      <c r="WS302" s="19"/>
      <c r="WT302" s="19"/>
      <c r="WU302" s="19"/>
      <c r="WV302" s="19"/>
      <c r="WW302" s="19"/>
      <c r="WX302" s="19"/>
      <c r="WY302" s="19"/>
      <c r="WZ302" s="19"/>
      <c r="XA302" s="19"/>
      <c r="XB302" s="19"/>
      <c r="XC302" s="19"/>
      <c r="XD302" s="19"/>
      <c r="XE302" s="19"/>
      <c r="XF302" s="19"/>
      <c r="XG302" s="19"/>
      <c r="XH302" s="19"/>
      <c r="XI302" s="19"/>
      <c r="XJ302" s="19"/>
      <c r="XK302" s="19"/>
      <c r="XL302" s="19"/>
      <c r="XM302" s="19"/>
      <c r="XN302" s="19"/>
      <c r="XO302" s="19"/>
      <c r="XP302" s="19"/>
      <c r="XQ302" s="19"/>
      <c r="XR302" s="19"/>
      <c r="XS302" s="19"/>
      <c r="XT302" s="19"/>
      <c r="XU302" s="19"/>
      <c r="XV302" s="19"/>
      <c r="XW302" s="19"/>
      <c r="XX302" s="19"/>
      <c r="XY302" s="19"/>
      <c r="XZ302" s="19"/>
      <c r="YA302" s="19"/>
      <c r="YB302" s="19"/>
      <c r="YC302" s="19"/>
      <c r="YD302" s="19"/>
      <c r="YE302" s="19"/>
      <c r="YF302" s="19"/>
      <c r="YG302" s="19"/>
      <c r="YH302" s="19"/>
      <c r="YI302" s="19"/>
      <c r="YJ302" s="19"/>
      <c r="YK302" s="19"/>
      <c r="YL302" s="19"/>
      <c r="YM302" s="19"/>
      <c r="YN302" s="19"/>
      <c r="YO302" s="19"/>
      <c r="YP302" s="19"/>
      <c r="YQ302" s="19"/>
      <c r="YR302" s="19"/>
      <c r="YS302" s="19"/>
      <c r="YT302" s="19"/>
      <c r="YU302" s="19"/>
      <c r="YV302" s="19"/>
      <c r="YW302" s="19"/>
      <c r="YX302" s="19"/>
      <c r="YY302" s="19"/>
      <c r="YZ302" s="19"/>
      <c r="ZA302" s="19"/>
      <c r="ZB302" s="19"/>
      <c r="ZC302" s="19"/>
      <c r="ZD302" s="19"/>
      <c r="ZE302" s="19"/>
      <c r="ZF302" s="19"/>
      <c r="ZG302" s="19"/>
      <c r="ZH302" s="19"/>
      <c r="ZI302" s="19"/>
      <c r="ZJ302" s="19"/>
      <c r="ZK302" s="19"/>
      <c r="ZL302" s="19"/>
      <c r="ZM302" s="19"/>
      <c r="ZN302" s="19"/>
      <c r="ZO302" s="19"/>
      <c r="ZP302" s="19"/>
      <c r="ZQ302" s="19"/>
      <c r="ZR302" s="19"/>
      <c r="ZS302" s="19"/>
      <c r="ZT302" s="19"/>
      <c r="ZU302" s="19"/>
      <c r="ZV302" s="19"/>
      <c r="ZW302" s="19"/>
      <c r="ZX302" s="19"/>
      <c r="ZY302" s="19"/>
      <c r="ZZ302" s="19"/>
      <c r="AAA302" s="19"/>
      <c r="AAB302" s="19"/>
      <c r="AAC302" s="19"/>
      <c r="AAD302" s="19"/>
      <c r="AAE302" s="19"/>
      <c r="AAF302" s="19"/>
      <c r="AAG302" s="19"/>
      <c r="AAH302" s="19"/>
      <c r="AAI302" s="19"/>
      <c r="AAJ302" s="19"/>
      <c r="AAK302" s="19"/>
      <c r="AAL302" s="19"/>
      <c r="AAM302" s="19"/>
      <c r="AAN302" s="19"/>
      <c r="AAO302" s="19"/>
      <c r="AAP302" s="19"/>
      <c r="AAQ302" s="19"/>
      <c r="AAR302" s="19"/>
      <c r="AAS302" s="19"/>
      <c r="AAT302" s="19"/>
      <c r="AAU302" s="19"/>
      <c r="AAV302" s="19"/>
      <c r="AAW302" s="19"/>
      <c r="AAX302" s="19"/>
      <c r="AAY302" s="19"/>
      <c r="AAZ302" s="19"/>
      <c r="ABA302" s="19"/>
      <c r="ABB302" s="19"/>
    </row>
    <row r="303" spans="1:731" x14ac:dyDescent="0.2">
      <c r="A303" s="35" t="s">
        <v>93</v>
      </c>
      <c r="B303" s="80"/>
      <c r="C303" s="80">
        <f>C300+C301+C302</f>
        <v>200</v>
      </c>
      <c r="D303" s="80">
        <f t="shared" ref="D303:G303" si="69">D300+D301+D302</f>
        <v>0</v>
      </c>
      <c r="E303" s="80">
        <f t="shared" si="69"/>
        <v>205</v>
      </c>
      <c r="F303" s="80">
        <f t="shared" si="69"/>
        <v>0</v>
      </c>
      <c r="G303" s="80">
        <f t="shared" si="69"/>
        <v>108.2</v>
      </c>
      <c r="H303" s="80">
        <f t="shared" ref="H303" si="70">H300</f>
        <v>0</v>
      </c>
      <c r="I303" s="108"/>
      <c r="J303" s="103"/>
      <c r="K303" s="103"/>
      <c r="L303" s="103"/>
      <c r="M303" s="103"/>
      <c r="N303" s="103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  <c r="IW303" s="19"/>
      <c r="IX303" s="19"/>
      <c r="IY303" s="19"/>
      <c r="IZ303" s="19"/>
      <c r="JA303" s="19"/>
      <c r="JB303" s="19"/>
      <c r="JC303" s="19"/>
      <c r="JD303" s="19"/>
      <c r="JE303" s="19"/>
      <c r="JF303" s="19"/>
      <c r="JG303" s="19"/>
      <c r="JH303" s="19"/>
      <c r="JI303" s="19"/>
      <c r="JJ303" s="19"/>
      <c r="JK303" s="19"/>
      <c r="JL303" s="19"/>
      <c r="JM303" s="19"/>
      <c r="JN303" s="19"/>
      <c r="JO303" s="19"/>
      <c r="JP303" s="19"/>
      <c r="JQ303" s="19"/>
      <c r="JR303" s="19"/>
      <c r="JS303" s="19"/>
      <c r="JT303" s="19"/>
      <c r="JU303" s="19"/>
      <c r="JV303" s="19"/>
      <c r="JW303" s="19"/>
      <c r="JX303" s="19"/>
      <c r="JY303" s="19"/>
      <c r="JZ303" s="19"/>
      <c r="KA303" s="19"/>
      <c r="KB303" s="19"/>
      <c r="KC303" s="19"/>
      <c r="KD303" s="19"/>
      <c r="KE303" s="19"/>
      <c r="KF303" s="19"/>
      <c r="KG303" s="19"/>
      <c r="KH303" s="19"/>
      <c r="KI303" s="19"/>
      <c r="KJ303" s="19"/>
      <c r="KK303" s="19"/>
      <c r="KL303" s="19"/>
      <c r="KM303" s="19"/>
      <c r="KN303" s="19"/>
      <c r="KO303" s="19"/>
      <c r="KP303" s="19"/>
      <c r="KQ303" s="19"/>
      <c r="KR303" s="19"/>
      <c r="KS303" s="19"/>
      <c r="KT303" s="19"/>
      <c r="KU303" s="19"/>
      <c r="KV303" s="19"/>
      <c r="KW303" s="19"/>
      <c r="KX303" s="19"/>
      <c r="KY303" s="19"/>
      <c r="KZ303" s="19"/>
      <c r="LA303" s="19"/>
      <c r="LB303" s="19"/>
      <c r="LC303" s="19"/>
      <c r="LD303" s="19"/>
      <c r="LE303" s="19"/>
      <c r="LF303" s="19"/>
      <c r="LG303" s="19"/>
      <c r="LH303" s="19"/>
      <c r="LI303" s="19"/>
      <c r="LJ303" s="19"/>
      <c r="LK303" s="19"/>
      <c r="LL303" s="19"/>
      <c r="LM303" s="19"/>
      <c r="LN303" s="19"/>
      <c r="LO303" s="19"/>
      <c r="LP303" s="19"/>
      <c r="LQ303" s="19"/>
      <c r="LR303" s="19"/>
      <c r="LS303" s="19"/>
      <c r="LT303" s="19"/>
      <c r="LU303" s="19"/>
      <c r="LV303" s="19"/>
      <c r="LW303" s="19"/>
      <c r="LX303" s="19"/>
      <c r="LY303" s="19"/>
      <c r="LZ303" s="19"/>
      <c r="MA303" s="19"/>
      <c r="MB303" s="19"/>
      <c r="MC303" s="19"/>
      <c r="MD303" s="19"/>
      <c r="ME303" s="19"/>
      <c r="MF303" s="19"/>
      <c r="MG303" s="19"/>
      <c r="MH303" s="19"/>
      <c r="MI303" s="19"/>
      <c r="MJ303" s="19"/>
      <c r="MK303" s="19"/>
      <c r="ML303" s="19"/>
      <c r="MM303" s="19"/>
      <c r="MN303" s="19"/>
      <c r="MO303" s="19"/>
      <c r="MP303" s="19"/>
      <c r="MQ303" s="19"/>
      <c r="MR303" s="19"/>
      <c r="MS303" s="19"/>
      <c r="MT303" s="19"/>
      <c r="MU303" s="19"/>
      <c r="MV303" s="19"/>
      <c r="MW303" s="19"/>
      <c r="MX303" s="19"/>
      <c r="MY303" s="19"/>
      <c r="MZ303" s="19"/>
      <c r="NA303" s="19"/>
      <c r="NB303" s="19"/>
      <c r="NC303" s="19"/>
      <c r="ND303" s="19"/>
      <c r="NE303" s="19"/>
      <c r="NF303" s="19"/>
      <c r="NG303" s="19"/>
      <c r="NH303" s="19"/>
      <c r="NI303" s="19"/>
      <c r="NJ303" s="19"/>
      <c r="NK303" s="19"/>
      <c r="NL303" s="19"/>
      <c r="NM303" s="19"/>
      <c r="NN303" s="19"/>
      <c r="NO303" s="19"/>
      <c r="NP303" s="19"/>
      <c r="NQ303" s="19"/>
      <c r="NR303" s="19"/>
      <c r="NS303" s="19"/>
      <c r="NT303" s="19"/>
      <c r="NU303" s="19"/>
      <c r="NV303" s="19"/>
      <c r="NW303" s="19"/>
      <c r="NX303" s="19"/>
      <c r="NY303" s="19"/>
      <c r="NZ303" s="19"/>
      <c r="OA303" s="19"/>
      <c r="OB303" s="19"/>
      <c r="OC303" s="19"/>
      <c r="OD303" s="19"/>
      <c r="OE303" s="19"/>
      <c r="OF303" s="19"/>
      <c r="OG303" s="19"/>
      <c r="OH303" s="19"/>
      <c r="OI303" s="19"/>
      <c r="OJ303" s="19"/>
      <c r="OK303" s="19"/>
      <c r="OL303" s="19"/>
      <c r="OM303" s="19"/>
      <c r="ON303" s="19"/>
      <c r="OO303" s="19"/>
      <c r="OP303" s="19"/>
      <c r="OQ303" s="19"/>
      <c r="OR303" s="19"/>
      <c r="OS303" s="19"/>
      <c r="OT303" s="19"/>
      <c r="OU303" s="19"/>
      <c r="OV303" s="19"/>
      <c r="OW303" s="19"/>
      <c r="OX303" s="19"/>
      <c r="OY303" s="19"/>
      <c r="OZ303" s="19"/>
      <c r="PA303" s="19"/>
      <c r="PB303" s="19"/>
      <c r="PC303" s="19"/>
      <c r="PD303" s="19"/>
      <c r="PE303" s="19"/>
      <c r="PF303" s="19"/>
      <c r="PG303" s="19"/>
      <c r="PH303" s="19"/>
      <c r="PI303" s="19"/>
      <c r="PJ303" s="19"/>
      <c r="PK303" s="19"/>
      <c r="PL303" s="19"/>
      <c r="PM303" s="19"/>
      <c r="PN303" s="19"/>
      <c r="PO303" s="19"/>
      <c r="PP303" s="19"/>
      <c r="PQ303" s="19"/>
      <c r="PR303" s="19"/>
      <c r="PS303" s="19"/>
      <c r="PT303" s="19"/>
      <c r="PU303" s="19"/>
      <c r="PV303" s="19"/>
      <c r="PW303" s="19"/>
      <c r="PX303" s="19"/>
      <c r="PY303" s="19"/>
      <c r="PZ303" s="19"/>
      <c r="QA303" s="19"/>
      <c r="QB303" s="19"/>
      <c r="QC303" s="19"/>
      <c r="QD303" s="19"/>
      <c r="QE303" s="19"/>
      <c r="QF303" s="19"/>
      <c r="QG303" s="19"/>
      <c r="QH303" s="19"/>
      <c r="QI303" s="19"/>
      <c r="QJ303" s="19"/>
      <c r="QK303" s="19"/>
      <c r="QL303" s="19"/>
      <c r="QM303" s="19"/>
      <c r="QN303" s="19"/>
      <c r="QO303" s="19"/>
      <c r="QP303" s="19"/>
      <c r="QQ303" s="19"/>
      <c r="QR303" s="19"/>
      <c r="QS303" s="19"/>
      <c r="QT303" s="19"/>
      <c r="QU303" s="19"/>
      <c r="QV303" s="19"/>
      <c r="QW303" s="19"/>
      <c r="QX303" s="19"/>
      <c r="QY303" s="19"/>
      <c r="QZ303" s="19"/>
      <c r="RA303" s="19"/>
      <c r="RB303" s="19"/>
      <c r="RC303" s="19"/>
      <c r="RD303" s="19"/>
      <c r="RE303" s="19"/>
      <c r="RF303" s="19"/>
      <c r="RG303" s="19"/>
      <c r="RH303" s="19"/>
      <c r="RI303" s="19"/>
      <c r="RJ303" s="19"/>
      <c r="RK303" s="19"/>
      <c r="RL303" s="19"/>
      <c r="RM303" s="19"/>
      <c r="RN303" s="19"/>
      <c r="RO303" s="19"/>
      <c r="RP303" s="19"/>
      <c r="RQ303" s="19"/>
      <c r="RR303" s="19"/>
      <c r="RS303" s="19"/>
      <c r="RT303" s="19"/>
      <c r="RU303" s="19"/>
      <c r="RV303" s="19"/>
      <c r="RW303" s="19"/>
      <c r="RX303" s="19"/>
      <c r="RY303" s="19"/>
      <c r="RZ303" s="19"/>
      <c r="SA303" s="19"/>
      <c r="SB303" s="19"/>
      <c r="SC303" s="19"/>
      <c r="SD303" s="19"/>
      <c r="SE303" s="19"/>
      <c r="SF303" s="19"/>
      <c r="SG303" s="19"/>
      <c r="SH303" s="19"/>
      <c r="SI303" s="19"/>
      <c r="SJ303" s="19"/>
      <c r="SK303" s="19"/>
      <c r="SL303" s="19"/>
      <c r="SM303" s="19"/>
      <c r="SN303" s="19"/>
      <c r="SO303" s="19"/>
      <c r="SP303" s="19"/>
      <c r="SQ303" s="19"/>
      <c r="SR303" s="19"/>
      <c r="SS303" s="19"/>
      <c r="ST303" s="19"/>
      <c r="SU303" s="19"/>
      <c r="SV303" s="19"/>
      <c r="SW303" s="19"/>
      <c r="SX303" s="19"/>
      <c r="SY303" s="19"/>
      <c r="SZ303" s="19"/>
      <c r="TA303" s="19"/>
      <c r="TB303" s="19"/>
      <c r="TC303" s="19"/>
      <c r="TD303" s="19"/>
      <c r="TE303" s="19"/>
      <c r="TF303" s="19"/>
      <c r="TG303" s="19"/>
      <c r="TH303" s="19"/>
      <c r="TI303" s="19"/>
      <c r="TJ303" s="19"/>
      <c r="TK303" s="19"/>
      <c r="TL303" s="19"/>
      <c r="TM303" s="19"/>
      <c r="TN303" s="19"/>
      <c r="TO303" s="19"/>
      <c r="TP303" s="19"/>
      <c r="TQ303" s="19"/>
      <c r="TR303" s="19"/>
      <c r="TS303" s="19"/>
      <c r="TT303" s="19"/>
      <c r="TU303" s="19"/>
      <c r="TV303" s="19"/>
      <c r="TW303" s="19"/>
      <c r="TX303" s="19"/>
      <c r="TY303" s="19"/>
      <c r="TZ303" s="19"/>
      <c r="UA303" s="19"/>
      <c r="UB303" s="19"/>
      <c r="UC303" s="19"/>
      <c r="UD303" s="19"/>
      <c r="UE303" s="19"/>
      <c r="UF303" s="19"/>
      <c r="UG303" s="19"/>
      <c r="UH303" s="19"/>
      <c r="UI303" s="19"/>
      <c r="UJ303" s="19"/>
      <c r="UK303" s="19"/>
      <c r="UL303" s="19"/>
      <c r="UM303" s="19"/>
      <c r="UN303" s="19"/>
      <c r="UO303" s="19"/>
      <c r="UP303" s="19"/>
      <c r="UQ303" s="19"/>
      <c r="UR303" s="19"/>
      <c r="US303" s="19"/>
      <c r="UT303" s="19"/>
      <c r="UU303" s="19"/>
      <c r="UV303" s="19"/>
      <c r="UW303" s="19"/>
      <c r="UX303" s="19"/>
      <c r="UY303" s="19"/>
      <c r="UZ303" s="19"/>
      <c r="VA303" s="19"/>
      <c r="VB303" s="19"/>
      <c r="VC303" s="19"/>
      <c r="VD303" s="19"/>
      <c r="VE303" s="19"/>
      <c r="VF303" s="19"/>
      <c r="VG303" s="19"/>
      <c r="VH303" s="19"/>
      <c r="VI303" s="19"/>
      <c r="VJ303" s="19"/>
      <c r="VK303" s="19"/>
      <c r="VL303" s="19"/>
      <c r="VM303" s="19"/>
      <c r="VN303" s="19"/>
      <c r="VO303" s="19"/>
      <c r="VP303" s="19"/>
      <c r="VQ303" s="19"/>
      <c r="VR303" s="19"/>
      <c r="VS303" s="19"/>
      <c r="VT303" s="19"/>
      <c r="VU303" s="19"/>
      <c r="VV303" s="19"/>
      <c r="VW303" s="19"/>
      <c r="VX303" s="19"/>
      <c r="VY303" s="19"/>
      <c r="VZ303" s="19"/>
      <c r="WA303" s="19"/>
      <c r="WB303" s="19"/>
      <c r="WC303" s="19"/>
      <c r="WD303" s="19"/>
      <c r="WE303" s="19"/>
      <c r="WF303" s="19"/>
      <c r="WG303" s="19"/>
      <c r="WH303" s="19"/>
      <c r="WI303" s="19"/>
      <c r="WJ303" s="19"/>
      <c r="WK303" s="19"/>
      <c r="WL303" s="19"/>
      <c r="WM303" s="19"/>
      <c r="WN303" s="19"/>
      <c r="WO303" s="19"/>
      <c r="WP303" s="19"/>
      <c r="WQ303" s="19"/>
      <c r="WR303" s="19"/>
      <c r="WS303" s="19"/>
      <c r="WT303" s="19"/>
      <c r="WU303" s="19"/>
      <c r="WV303" s="19"/>
      <c r="WW303" s="19"/>
      <c r="WX303" s="19"/>
      <c r="WY303" s="19"/>
      <c r="WZ303" s="19"/>
      <c r="XA303" s="19"/>
      <c r="XB303" s="19"/>
      <c r="XC303" s="19"/>
      <c r="XD303" s="19"/>
      <c r="XE303" s="19"/>
      <c r="XF303" s="19"/>
      <c r="XG303" s="19"/>
      <c r="XH303" s="19"/>
      <c r="XI303" s="19"/>
      <c r="XJ303" s="19"/>
      <c r="XK303" s="19"/>
      <c r="XL303" s="19"/>
      <c r="XM303" s="19"/>
      <c r="XN303" s="19"/>
      <c r="XO303" s="19"/>
      <c r="XP303" s="19"/>
      <c r="XQ303" s="19"/>
      <c r="XR303" s="19"/>
      <c r="XS303" s="19"/>
      <c r="XT303" s="19"/>
      <c r="XU303" s="19"/>
      <c r="XV303" s="19"/>
      <c r="XW303" s="19"/>
      <c r="XX303" s="19"/>
      <c r="XY303" s="19"/>
      <c r="XZ303" s="19"/>
      <c r="YA303" s="19"/>
      <c r="YB303" s="19"/>
      <c r="YC303" s="19"/>
      <c r="YD303" s="19"/>
      <c r="YE303" s="19"/>
      <c r="YF303" s="19"/>
      <c r="YG303" s="19"/>
      <c r="YH303" s="19"/>
      <c r="YI303" s="19"/>
      <c r="YJ303" s="19"/>
      <c r="YK303" s="19"/>
      <c r="YL303" s="19"/>
      <c r="YM303" s="19"/>
      <c r="YN303" s="19"/>
      <c r="YO303" s="19"/>
      <c r="YP303" s="19"/>
      <c r="YQ303" s="19"/>
      <c r="YR303" s="19"/>
      <c r="YS303" s="19"/>
      <c r="YT303" s="19"/>
      <c r="YU303" s="19"/>
      <c r="YV303" s="19"/>
      <c r="YW303" s="19"/>
      <c r="YX303" s="19"/>
      <c r="YY303" s="19"/>
      <c r="YZ303" s="19"/>
      <c r="ZA303" s="19"/>
      <c r="ZB303" s="19"/>
      <c r="ZC303" s="19"/>
      <c r="ZD303" s="19"/>
      <c r="ZE303" s="19"/>
      <c r="ZF303" s="19"/>
      <c r="ZG303" s="19"/>
      <c r="ZH303" s="19"/>
      <c r="ZI303" s="19"/>
      <c r="ZJ303" s="19"/>
      <c r="ZK303" s="19"/>
      <c r="ZL303" s="19"/>
      <c r="ZM303" s="19"/>
      <c r="ZN303" s="19"/>
      <c r="ZO303" s="19"/>
      <c r="ZP303" s="19"/>
      <c r="ZQ303" s="19"/>
      <c r="ZR303" s="19"/>
      <c r="ZS303" s="19"/>
      <c r="ZT303" s="19"/>
      <c r="ZU303" s="19"/>
      <c r="ZV303" s="19"/>
      <c r="ZW303" s="19"/>
      <c r="ZX303" s="19"/>
      <c r="ZY303" s="19"/>
      <c r="ZZ303" s="19"/>
      <c r="AAA303" s="19"/>
      <c r="AAB303" s="19"/>
      <c r="AAC303" s="19"/>
      <c r="AAD303" s="19"/>
      <c r="AAE303" s="19"/>
      <c r="AAF303" s="19"/>
      <c r="AAG303" s="19"/>
      <c r="AAH303" s="19"/>
      <c r="AAI303" s="19"/>
      <c r="AAJ303" s="19"/>
      <c r="AAK303" s="19"/>
      <c r="AAL303" s="19"/>
      <c r="AAM303" s="19"/>
      <c r="AAN303" s="19"/>
      <c r="AAO303" s="19"/>
      <c r="AAP303" s="19"/>
      <c r="AAQ303" s="19"/>
      <c r="AAR303" s="19"/>
      <c r="AAS303" s="19"/>
      <c r="AAT303" s="19"/>
      <c r="AAU303" s="19"/>
      <c r="AAV303" s="19"/>
      <c r="AAW303" s="19"/>
      <c r="AAX303" s="19"/>
      <c r="AAY303" s="19"/>
      <c r="AAZ303" s="19"/>
      <c r="ABA303" s="19"/>
      <c r="ABB303" s="19"/>
    </row>
    <row r="304" spans="1:731" x14ac:dyDescent="0.2">
      <c r="A304" s="13" t="s">
        <v>20</v>
      </c>
      <c r="B304" s="29"/>
      <c r="C304" s="29">
        <f>C303</f>
        <v>200</v>
      </c>
      <c r="D304" s="29">
        <f t="shared" ref="D304:H304" si="71">D303</f>
        <v>0</v>
      </c>
      <c r="E304" s="29">
        <f t="shared" si="71"/>
        <v>205</v>
      </c>
      <c r="F304" s="29">
        <f t="shared" si="71"/>
        <v>0</v>
      </c>
      <c r="G304" s="29">
        <f t="shared" si="71"/>
        <v>108.2</v>
      </c>
      <c r="H304" s="29">
        <f t="shared" si="71"/>
        <v>0</v>
      </c>
      <c r="I304" s="109"/>
      <c r="J304" s="109"/>
      <c r="K304" s="109"/>
      <c r="L304" s="109"/>
      <c r="M304" s="109"/>
      <c r="N304" s="10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  <c r="IW304" s="19"/>
      <c r="IX304" s="19"/>
      <c r="IY304" s="19"/>
      <c r="IZ304" s="19"/>
      <c r="JA304" s="19"/>
      <c r="JB304" s="19"/>
      <c r="JC304" s="19"/>
      <c r="JD304" s="19"/>
      <c r="JE304" s="19"/>
      <c r="JF304" s="19"/>
      <c r="JG304" s="19"/>
      <c r="JH304" s="19"/>
      <c r="JI304" s="19"/>
      <c r="JJ304" s="19"/>
      <c r="JK304" s="19"/>
      <c r="JL304" s="19"/>
      <c r="JM304" s="19"/>
      <c r="JN304" s="19"/>
      <c r="JO304" s="19"/>
      <c r="JP304" s="19"/>
      <c r="JQ304" s="19"/>
      <c r="JR304" s="19"/>
      <c r="JS304" s="19"/>
      <c r="JT304" s="19"/>
      <c r="JU304" s="19"/>
      <c r="JV304" s="19"/>
      <c r="JW304" s="19"/>
      <c r="JX304" s="19"/>
      <c r="JY304" s="19"/>
      <c r="JZ304" s="19"/>
      <c r="KA304" s="19"/>
      <c r="KB304" s="19"/>
      <c r="KC304" s="19"/>
      <c r="KD304" s="19"/>
      <c r="KE304" s="19"/>
      <c r="KF304" s="19"/>
      <c r="KG304" s="19"/>
      <c r="KH304" s="19"/>
      <c r="KI304" s="19"/>
      <c r="KJ304" s="19"/>
      <c r="KK304" s="19"/>
      <c r="KL304" s="19"/>
      <c r="KM304" s="19"/>
      <c r="KN304" s="19"/>
      <c r="KO304" s="19"/>
      <c r="KP304" s="19"/>
      <c r="KQ304" s="19"/>
      <c r="KR304" s="19"/>
      <c r="KS304" s="19"/>
      <c r="KT304" s="19"/>
      <c r="KU304" s="19"/>
      <c r="KV304" s="19"/>
      <c r="KW304" s="19"/>
      <c r="KX304" s="19"/>
      <c r="KY304" s="19"/>
      <c r="KZ304" s="19"/>
      <c r="LA304" s="19"/>
      <c r="LB304" s="19"/>
      <c r="LC304" s="19"/>
      <c r="LD304" s="19"/>
      <c r="LE304" s="19"/>
      <c r="LF304" s="19"/>
      <c r="LG304" s="19"/>
      <c r="LH304" s="19"/>
      <c r="LI304" s="19"/>
      <c r="LJ304" s="19"/>
      <c r="LK304" s="19"/>
      <c r="LL304" s="19"/>
      <c r="LM304" s="19"/>
      <c r="LN304" s="19"/>
      <c r="LO304" s="19"/>
      <c r="LP304" s="19"/>
      <c r="LQ304" s="19"/>
      <c r="LR304" s="19"/>
      <c r="LS304" s="19"/>
      <c r="LT304" s="19"/>
      <c r="LU304" s="19"/>
      <c r="LV304" s="19"/>
      <c r="LW304" s="19"/>
      <c r="LX304" s="19"/>
      <c r="LY304" s="19"/>
      <c r="LZ304" s="19"/>
      <c r="MA304" s="19"/>
      <c r="MB304" s="19"/>
      <c r="MC304" s="19"/>
      <c r="MD304" s="19"/>
      <c r="ME304" s="19"/>
      <c r="MF304" s="19"/>
      <c r="MG304" s="19"/>
      <c r="MH304" s="19"/>
      <c r="MI304" s="19"/>
      <c r="MJ304" s="19"/>
      <c r="MK304" s="19"/>
      <c r="ML304" s="19"/>
      <c r="MM304" s="19"/>
      <c r="MN304" s="19"/>
      <c r="MO304" s="19"/>
      <c r="MP304" s="19"/>
      <c r="MQ304" s="19"/>
      <c r="MR304" s="19"/>
      <c r="MS304" s="19"/>
      <c r="MT304" s="19"/>
      <c r="MU304" s="19"/>
      <c r="MV304" s="19"/>
      <c r="MW304" s="19"/>
      <c r="MX304" s="19"/>
      <c r="MY304" s="19"/>
      <c r="MZ304" s="19"/>
      <c r="NA304" s="19"/>
      <c r="NB304" s="19"/>
      <c r="NC304" s="19"/>
      <c r="ND304" s="19"/>
      <c r="NE304" s="19"/>
      <c r="NF304" s="19"/>
      <c r="NG304" s="19"/>
      <c r="NH304" s="19"/>
      <c r="NI304" s="19"/>
      <c r="NJ304" s="19"/>
      <c r="NK304" s="19"/>
      <c r="NL304" s="19"/>
      <c r="NM304" s="19"/>
      <c r="NN304" s="19"/>
      <c r="NO304" s="19"/>
      <c r="NP304" s="19"/>
      <c r="NQ304" s="19"/>
      <c r="NR304" s="19"/>
      <c r="NS304" s="19"/>
      <c r="NT304" s="19"/>
      <c r="NU304" s="19"/>
      <c r="NV304" s="19"/>
      <c r="NW304" s="19"/>
      <c r="NX304" s="19"/>
      <c r="NY304" s="19"/>
      <c r="NZ304" s="19"/>
      <c r="OA304" s="19"/>
      <c r="OB304" s="19"/>
      <c r="OC304" s="19"/>
      <c r="OD304" s="19"/>
      <c r="OE304" s="19"/>
      <c r="OF304" s="19"/>
      <c r="OG304" s="19"/>
      <c r="OH304" s="19"/>
      <c r="OI304" s="19"/>
      <c r="OJ304" s="19"/>
      <c r="OK304" s="19"/>
      <c r="OL304" s="19"/>
      <c r="OM304" s="19"/>
      <c r="ON304" s="19"/>
      <c r="OO304" s="19"/>
      <c r="OP304" s="19"/>
      <c r="OQ304" s="19"/>
      <c r="OR304" s="19"/>
      <c r="OS304" s="19"/>
      <c r="OT304" s="19"/>
      <c r="OU304" s="19"/>
      <c r="OV304" s="19"/>
      <c r="OW304" s="19"/>
      <c r="OX304" s="19"/>
      <c r="OY304" s="19"/>
      <c r="OZ304" s="19"/>
      <c r="PA304" s="19"/>
      <c r="PB304" s="19"/>
      <c r="PC304" s="19"/>
      <c r="PD304" s="19"/>
      <c r="PE304" s="19"/>
      <c r="PF304" s="19"/>
      <c r="PG304" s="19"/>
      <c r="PH304" s="19"/>
      <c r="PI304" s="19"/>
      <c r="PJ304" s="19"/>
      <c r="PK304" s="19"/>
      <c r="PL304" s="19"/>
      <c r="PM304" s="19"/>
      <c r="PN304" s="19"/>
      <c r="PO304" s="19"/>
      <c r="PP304" s="19"/>
      <c r="PQ304" s="19"/>
      <c r="PR304" s="19"/>
      <c r="PS304" s="19"/>
      <c r="PT304" s="19"/>
      <c r="PU304" s="19"/>
      <c r="PV304" s="19"/>
      <c r="PW304" s="19"/>
      <c r="PX304" s="19"/>
      <c r="PY304" s="19"/>
      <c r="PZ304" s="19"/>
      <c r="QA304" s="19"/>
      <c r="QB304" s="19"/>
      <c r="QC304" s="19"/>
      <c r="QD304" s="19"/>
      <c r="QE304" s="19"/>
      <c r="QF304" s="19"/>
      <c r="QG304" s="19"/>
      <c r="QH304" s="19"/>
      <c r="QI304" s="19"/>
      <c r="QJ304" s="19"/>
      <c r="QK304" s="19"/>
      <c r="QL304" s="19"/>
      <c r="QM304" s="19"/>
      <c r="QN304" s="19"/>
      <c r="QO304" s="19"/>
      <c r="QP304" s="19"/>
      <c r="QQ304" s="19"/>
      <c r="QR304" s="19"/>
      <c r="QS304" s="19"/>
      <c r="QT304" s="19"/>
      <c r="QU304" s="19"/>
      <c r="QV304" s="19"/>
      <c r="QW304" s="19"/>
      <c r="QX304" s="19"/>
      <c r="QY304" s="19"/>
      <c r="QZ304" s="19"/>
      <c r="RA304" s="19"/>
      <c r="RB304" s="19"/>
      <c r="RC304" s="19"/>
      <c r="RD304" s="19"/>
      <c r="RE304" s="19"/>
      <c r="RF304" s="19"/>
      <c r="RG304" s="19"/>
      <c r="RH304" s="19"/>
      <c r="RI304" s="19"/>
      <c r="RJ304" s="19"/>
      <c r="RK304" s="19"/>
      <c r="RL304" s="19"/>
      <c r="RM304" s="19"/>
      <c r="RN304" s="19"/>
      <c r="RO304" s="19"/>
      <c r="RP304" s="19"/>
      <c r="RQ304" s="19"/>
      <c r="RR304" s="19"/>
      <c r="RS304" s="19"/>
      <c r="RT304" s="19"/>
      <c r="RU304" s="19"/>
      <c r="RV304" s="19"/>
      <c r="RW304" s="19"/>
      <c r="RX304" s="19"/>
      <c r="RY304" s="19"/>
      <c r="RZ304" s="19"/>
      <c r="SA304" s="19"/>
      <c r="SB304" s="19"/>
      <c r="SC304" s="19"/>
      <c r="SD304" s="19"/>
      <c r="SE304" s="19"/>
      <c r="SF304" s="19"/>
      <c r="SG304" s="19"/>
      <c r="SH304" s="19"/>
      <c r="SI304" s="19"/>
      <c r="SJ304" s="19"/>
      <c r="SK304" s="19"/>
      <c r="SL304" s="19"/>
      <c r="SM304" s="19"/>
      <c r="SN304" s="19"/>
      <c r="SO304" s="19"/>
      <c r="SP304" s="19"/>
      <c r="SQ304" s="19"/>
      <c r="SR304" s="19"/>
      <c r="SS304" s="19"/>
      <c r="ST304" s="19"/>
      <c r="SU304" s="19"/>
      <c r="SV304" s="19"/>
      <c r="SW304" s="19"/>
      <c r="SX304" s="19"/>
      <c r="SY304" s="19"/>
      <c r="SZ304" s="19"/>
      <c r="TA304" s="19"/>
      <c r="TB304" s="19"/>
      <c r="TC304" s="19"/>
      <c r="TD304" s="19"/>
      <c r="TE304" s="19"/>
      <c r="TF304" s="19"/>
      <c r="TG304" s="19"/>
      <c r="TH304" s="19"/>
      <c r="TI304" s="19"/>
      <c r="TJ304" s="19"/>
      <c r="TK304" s="19"/>
      <c r="TL304" s="19"/>
      <c r="TM304" s="19"/>
      <c r="TN304" s="19"/>
      <c r="TO304" s="19"/>
      <c r="TP304" s="19"/>
      <c r="TQ304" s="19"/>
      <c r="TR304" s="19"/>
      <c r="TS304" s="19"/>
      <c r="TT304" s="19"/>
      <c r="TU304" s="19"/>
      <c r="TV304" s="19"/>
      <c r="TW304" s="19"/>
      <c r="TX304" s="19"/>
      <c r="TY304" s="19"/>
      <c r="TZ304" s="19"/>
      <c r="UA304" s="19"/>
      <c r="UB304" s="19"/>
      <c r="UC304" s="19"/>
      <c r="UD304" s="19"/>
      <c r="UE304" s="19"/>
      <c r="UF304" s="19"/>
      <c r="UG304" s="19"/>
      <c r="UH304" s="19"/>
      <c r="UI304" s="19"/>
      <c r="UJ304" s="19"/>
      <c r="UK304" s="19"/>
      <c r="UL304" s="19"/>
      <c r="UM304" s="19"/>
      <c r="UN304" s="19"/>
      <c r="UO304" s="19"/>
      <c r="UP304" s="19"/>
      <c r="UQ304" s="19"/>
      <c r="UR304" s="19"/>
      <c r="US304" s="19"/>
      <c r="UT304" s="19"/>
      <c r="UU304" s="19"/>
      <c r="UV304" s="19"/>
      <c r="UW304" s="19"/>
      <c r="UX304" s="19"/>
      <c r="UY304" s="19"/>
      <c r="UZ304" s="19"/>
      <c r="VA304" s="19"/>
      <c r="VB304" s="19"/>
      <c r="VC304" s="19"/>
      <c r="VD304" s="19"/>
      <c r="VE304" s="19"/>
      <c r="VF304" s="19"/>
      <c r="VG304" s="19"/>
      <c r="VH304" s="19"/>
      <c r="VI304" s="19"/>
      <c r="VJ304" s="19"/>
      <c r="VK304" s="19"/>
      <c r="VL304" s="19"/>
      <c r="VM304" s="19"/>
      <c r="VN304" s="19"/>
      <c r="VO304" s="19"/>
      <c r="VP304" s="19"/>
      <c r="VQ304" s="19"/>
      <c r="VR304" s="19"/>
      <c r="VS304" s="19"/>
      <c r="VT304" s="19"/>
      <c r="VU304" s="19"/>
      <c r="VV304" s="19"/>
      <c r="VW304" s="19"/>
      <c r="VX304" s="19"/>
      <c r="VY304" s="19"/>
      <c r="VZ304" s="19"/>
      <c r="WA304" s="19"/>
      <c r="WB304" s="19"/>
      <c r="WC304" s="19"/>
      <c r="WD304" s="19"/>
      <c r="WE304" s="19"/>
      <c r="WF304" s="19"/>
      <c r="WG304" s="19"/>
      <c r="WH304" s="19"/>
      <c r="WI304" s="19"/>
      <c r="WJ304" s="19"/>
      <c r="WK304" s="19"/>
      <c r="WL304" s="19"/>
      <c r="WM304" s="19"/>
      <c r="WN304" s="19"/>
      <c r="WO304" s="19"/>
      <c r="WP304" s="19"/>
      <c r="WQ304" s="19"/>
      <c r="WR304" s="19"/>
      <c r="WS304" s="19"/>
      <c r="WT304" s="19"/>
      <c r="WU304" s="19"/>
      <c r="WV304" s="19"/>
      <c r="WW304" s="19"/>
      <c r="WX304" s="19"/>
      <c r="WY304" s="19"/>
      <c r="WZ304" s="19"/>
      <c r="XA304" s="19"/>
      <c r="XB304" s="19"/>
      <c r="XC304" s="19"/>
      <c r="XD304" s="19"/>
      <c r="XE304" s="19"/>
      <c r="XF304" s="19"/>
      <c r="XG304" s="19"/>
      <c r="XH304" s="19"/>
      <c r="XI304" s="19"/>
      <c r="XJ304" s="19"/>
      <c r="XK304" s="19"/>
      <c r="XL304" s="19"/>
      <c r="XM304" s="19"/>
      <c r="XN304" s="19"/>
      <c r="XO304" s="19"/>
      <c r="XP304" s="19"/>
      <c r="XQ304" s="19"/>
      <c r="XR304" s="19"/>
      <c r="XS304" s="19"/>
      <c r="XT304" s="19"/>
      <c r="XU304" s="19"/>
      <c r="XV304" s="19"/>
      <c r="XW304" s="19"/>
      <c r="XX304" s="19"/>
      <c r="XY304" s="19"/>
      <c r="XZ304" s="19"/>
      <c r="YA304" s="19"/>
      <c r="YB304" s="19"/>
      <c r="YC304" s="19"/>
      <c r="YD304" s="19"/>
      <c r="YE304" s="19"/>
      <c r="YF304" s="19"/>
      <c r="YG304" s="19"/>
      <c r="YH304" s="19"/>
      <c r="YI304" s="19"/>
      <c r="YJ304" s="19"/>
      <c r="YK304" s="19"/>
      <c r="YL304" s="19"/>
      <c r="YM304" s="19"/>
      <c r="YN304" s="19"/>
      <c r="YO304" s="19"/>
      <c r="YP304" s="19"/>
      <c r="YQ304" s="19"/>
      <c r="YR304" s="19"/>
      <c r="YS304" s="19"/>
      <c r="YT304" s="19"/>
      <c r="YU304" s="19"/>
      <c r="YV304" s="19"/>
      <c r="YW304" s="19"/>
      <c r="YX304" s="19"/>
      <c r="YY304" s="19"/>
      <c r="YZ304" s="19"/>
      <c r="ZA304" s="19"/>
      <c r="ZB304" s="19"/>
      <c r="ZC304" s="19"/>
      <c r="ZD304" s="19"/>
      <c r="ZE304" s="19"/>
      <c r="ZF304" s="19"/>
      <c r="ZG304" s="19"/>
      <c r="ZH304" s="19"/>
      <c r="ZI304" s="19"/>
      <c r="ZJ304" s="19"/>
      <c r="ZK304" s="19"/>
      <c r="ZL304" s="19"/>
      <c r="ZM304" s="19"/>
      <c r="ZN304" s="19"/>
      <c r="ZO304" s="19"/>
      <c r="ZP304" s="19"/>
      <c r="ZQ304" s="19"/>
      <c r="ZR304" s="19"/>
      <c r="ZS304" s="19"/>
      <c r="ZT304" s="19"/>
      <c r="ZU304" s="19"/>
      <c r="ZV304" s="19"/>
      <c r="ZW304" s="19"/>
      <c r="ZX304" s="19"/>
      <c r="ZY304" s="19"/>
      <c r="ZZ304" s="19"/>
      <c r="AAA304" s="19"/>
      <c r="AAB304" s="19"/>
      <c r="AAC304" s="19"/>
      <c r="AAD304" s="19"/>
      <c r="AAE304" s="19"/>
      <c r="AAF304" s="19"/>
      <c r="AAG304" s="19"/>
      <c r="AAH304" s="19"/>
      <c r="AAI304" s="19"/>
      <c r="AAJ304" s="19"/>
      <c r="AAK304" s="19"/>
      <c r="AAL304" s="19"/>
      <c r="AAM304" s="19"/>
      <c r="AAN304" s="19"/>
      <c r="AAO304" s="19"/>
      <c r="AAP304" s="19"/>
      <c r="AAQ304" s="19"/>
      <c r="AAR304" s="19"/>
      <c r="AAS304" s="19"/>
      <c r="AAT304" s="19"/>
      <c r="AAU304" s="19"/>
      <c r="AAV304" s="19"/>
      <c r="AAW304" s="19"/>
      <c r="AAX304" s="19"/>
      <c r="AAY304" s="19"/>
      <c r="AAZ304" s="19"/>
      <c r="ABA304" s="19"/>
      <c r="ABB304" s="19"/>
    </row>
    <row r="305" spans="1:730" x14ac:dyDescent="0.2">
      <c r="A305" s="2"/>
      <c r="B305" s="140"/>
      <c r="C305" s="140"/>
      <c r="D305" s="140"/>
      <c r="E305" s="140"/>
      <c r="F305" s="140"/>
      <c r="G305" s="140"/>
      <c r="H305" s="140"/>
      <c r="I305" s="138"/>
      <c r="J305" s="138"/>
      <c r="K305" s="138"/>
      <c r="L305" s="138"/>
      <c r="M305" s="138"/>
      <c r="N305" s="138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  <c r="IW305" s="19"/>
      <c r="IX305" s="19"/>
      <c r="IY305" s="19"/>
      <c r="IZ305" s="19"/>
      <c r="JA305" s="19"/>
      <c r="JB305" s="19"/>
      <c r="JC305" s="19"/>
      <c r="JD305" s="19"/>
      <c r="JE305" s="19"/>
      <c r="JF305" s="19"/>
      <c r="JG305" s="19"/>
      <c r="JH305" s="19"/>
      <c r="JI305" s="19"/>
      <c r="JJ305" s="19"/>
      <c r="JK305" s="19"/>
      <c r="JL305" s="19"/>
      <c r="JM305" s="19"/>
      <c r="JN305" s="19"/>
      <c r="JO305" s="19"/>
      <c r="JP305" s="19"/>
      <c r="JQ305" s="19"/>
      <c r="JR305" s="19"/>
      <c r="JS305" s="19"/>
      <c r="JT305" s="19"/>
      <c r="JU305" s="19"/>
      <c r="JV305" s="19"/>
      <c r="JW305" s="19"/>
      <c r="JX305" s="19"/>
      <c r="JY305" s="19"/>
      <c r="JZ305" s="19"/>
      <c r="KA305" s="19"/>
      <c r="KB305" s="19"/>
      <c r="KC305" s="19"/>
      <c r="KD305" s="19"/>
      <c r="KE305" s="19"/>
      <c r="KF305" s="19"/>
      <c r="KG305" s="19"/>
      <c r="KH305" s="19"/>
      <c r="KI305" s="19"/>
      <c r="KJ305" s="19"/>
      <c r="KK305" s="19"/>
      <c r="KL305" s="19"/>
      <c r="KM305" s="19"/>
      <c r="KN305" s="19"/>
      <c r="KO305" s="19"/>
      <c r="KP305" s="19"/>
      <c r="KQ305" s="19"/>
      <c r="KR305" s="19"/>
      <c r="KS305" s="19"/>
      <c r="KT305" s="19"/>
      <c r="KU305" s="19"/>
      <c r="KV305" s="19"/>
      <c r="KW305" s="19"/>
      <c r="KX305" s="19"/>
      <c r="KY305" s="19"/>
      <c r="KZ305" s="19"/>
      <c r="LA305" s="19"/>
      <c r="LB305" s="19"/>
      <c r="LC305" s="19"/>
      <c r="LD305" s="19"/>
      <c r="LE305" s="19"/>
      <c r="LF305" s="19"/>
      <c r="LG305" s="19"/>
      <c r="LH305" s="19"/>
      <c r="LI305" s="19"/>
      <c r="LJ305" s="19"/>
      <c r="LK305" s="19"/>
      <c r="LL305" s="19"/>
      <c r="LM305" s="19"/>
      <c r="LN305" s="19"/>
      <c r="LO305" s="19"/>
      <c r="LP305" s="19"/>
      <c r="LQ305" s="19"/>
      <c r="LR305" s="19"/>
      <c r="LS305" s="19"/>
      <c r="LT305" s="19"/>
      <c r="LU305" s="19"/>
      <c r="LV305" s="19"/>
      <c r="LW305" s="19"/>
      <c r="LX305" s="19"/>
      <c r="LY305" s="19"/>
      <c r="LZ305" s="19"/>
      <c r="MA305" s="19"/>
      <c r="MB305" s="19"/>
      <c r="MC305" s="19"/>
      <c r="MD305" s="19"/>
      <c r="ME305" s="19"/>
      <c r="MF305" s="19"/>
      <c r="MG305" s="19"/>
      <c r="MH305" s="19"/>
      <c r="MI305" s="19"/>
      <c r="MJ305" s="19"/>
      <c r="MK305" s="19"/>
      <c r="ML305" s="19"/>
      <c r="MM305" s="19"/>
      <c r="MN305" s="19"/>
      <c r="MO305" s="19"/>
      <c r="MP305" s="19"/>
      <c r="MQ305" s="19"/>
      <c r="MR305" s="19"/>
      <c r="MS305" s="19"/>
      <c r="MT305" s="19"/>
      <c r="MU305" s="19"/>
      <c r="MV305" s="19"/>
      <c r="MW305" s="19"/>
      <c r="MX305" s="19"/>
      <c r="MY305" s="19"/>
      <c r="MZ305" s="19"/>
      <c r="NA305" s="19"/>
      <c r="NB305" s="19"/>
      <c r="NC305" s="19"/>
      <c r="ND305" s="19"/>
      <c r="NE305" s="19"/>
      <c r="NF305" s="19"/>
      <c r="NG305" s="19"/>
      <c r="NH305" s="19"/>
      <c r="NI305" s="19"/>
      <c r="NJ305" s="19"/>
      <c r="NK305" s="19"/>
      <c r="NL305" s="19"/>
      <c r="NM305" s="19"/>
      <c r="NN305" s="19"/>
      <c r="NO305" s="19"/>
      <c r="NP305" s="19"/>
      <c r="NQ305" s="19"/>
      <c r="NR305" s="19"/>
      <c r="NS305" s="19"/>
      <c r="NT305" s="19"/>
      <c r="NU305" s="19"/>
      <c r="NV305" s="19"/>
      <c r="NW305" s="19"/>
      <c r="NX305" s="19"/>
      <c r="NY305" s="19"/>
      <c r="NZ305" s="19"/>
      <c r="OA305" s="19"/>
      <c r="OB305" s="19"/>
      <c r="OC305" s="19"/>
      <c r="OD305" s="19"/>
      <c r="OE305" s="19"/>
      <c r="OF305" s="19"/>
      <c r="OG305" s="19"/>
      <c r="OH305" s="19"/>
      <c r="OI305" s="19"/>
      <c r="OJ305" s="19"/>
      <c r="OK305" s="19"/>
      <c r="OL305" s="19"/>
      <c r="OM305" s="19"/>
      <c r="ON305" s="19"/>
      <c r="OO305" s="19"/>
      <c r="OP305" s="19"/>
      <c r="OQ305" s="19"/>
      <c r="OR305" s="19"/>
      <c r="OS305" s="19"/>
      <c r="OT305" s="19"/>
      <c r="OU305" s="19"/>
      <c r="OV305" s="19"/>
      <c r="OW305" s="19"/>
      <c r="OX305" s="19"/>
      <c r="OY305" s="19"/>
      <c r="OZ305" s="19"/>
      <c r="PA305" s="19"/>
      <c r="PB305" s="19"/>
      <c r="PC305" s="19"/>
      <c r="PD305" s="19"/>
      <c r="PE305" s="19"/>
      <c r="PF305" s="19"/>
      <c r="PG305" s="19"/>
      <c r="PH305" s="19"/>
      <c r="PI305" s="19"/>
      <c r="PJ305" s="19"/>
      <c r="PK305" s="19"/>
      <c r="PL305" s="19"/>
      <c r="PM305" s="19"/>
      <c r="PN305" s="19"/>
      <c r="PO305" s="19"/>
      <c r="PP305" s="19"/>
      <c r="PQ305" s="19"/>
      <c r="PR305" s="19"/>
      <c r="PS305" s="19"/>
      <c r="PT305" s="19"/>
      <c r="PU305" s="19"/>
      <c r="PV305" s="19"/>
      <c r="PW305" s="19"/>
      <c r="PX305" s="19"/>
      <c r="PY305" s="19"/>
      <c r="PZ305" s="19"/>
      <c r="QA305" s="19"/>
      <c r="QB305" s="19"/>
      <c r="QC305" s="19"/>
      <c r="QD305" s="19"/>
      <c r="QE305" s="19"/>
      <c r="QF305" s="19"/>
      <c r="QG305" s="19"/>
      <c r="QH305" s="19"/>
      <c r="QI305" s="19"/>
      <c r="QJ305" s="19"/>
      <c r="QK305" s="19"/>
      <c r="QL305" s="19"/>
      <c r="QM305" s="19"/>
      <c r="QN305" s="19"/>
      <c r="QO305" s="19"/>
      <c r="QP305" s="19"/>
      <c r="QQ305" s="19"/>
      <c r="QR305" s="19"/>
      <c r="QS305" s="19"/>
      <c r="QT305" s="19"/>
      <c r="QU305" s="19"/>
      <c r="QV305" s="19"/>
      <c r="QW305" s="19"/>
      <c r="QX305" s="19"/>
      <c r="QY305" s="19"/>
      <c r="QZ305" s="19"/>
      <c r="RA305" s="19"/>
      <c r="RB305" s="19"/>
      <c r="RC305" s="19"/>
      <c r="RD305" s="19"/>
      <c r="RE305" s="19"/>
      <c r="RF305" s="19"/>
      <c r="RG305" s="19"/>
      <c r="RH305" s="19"/>
      <c r="RI305" s="19"/>
      <c r="RJ305" s="19"/>
      <c r="RK305" s="19"/>
      <c r="RL305" s="19"/>
      <c r="RM305" s="19"/>
      <c r="RN305" s="19"/>
      <c r="RO305" s="19"/>
      <c r="RP305" s="19"/>
      <c r="RQ305" s="19"/>
      <c r="RR305" s="19"/>
      <c r="RS305" s="19"/>
      <c r="RT305" s="19"/>
      <c r="RU305" s="19"/>
      <c r="RV305" s="19"/>
      <c r="RW305" s="19"/>
      <c r="RX305" s="19"/>
      <c r="RY305" s="19"/>
      <c r="RZ305" s="19"/>
      <c r="SA305" s="19"/>
      <c r="SB305" s="19"/>
      <c r="SC305" s="19"/>
      <c r="SD305" s="19"/>
      <c r="SE305" s="19"/>
      <c r="SF305" s="19"/>
      <c r="SG305" s="19"/>
      <c r="SH305" s="19"/>
      <c r="SI305" s="19"/>
      <c r="SJ305" s="19"/>
      <c r="SK305" s="19"/>
      <c r="SL305" s="19"/>
      <c r="SM305" s="19"/>
      <c r="SN305" s="19"/>
      <c r="SO305" s="19"/>
      <c r="SP305" s="19"/>
      <c r="SQ305" s="19"/>
      <c r="SR305" s="19"/>
      <c r="SS305" s="19"/>
      <c r="ST305" s="19"/>
      <c r="SU305" s="19"/>
      <c r="SV305" s="19"/>
      <c r="SW305" s="19"/>
      <c r="SX305" s="19"/>
      <c r="SY305" s="19"/>
      <c r="SZ305" s="19"/>
      <c r="TA305" s="19"/>
      <c r="TB305" s="19"/>
      <c r="TC305" s="19"/>
      <c r="TD305" s="19"/>
      <c r="TE305" s="19"/>
      <c r="TF305" s="19"/>
      <c r="TG305" s="19"/>
      <c r="TH305" s="19"/>
      <c r="TI305" s="19"/>
      <c r="TJ305" s="19"/>
      <c r="TK305" s="19"/>
      <c r="TL305" s="19"/>
      <c r="TM305" s="19"/>
      <c r="TN305" s="19"/>
      <c r="TO305" s="19"/>
      <c r="TP305" s="19"/>
      <c r="TQ305" s="19"/>
      <c r="TR305" s="19"/>
      <c r="TS305" s="19"/>
      <c r="TT305" s="19"/>
      <c r="TU305" s="19"/>
      <c r="TV305" s="19"/>
      <c r="TW305" s="19"/>
      <c r="TX305" s="19"/>
      <c r="TY305" s="19"/>
      <c r="TZ305" s="19"/>
      <c r="UA305" s="19"/>
      <c r="UB305" s="19"/>
      <c r="UC305" s="19"/>
      <c r="UD305" s="19"/>
      <c r="UE305" s="19"/>
      <c r="UF305" s="19"/>
      <c r="UG305" s="19"/>
      <c r="UH305" s="19"/>
      <c r="UI305" s="19"/>
      <c r="UJ305" s="19"/>
      <c r="UK305" s="19"/>
      <c r="UL305" s="19"/>
      <c r="UM305" s="19"/>
      <c r="UN305" s="19"/>
      <c r="UO305" s="19"/>
      <c r="UP305" s="19"/>
      <c r="UQ305" s="19"/>
      <c r="UR305" s="19"/>
      <c r="US305" s="19"/>
      <c r="UT305" s="19"/>
      <c r="UU305" s="19"/>
      <c r="UV305" s="19"/>
      <c r="UW305" s="19"/>
      <c r="UX305" s="19"/>
      <c r="UY305" s="19"/>
      <c r="UZ305" s="19"/>
      <c r="VA305" s="19"/>
      <c r="VB305" s="19"/>
      <c r="VC305" s="19"/>
      <c r="VD305" s="19"/>
      <c r="VE305" s="19"/>
      <c r="VF305" s="19"/>
      <c r="VG305" s="19"/>
      <c r="VH305" s="19"/>
      <c r="VI305" s="19"/>
      <c r="VJ305" s="19"/>
      <c r="VK305" s="19"/>
      <c r="VL305" s="19"/>
      <c r="VM305" s="19"/>
      <c r="VN305" s="19"/>
      <c r="VO305" s="19"/>
      <c r="VP305" s="19"/>
      <c r="VQ305" s="19"/>
      <c r="VR305" s="19"/>
      <c r="VS305" s="19"/>
      <c r="VT305" s="19"/>
      <c r="VU305" s="19"/>
      <c r="VV305" s="19"/>
      <c r="VW305" s="19"/>
      <c r="VX305" s="19"/>
      <c r="VY305" s="19"/>
      <c r="VZ305" s="19"/>
      <c r="WA305" s="19"/>
      <c r="WB305" s="19"/>
      <c r="WC305" s="19"/>
      <c r="WD305" s="19"/>
      <c r="WE305" s="19"/>
      <c r="WF305" s="19"/>
      <c r="WG305" s="19"/>
      <c r="WH305" s="19"/>
      <c r="WI305" s="19"/>
      <c r="WJ305" s="19"/>
      <c r="WK305" s="19"/>
      <c r="WL305" s="19"/>
      <c r="WM305" s="19"/>
      <c r="WN305" s="19"/>
      <c r="WO305" s="19"/>
      <c r="WP305" s="19"/>
      <c r="WQ305" s="19"/>
      <c r="WR305" s="19"/>
      <c r="WS305" s="19"/>
      <c r="WT305" s="19"/>
      <c r="WU305" s="19"/>
      <c r="WV305" s="19"/>
      <c r="WW305" s="19"/>
      <c r="WX305" s="19"/>
      <c r="WY305" s="19"/>
      <c r="WZ305" s="19"/>
      <c r="XA305" s="19"/>
      <c r="XB305" s="19"/>
      <c r="XC305" s="19"/>
      <c r="XD305" s="19"/>
      <c r="XE305" s="19"/>
      <c r="XF305" s="19"/>
      <c r="XG305" s="19"/>
      <c r="XH305" s="19"/>
      <c r="XI305" s="19"/>
      <c r="XJ305" s="19"/>
      <c r="XK305" s="19"/>
      <c r="XL305" s="19"/>
      <c r="XM305" s="19"/>
      <c r="XN305" s="19"/>
      <c r="XO305" s="19"/>
      <c r="XP305" s="19"/>
      <c r="XQ305" s="19"/>
      <c r="XR305" s="19"/>
      <c r="XS305" s="19"/>
      <c r="XT305" s="19"/>
      <c r="XU305" s="19"/>
      <c r="XV305" s="19"/>
      <c r="XW305" s="19"/>
      <c r="XX305" s="19"/>
      <c r="XY305" s="19"/>
      <c r="XZ305" s="19"/>
      <c r="YA305" s="19"/>
      <c r="YB305" s="19"/>
      <c r="YC305" s="19"/>
      <c r="YD305" s="19"/>
      <c r="YE305" s="19"/>
      <c r="YF305" s="19"/>
      <c r="YG305" s="19"/>
      <c r="YH305" s="19"/>
      <c r="YI305" s="19"/>
      <c r="YJ305" s="19"/>
      <c r="YK305" s="19"/>
      <c r="YL305" s="19"/>
      <c r="YM305" s="19"/>
      <c r="YN305" s="19"/>
      <c r="YO305" s="19"/>
      <c r="YP305" s="19"/>
      <c r="YQ305" s="19"/>
      <c r="YR305" s="19"/>
      <c r="YS305" s="19"/>
      <c r="YT305" s="19"/>
      <c r="YU305" s="19"/>
      <c r="YV305" s="19"/>
      <c r="YW305" s="19"/>
      <c r="YX305" s="19"/>
      <c r="YY305" s="19"/>
      <c r="YZ305" s="19"/>
      <c r="ZA305" s="19"/>
      <c r="ZB305" s="19"/>
      <c r="ZC305" s="19"/>
      <c r="ZD305" s="19"/>
      <c r="ZE305" s="19"/>
      <c r="ZF305" s="19"/>
      <c r="ZG305" s="19"/>
      <c r="ZH305" s="19"/>
      <c r="ZI305" s="19"/>
      <c r="ZJ305" s="19"/>
      <c r="ZK305" s="19"/>
      <c r="ZL305" s="19"/>
      <c r="ZM305" s="19"/>
      <c r="ZN305" s="19"/>
      <c r="ZO305" s="19"/>
      <c r="ZP305" s="19"/>
      <c r="ZQ305" s="19"/>
      <c r="ZR305" s="19"/>
      <c r="ZS305" s="19"/>
      <c r="ZT305" s="19"/>
      <c r="ZU305" s="19"/>
      <c r="ZV305" s="19"/>
      <c r="ZW305" s="19"/>
      <c r="ZX305" s="19"/>
      <c r="ZY305" s="19"/>
      <c r="ZZ305" s="19"/>
      <c r="AAA305" s="19"/>
      <c r="AAB305" s="19"/>
      <c r="AAC305" s="19"/>
      <c r="AAD305" s="19"/>
      <c r="AAE305" s="19"/>
      <c r="AAF305" s="19"/>
      <c r="AAG305" s="19"/>
      <c r="AAH305" s="19"/>
      <c r="AAI305" s="19"/>
      <c r="AAJ305" s="19"/>
      <c r="AAK305" s="19"/>
      <c r="AAL305" s="19"/>
      <c r="AAM305" s="19"/>
      <c r="AAN305" s="19"/>
      <c r="AAO305" s="19"/>
      <c r="AAP305" s="19"/>
      <c r="AAQ305" s="19"/>
      <c r="AAR305" s="19"/>
      <c r="AAS305" s="19"/>
      <c r="AAT305" s="19"/>
      <c r="AAU305" s="19"/>
      <c r="AAV305" s="19"/>
      <c r="AAW305" s="19"/>
      <c r="AAX305" s="19"/>
      <c r="AAY305" s="19"/>
      <c r="AAZ305" s="19"/>
      <c r="ABA305" s="19"/>
      <c r="ABB305" s="19"/>
    </row>
    <row r="306" spans="1:730" ht="28.5" x14ac:dyDescent="0.2">
      <c r="A306" s="25" t="s">
        <v>53</v>
      </c>
      <c r="B306" s="112"/>
      <c r="C306" s="121">
        <f>C307+C308+C309+C310</f>
        <v>500340.99899999995</v>
      </c>
      <c r="D306" s="121">
        <f t="shared" ref="D306:H306" si="72">D307+D308+D309+D310</f>
        <v>15981.9</v>
      </c>
      <c r="E306" s="121">
        <f t="shared" si="72"/>
        <v>564658.86699999997</v>
      </c>
      <c r="F306" s="121">
        <f t="shared" si="72"/>
        <v>16884.400000000001</v>
      </c>
      <c r="G306" s="121">
        <f t="shared" si="72"/>
        <v>291606.36899999995</v>
      </c>
      <c r="H306" s="121">
        <f t="shared" si="72"/>
        <v>9185.9499999999989</v>
      </c>
      <c r="I306" s="113"/>
      <c r="J306" s="113"/>
      <c r="K306" s="113"/>
      <c r="L306" s="113"/>
      <c r="M306" s="113"/>
      <c r="N306" s="113"/>
      <c r="S306" s="1"/>
      <c r="T306" s="1"/>
      <c r="U306" s="1"/>
      <c r="V306" s="1"/>
      <c r="W306" s="1"/>
      <c r="X306" s="1"/>
      <c r="Y306" s="1"/>
      <c r="Z306" s="1"/>
      <c r="AA306" s="1"/>
    </row>
    <row r="307" spans="1:730" ht="25.5" x14ac:dyDescent="0.2">
      <c r="A307" s="60" t="s">
        <v>35</v>
      </c>
      <c r="B307" s="114" t="s">
        <v>93</v>
      </c>
      <c r="C307" s="81">
        <f t="shared" ref="C307:H307" si="73">C17+C27+C115+C124+C131+C141+C147+C162+C172+C180+C189+C196+C203+C211+C225+C232+C242+C274+C280+C289+C295+C303</f>
        <v>183819.6</v>
      </c>
      <c r="D307" s="81">
        <f t="shared" si="73"/>
        <v>15981.9</v>
      </c>
      <c r="E307" s="81">
        <f t="shared" si="73"/>
        <v>227650.46799999999</v>
      </c>
      <c r="F307" s="81">
        <f t="shared" si="73"/>
        <v>16884.400000000001</v>
      </c>
      <c r="G307" s="81">
        <f>G17+G27+G115+G124+G131+G141+G147+G162+G171+G180+G189+G196+G203+G211+G225+G232+G242+G274+G280+G289+G295+G303</f>
        <v>107544.00299999997</v>
      </c>
      <c r="H307" s="81">
        <f t="shared" si="73"/>
        <v>9185.9499999999989</v>
      </c>
      <c r="I307" s="30"/>
      <c r="J307" s="30"/>
      <c r="K307" s="30"/>
      <c r="L307" s="30"/>
      <c r="M307" s="30"/>
      <c r="N307" s="30"/>
      <c r="S307" s="1"/>
      <c r="T307" s="1"/>
      <c r="U307" s="1"/>
      <c r="V307" s="1"/>
      <c r="W307" s="1"/>
      <c r="X307" s="1"/>
      <c r="Y307" s="1"/>
      <c r="Z307" s="1"/>
      <c r="AA307" s="1"/>
    </row>
    <row r="308" spans="1:730" ht="25.5" x14ac:dyDescent="0.2">
      <c r="A308" s="60"/>
      <c r="B308" s="114" t="s">
        <v>50</v>
      </c>
      <c r="C308" s="82">
        <v>0</v>
      </c>
      <c r="D308" s="82">
        <v>0</v>
      </c>
      <c r="E308" s="82">
        <v>0</v>
      </c>
      <c r="F308" s="82">
        <v>0</v>
      </c>
      <c r="G308" s="82">
        <v>0</v>
      </c>
      <c r="H308" s="82">
        <v>0</v>
      </c>
      <c r="I308" s="115"/>
      <c r="J308" s="115"/>
      <c r="K308" s="115"/>
      <c r="L308" s="115"/>
      <c r="M308" s="115"/>
      <c r="N308" s="115"/>
      <c r="S308" s="1"/>
      <c r="T308" s="1"/>
      <c r="U308" s="1"/>
      <c r="V308" s="1"/>
      <c r="W308" s="1"/>
      <c r="X308" s="1"/>
      <c r="Y308" s="1"/>
      <c r="Z308" s="1"/>
      <c r="AA308" s="1"/>
    </row>
    <row r="309" spans="1:730" ht="25.5" x14ac:dyDescent="0.2">
      <c r="A309" s="61"/>
      <c r="B309" s="114" t="s">
        <v>21</v>
      </c>
      <c r="C309" s="82">
        <f t="shared" ref="C309:H309" si="74">C18+C116+C132+C163+C181+C213+C240+C272</f>
        <v>316521.39899999998</v>
      </c>
      <c r="D309" s="82">
        <f t="shared" si="74"/>
        <v>0</v>
      </c>
      <c r="E309" s="82">
        <f t="shared" si="74"/>
        <v>337008.39899999998</v>
      </c>
      <c r="F309" s="82">
        <f t="shared" si="74"/>
        <v>0</v>
      </c>
      <c r="G309" s="82">
        <f t="shared" si="74"/>
        <v>184062.36600000001</v>
      </c>
      <c r="H309" s="82">
        <f t="shared" si="74"/>
        <v>0</v>
      </c>
      <c r="I309" s="115"/>
      <c r="J309" s="115"/>
      <c r="K309" s="115"/>
      <c r="L309" s="115"/>
      <c r="M309" s="115"/>
      <c r="N309" s="115"/>
      <c r="S309" s="1"/>
      <c r="T309" s="1"/>
      <c r="U309" s="1"/>
      <c r="V309" s="1"/>
      <c r="W309" s="1"/>
      <c r="X309" s="1"/>
      <c r="Y309" s="1"/>
      <c r="Z309" s="1"/>
      <c r="AA309" s="1"/>
    </row>
    <row r="310" spans="1:730" ht="25.5" x14ac:dyDescent="0.2">
      <c r="A310" s="61"/>
      <c r="B310" s="114" t="s">
        <v>54</v>
      </c>
      <c r="C310" s="82">
        <f t="shared" ref="C310:H310" si="75">C19+C117+C164+C214+C241+C273</f>
        <v>0</v>
      </c>
      <c r="D310" s="82">
        <f t="shared" si="75"/>
        <v>0</v>
      </c>
      <c r="E310" s="82">
        <f t="shared" si="75"/>
        <v>0</v>
      </c>
      <c r="F310" s="82">
        <f t="shared" si="75"/>
        <v>0</v>
      </c>
      <c r="G310" s="82">
        <f t="shared" si="75"/>
        <v>0</v>
      </c>
      <c r="H310" s="82">
        <f t="shared" si="75"/>
        <v>0</v>
      </c>
      <c r="I310" s="115"/>
      <c r="J310" s="115"/>
      <c r="K310" s="115"/>
      <c r="L310" s="115"/>
      <c r="M310" s="115"/>
      <c r="N310" s="115"/>
      <c r="S310" s="1"/>
      <c r="T310" s="1"/>
      <c r="U310" s="1"/>
      <c r="V310" s="1"/>
      <c r="W310" s="1"/>
      <c r="X310" s="1"/>
      <c r="Y310" s="1"/>
      <c r="Z310" s="1"/>
      <c r="AA310" s="1"/>
    </row>
    <row r="311" spans="1:730" ht="15.75" x14ac:dyDescent="0.2">
      <c r="A311" s="21"/>
      <c r="B311" s="116"/>
      <c r="C311" s="93"/>
      <c r="D311" s="93"/>
      <c r="E311" s="93"/>
      <c r="F311" s="93"/>
      <c r="G311" s="93"/>
      <c r="H311" s="93"/>
      <c r="I311" s="117"/>
      <c r="J311" s="117"/>
      <c r="K311" s="117"/>
      <c r="L311" s="117"/>
      <c r="M311" s="117"/>
      <c r="N311" s="117"/>
      <c r="S311" s="1"/>
      <c r="T311" s="1"/>
      <c r="U311" s="1"/>
      <c r="V311" s="1"/>
      <c r="W311" s="1"/>
      <c r="X311" s="1"/>
      <c r="Y311" s="1"/>
      <c r="Z311" s="1"/>
      <c r="AA311" s="1"/>
    </row>
    <row r="312" spans="1:730" ht="15.75" x14ac:dyDescent="0.25">
      <c r="A312" s="180" t="s">
        <v>119</v>
      </c>
      <c r="B312" s="181"/>
      <c r="C312" s="181"/>
      <c r="D312" s="181"/>
      <c r="E312" s="118"/>
      <c r="F312" s="93"/>
      <c r="G312" s="93"/>
      <c r="H312" s="93"/>
      <c r="I312" s="119" t="s">
        <v>108</v>
      </c>
      <c r="J312" s="117"/>
      <c r="K312" s="117"/>
      <c r="L312" s="117"/>
      <c r="M312" s="117"/>
      <c r="N312" s="117"/>
      <c r="S312" s="1"/>
      <c r="T312" s="1"/>
      <c r="U312" s="1"/>
      <c r="V312" s="1"/>
      <c r="W312" s="1"/>
      <c r="X312" s="1"/>
      <c r="Y312" s="1"/>
      <c r="Z312" s="1"/>
      <c r="AA312" s="1"/>
    </row>
    <row r="314" spans="1:730" x14ac:dyDescent="0.2">
      <c r="A314" s="65" t="s">
        <v>107</v>
      </c>
      <c r="B314" s="120">
        <f>G307/E307*100</f>
        <v>47.24084424021477</v>
      </c>
      <c r="S314" s="1"/>
      <c r="T314" s="1"/>
      <c r="U314" s="1"/>
      <c r="V314" s="1"/>
      <c r="W314" s="1"/>
      <c r="X314" s="1"/>
      <c r="Y314" s="1"/>
      <c r="Z314" s="1"/>
      <c r="AA314" s="1"/>
    </row>
    <row r="315" spans="1:730" hidden="1" x14ac:dyDescent="0.2">
      <c r="S315" s="1"/>
      <c r="T315" s="1"/>
      <c r="U315" s="1"/>
      <c r="V315" s="1"/>
      <c r="W315" s="1"/>
      <c r="X315" s="1"/>
      <c r="Y315" s="1"/>
      <c r="Z315" s="1"/>
      <c r="AA315" s="1"/>
    </row>
    <row r="316" spans="1:730" hidden="1" x14ac:dyDescent="0.2"/>
    <row r="317" spans="1:730" hidden="1" x14ac:dyDescent="0.2"/>
    <row r="318" spans="1:730" hidden="1" x14ac:dyDescent="0.2"/>
    <row r="319" spans="1:730" hidden="1" x14ac:dyDescent="0.2"/>
    <row r="320" spans="1:730" hidden="1" x14ac:dyDescent="0.2"/>
    <row r="321" spans="1:27" hidden="1" x14ac:dyDescent="0.2"/>
    <row r="322" spans="1:27" hidden="1" x14ac:dyDescent="0.2"/>
    <row r="323" spans="1:27" hidden="1" x14ac:dyDescent="0.2"/>
    <row r="324" spans="1:27" hidden="1" x14ac:dyDescent="0.2"/>
    <row r="325" spans="1:27" x14ac:dyDescent="0.2">
      <c r="A325" s="1" t="s">
        <v>55</v>
      </c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">
      <c r="A326" s="1" t="s">
        <v>56</v>
      </c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</sheetData>
  <mergeCells count="99"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E9:E10"/>
    <mergeCell ref="J8:J10"/>
    <mergeCell ref="K8:K10"/>
    <mergeCell ref="L8:L10"/>
    <mergeCell ref="M8:M10"/>
    <mergeCell ref="A14:N14"/>
    <mergeCell ref="F9:F10"/>
    <mergeCell ref="G9:G10"/>
    <mergeCell ref="H9:H10"/>
    <mergeCell ref="G8:H8"/>
    <mergeCell ref="I8:I10"/>
    <mergeCell ref="A12:N12"/>
    <mergeCell ref="A13:N13"/>
    <mergeCell ref="A21:N21"/>
    <mergeCell ref="A22:N22"/>
    <mergeCell ref="A137:N137"/>
    <mergeCell ref="A30:N30"/>
    <mergeCell ref="A31:N31"/>
    <mergeCell ref="A32:N32"/>
    <mergeCell ref="A120:N120"/>
    <mergeCell ref="A121:N121"/>
    <mergeCell ref="A122:N122"/>
    <mergeCell ref="A127:N127"/>
    <mergeCell ref="A128:N128"/>
    <mergeCell ref="A129:N129"/>
    <mergeCell ref="A135:N135"/>
    <mergeCell ref="A136:N136"/>
    <mergeCell ref="A23:N23"/>
    <mergeCell ref="A169:N169"/>
    <mergeCell ref="A138:N138"/>
    <mergeCell ref="A143:N143"/>
    <mergeCell ref="A144:N144"/>
    <mergeCell ref="A145:N145"/>
    <mergeCell ref="A150:N150"/>
    <mergeCell ref="A151:N151"/>
    <mergeCell ref="A152:N152"/>
    <mergeCell ref="A153:N153"/>
    <mergeCell ref="A159:N159"/>
    <mergeCell ref="A167:N167"/>
    <mergeCell ref="A168:N168"/>
    <mergeCell ref="A194:N194"/>
    <mergeCell ref="A175:N175"/>
    <mergeCell ref="A176:N176"/>
    <mergeCell ref="A177:N177"/>
    <mergeCell ref="B178:B179"/>
    <mergeCell ref="I178:I179"/>
    <mergeCell ref="A184:N184"/>
    <mergeCell ref="A185:N185"/>
    <mergeCell ref="A186:N186"/>
    <mergeCell ref="A187:N187"/>
    <mergeCell ref="A192:N192"/>
    <mergeCell ref="A193:N193"/>
    <mergeCell ref="A228:N228"/>
    <mergeCell ref="A199:N199"/>
    <mergeCell ref="A200:N200"/>
    <mergeCell ref="A201:N201"/>
    <mergeCell ref="A206:N206"/>
    <mergeCell ref="A207:N207"/>
    <mergeCell ref="A208:N208"/>
    <mergeCell ref="A209:N209"/>
    <mergeCell ref="A217:N217"/>
    <mergeCell ref="A218:N218"/>
    <mergeCell ref="A219:N219"/>
    <mergeCell ref="A220:N220"/>
    <mergeCell ref="A278:N278"/>
    <mergeCell ref="A229:N229"/>
    <mergeCell ref="A230:N230"/>
    <mergeCell ref="A234:N234"/>
    <mergeCell ref="A235:N235"/>
    <mergeCell ref="A236:N236"/>
    <mergeCell ref="A244:N244"/>
    <mergeCell ref="A245:N245"/>
    <mergeCell ref="A246:N246"/>
    <mergeCell ref="B247:B257"/>
    <mergeCell ref="A276:N276"/>
    <mergeCell ref="A277:N277"/>
    <mergeCell ref="A297:N297"/>
    <mergeCell ref="A298:N298"/>
    <mergeCell ref="A299:N299"/>
    <mergeCell ref="A312:D312"/>
    <mergeCell ref="A282:N282"/>
    <mergeCell ref="A283:N283"/>
    <mergeCell ref="A284:N284"/>
    <mergeCell ref="A291:N291"/>
    <mergeCell ref="A292:N292"/>
    <mergeCell ref="A293:N293"/>
  </mergeCells>
  <pageMargins left="0.70866141732283472" right="0.31496062992125984" top="0.35433070866141736" bottom="0.55118110236220474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338"/>
  <sheetViews>
    <sheetView workbookViewId="0">
      <selection activeCell="A15" sqref="A15"/>
    </sheetView>
  </sheetViews>
  <sheetFormatPr defaultRowHeight="12.75" x14ac:dyDescent="0.2"/>
  <cols>
    <col min="1" max="1" width="20.85546875" style="1" customWidth="1"/>
    <col min="2" max="2" width="11" style="83" customWidth="1"/>
    <col min="3" max="3" width="11.5703125" style="83" customWidth="1"/>
    <col min="4" max="4" width="10.5703125" style="83" customWidth="1"/>
    <col min="5" max="5" width="11.28515625" style="83" customWidth="1"/>
    <col min="6" max="6" width="10.140625" style="83" customWidth="1"/>
    <col min="7" max="7" width="11.28515625" style="83" customWidth="1"/>
    <col min="8" max="8" width="10.140625" style="83" customWidth="1"/>
    <col min="9" max="9" width="10.85546875" style="94" customWidth="1"/>
    <col min="10" max="10" width="5" style="94" customWidth="1"/>
    <col min="11" max="11" width="4.42578125" style="94" customWidth="1"/>
    <col min="12" max="12" width="5.85546875" style="94" customWidth="1"/>
    <col min="13" max="13" width="5.140625" style="94" customWidth="1"/>
    <col min="14" max="14" width="7" style="94" customWidth="1"/>
    <col min="15" max="15" width="9.140625" style="23"/>
    <col min="16" max="16" width="7.140625" style="23" customWidth="1"/>
    <col min="17" max="17" width="11.28515625" style="23" customWidth="1"/>
    <col min="18" max="18" width="8.85546875" style="23" customWidth="1"/>
    <col min="19" max="19" width="5.85546875" style="23" customWidth="1"/>
    <col min="20" max="20" width="6.42578125" style="23" customWidth="1"/>
    <col min="21" max="21" width="6.85546875" style="23" customWidth="1"/>
    <col min="22" max="24" width="6.28515625" style="23" customWidth="1"/>
    <col min="25" max="25" width="5.85546875" style="23" customWidth="1"/>
    <col min="26" max="27" width="9.140625" style="23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730" x14ac:dyDescent="0.2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AA2" s="1"/>
    </row>
    <row r="3" spans="1:730" ht="18.75" x14ac:dyDescent="0.2">
      <c r="C3" s="145"/>
      <c r="D3" s="201" t="s">
        <v>0</v>
      </c>
      <c r="E3" s="202"/>
      <c r="F3" s="202"/>
      <c r="G3" s="202"/>
      <c r="H3" s="202"/>
      <c r="I3" s="96"/>
      <c r="AA3" s="1"/>
    </row>
    <row r="4" spans="1:730" ht="18.75" x14ac:dyDescent="0.2">
      <c r="C4" s="203" t="s">
        <v>88</v>
      </c>
      <c r="D4" s="203"/>
      <c r="E4" s="203"/>
      <c r="F4" s="203"/>
      <c r="G4" s="203"/>
      <c r="H4" s="203"/>
      <c r="I4" s="203"/>
      <c r="AA4" s="1"/>
    </row>
    <row r="5" spans="1:730" ht="18.75" x14ac:dyDescent="0.2">
      <c r="B5" s="97"/>
      <c r="C5" s="203" t="s">
        <v>241</v>
      </c>
      <c r="D5" s="203"/>
      <c r="E5" s="203"/>
      <c r="F5" s="203"/>
      <c r="G5" s="203"/>
      <c r="H5" s="203"/>
      <c r="I5" s="203"/>
      <c r="J5" s="98"/>
      <c r="AA5" s="1"/>
    </row>
    <row r="6" spans="1:730" ht="9" customHeight="1" x14ac:dyDescent="0.2"/>
    <row r="7" spans="1:730" ht="25.5" customHeight="1" x14ac:dyDescent="0.2">
      <c r="A7" s="204" t="s">
        <v>1</v>
      </c>
      <c r="B7" s="206" t="s">
        <v>2</v>
      </c>
      <c r="C7" s="206" t="s">
        <v>3</v>
      </c>
      <c r="D7" s="206"/>
      <c r="E7" s="206"/>
      <c r="F7" s="206"/>
      <c r="G7" s="206"/>
      <c r="H7" s="206"/>
      <c r="I7" s="204" t="s">
        <v>4</v>
      </c>
      <c r="J7" s="204"/>
      <c r="K7" s="204"/>
      <c r="L7" s="204"/>
      <c r="M7" s="204"/>
      <c r="N7" s="204"/>
      <c r="AA7" s="1"/>
    </row>
    <row r="8" spans="1:730" x14ac:dyDescent="0.2">
      <c r="A8" s="205"/>
      <c r="B8" s="207"/>
      <c r="C8" s="206" t="s">
        <v>5</v>
      </c>
      <c r="D8" s="206"/>
      <c r="E8" s="206" t="s">
        <v>6</v>
      </c>
      <c r="F8" s="206"/>
      <c r="G8" s="206" t="s">
        <v>7</v>
      </c>
      <c r="H8" s="206"/>
      <c r="I8" s="208" t="s">
        <v>189</v>
      </c>
      <c r="J8" s="208" t="s">
        <v>8</v>
      </c>
      <c r="K8" s="208" t="s">
        <v>9</v>
      </c>
      <c r="L8" s="208" t="s">
        <v>10</v>
      </c>
      <c r="M8" s="208" t="s">
        <v>6</v>
      </c>
      <c r="N8" s="208" t="s">
        <v>11</v>
      </c>
      <c r="AA8" s="1"/>
    </row>
    <row r="9" spans="1:730" x14ac:dyDescent="0.2">
      <c r="A9" s="205"/>
      <c r="B9" s="207"/>
      <c r="C9" s="209" t="s">
        <v>12</v>
      </c>
      <c r="D9" s="209" t="s">
        <v>13</v>
      </c>
      <c r="E9" s="209" t="s">
        <v>12</v>
      </c>
      <c r="F9" s="209" t="s">
        <v>13</v>
      </c>
      <c r="G9" s="209" t="s">
        <v>12</v>
      </c>
      <c r="H9" s="209" t="s">
        <v>13</v>
      </c>
      <c r="I9" s="208"/>
      <c r="J9" s="208"/>
      <c r="K9" s="208"/>
      <c r="L9" s="208"/>
      <c r="M9" s="208"/>
      <c r="N9" s="208"/>
      <c r="AA9" s="1"/>
    </row>
    <row r="10" spans="1:730" x14ac:dyDescent="0.2">
      <c r="A10" s="205"/>
      <c r="B10" s="207"/>
      <c r="C10" s="209"/>
      <c r="D10" s="209"/>
      <c r="E10" s="209"/>
      <c r="F10" s="209"/>
      <c r="G10" s="209"/>
      <c r="H10" s="209"/>
      <c r="I10" s="208"/>
      <c r="J10" s="208"/>
      <c r="K10" s="208"/>
      <c r="L10" s="208"/>
      <c r="M10" s="208"/>
      <c r="N10" s="208"/>
      <c r="AA10" s="1"/>
    </row>
    <row r="11" spans="1:730" x14ac:dyDescent="0.2">
      <c r="A11" s="132">
        <v>1</v>
      </c>
      <c r="B11" s="133">
        <v>2</v>
      </c>
      <c r="C11" s="133">
        <v>3</v>
      </c>
      <c r="D11" s="133">
        <v>4</v>
      </c>
      <c r="E11" s="133">
        <v>5</v>
      </c>
      <c r="F11" s="133">
        <v>6</v>
      </c>
      <c r="G11" s="133">
        <v>7</v>
      </c>
      <c r="H11" s="133">
        <v>8</v>
      </c>
      <c r="I11" s="133">
        <v>9</v>
      </c>
      <c r="J11" s="147">
        <v>10</v>
      </c>
      <c r="K11" s="147">
        <v>11</v>
      </c>
      <c r="L11" s="147">
        <v>12</v>
      </c>
      <c r="M11" s="147">
        <v>12</v>
      </c>
      <c r="N11" s="147">
        <v>14</v>
      </c>
      <c r="AA11" s="1"/>
    </row>
    <row r="12" spans="1:730" ht="15.75" x14ac:dyDescent="0.2">
      <c r="A12" s="179" t="s">
        <v>234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S12" s="1"/>
      <c r="T12" s="1"/>
      <c r="U12" s="1"/>
      <c r="V12" s="1"/>
      <c r="W12" s="1"/>
      <c r="X12" s="1"/>
      <c r="Y12" s="1"/>
      <c r="Z12" s="1"/>
      <c r="AA12" s="1"/>
    </row>
    <row r="13" spans="1:730" ht="28.5" customHeight="1" x14ac:dyDescent="0.2">
      <c r="A13" s="178" t="s">
        <v>60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S13" s="1"/>
      <c r="T13" s="1"/>
      <c r="U13" s="1"/>
      <c r="V13" s="1"/>
      <c r="W13" s="1"/>
      <c r="X13" s="1"/>
      <c r="Y13" s="1"/>
      <c r="Z13" s="1"/>
      <c r="AA13" s="1"/>
    </row>
    <row r="14" spans="1:730" ht="29.25" customHeight="1" x14ac:dyDescent="0.2">
      <c r="A14" s="178" t="s">
        <v>61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S14" s="1"/>
      <c r="T14" s="1"/>
      <c r="U14" s="1"/>
      <c r="V14" s="1"/>
      <c r="W14" s="1"/>
      <c r="X14" s="1"/>
      <c r="Y14" s="1"/>
      <c r="Z14" s="1"/>
      <c r="AA14" s="1"/>
    </row>
    <row r="15" spans="1:730" ht="55.5" customHeight="1" x14ac:dyDescent="0.2">
      <c r="A15" s="48" t="s">
        <v>143</v>
      </c>
      <c r="B15" s="148" t="s">
        <v>144</v>
      </c>
      <c r="C15" s="149">
        <v>558</v>
      </c>
      <c r="D15" s="84">
        <v>0</v>
      </c>
      <c r="E15" s="149">
        <v>2787.54</v>
      </c>
      <c r="F15" s="149">
        <v>0</v>
      </c>
      <c r="G15" s="149">
        <v>2787.54</v>
      </c>
      <c r="H15" s="84">
        <v>0</v>
      </c>
      <c r="I15" s="148"/>
      <c r="J15" s="148"/>
      <c r="K15" s="148"/>
      <c r="L15" s="148"/>
      <c r="M15" s="148"/>
      <c r="N15" s="148"/>
    </row>
    <row r="16" spans="1:730" x14ac:dyDescent="0.2">
      <c r="A16" s="143" t="s">
        <v>48</v>
      </c>
      <c r="B16" s="148"/>
      <c r="C16" s="149">
        <f>C17+C18</f>
        <v>558</v>
      </c>
      <c r="D16" s="149">
        <f>D17+D18</f>
        <v>0</v>
      </c>
      <c r="E16" s="149">
        <f>E17+E18</f>
        <v>2787.54</v>
      </c>
      <c r="F16" s="149">
        <f>F17+F18</f>
        <v>0</v>
      </c>
      <c r="G16" s="149">
        <f>G17+G18</f>
        <v>2787.54</v>
      </c>
      <c r="H16" s="149"/>
      <c r="I16" s="146"/>
      <c r="J16" s="146"/>
      <c r="K16" s="147"/>
      <c r="L16" s="147"/>
      <c r="M16" s="147"/>
      <c r="N16" s="147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</row>
    <row r="17" spans="1:730" x14ac:dyDescent="0.2">
      <c r="A17" s="35" t="s">
        <v>93</v>
      </c>
      <c r="B17" s="86"/>
      <c r="C17" s="85">
        <f t="shared" ref="C17:H17" si="0">C15</f>
        <v>558</v>
      </c>
      <c r="D17" s="85">
        <f t="shared" si="0"/>
        <v>0</v>
      </c>
      <c r="E17" s="85">
        <f t="shared" si="0"/>
        <v>2787.54</v>
      </c>
      <c r="F17" s="85">
        <f t="shared" si="0"/>
        <v>0</v>
      </c>
      <c r="G17" s="85">
        <f t="shared" si="0"/>
        <v>2787.54</v>
      </c>
      <c r="H17" s="85">
        <f t="shared" si="0"/>
        <v>0</v>
      </c>
      <c r="I17" s="99"/>
      <c r="J17" s="99"/>
      <c r="K17" s="100"/>
      <c r="L17" s="100"/>
      <c r="M17" s="100"/>
      <c r="N17" s="100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</row>
    <row r="18" spans="1:730" x14ac:dyDescent="0.2">
      <c r="A18" s="35" t="s">
        <v>21</v>
      </c>
      <c r="B18" s="86"/>
      <c r="C18" s="86"/>
      <c r="D18" s="85"/>
      <c r="E18" s="86">
        <v>0</v>
      </c>
      <c r="F18" s="85"/>
      <c r="G18" s="86">
        <v>0</v>
      </c>
      <c r="H18" s="86">
        <v>0</v>
      </c>
      <c r="I18" s="100"/>
      <c r="J18" s="100"/>
      <c r="K18" s="100"/>
      <c r="L18" s="100"/>
      <c r="M18" s="100"/>
      <c r="N18" s="100"/>
      <c r="S18" s="1"/>
      <c r="T18" s="1"/>
      <c r="U18" s="1"/>
      <c r="V18" s="1"/>
      <c r="W18" s="1"/>
      <c r="X18" s="1"/>
      <c r="Y18" s="1"/>
      <c r="Z18" s="1"/>
      <c r="AA18" s="1"/>
    </row>
    <row r="19" spans="1:730" x14ac:dyDescent="0.2">
      <c r="A19" s="35" t="s">
        <v>54</v>
      </c>
      <c r="B19" s="86"/>
      <c r="C19" s="86"/>
      <c r="D19" s="85"/>
      <c r="E19" s="86">
        <v>0</v>
      </c>
      <c r="F19" s="85"/>
      <c r="G19" s="86">
        <v>0</v>
      </c>
      <c r="H19" s="86">
        <v>0</v>
      </c>
      <c r="I19" s="100"/>
      <c r="J19" s="100"/>
      <c r="K19" s="100"/>
      <c r="L19" s="100"/>
      <c r="M19" s="100"/>
      <c r="N19" s="100"/>
      <c r="S19" s="1"/>
      <c r="T19" s="1"/>
      <c r="U19" s="1"/>
      <c r="V19" s="1"/>
      <c r="W19" s="1"/>
      <c r="X19" s="1"/>
      <c r="Y19" s="1"/>
      <c r="Z19" s="1"/>
      <c r="AA19" s="1"/>
    </row>
    <row r="20" spans="1:730" x14ac:dyDescent="0.2">
      <c r="A20" s="16" t="s">
        <v>20</v>
      </c>
      <c r="B20" s="14"/>
      <c r="C20" s="14">
        <f t="shared" ref="C20:H20" si="1">C17+C18+C19</f>
        <v>558</v>
      </c>
      <c r="D20" s="14">
        <f t="shared" si="1"/>
        <v>0</v>
      </c>
      <c r="E20" s="14">
        <f t="shared" si="1"/>
        <v>2787.54</v>
      </c>
      <c r="F20" s="14">
        <f t="shared" si="1"/>
        <v>0</v>
      </c>
      <c r="G20" s="14">
        <f t="shared" si="1"/>
        <v>2787.54</v>
      </c>
      <c r="H20" s="14">
        <f t="shared" si="1"/>
        <v>0</v>
      </c>
      <c r="I20" s="101"/>
      <c r="J20" s="101"/>
      <c r="K20" s="101"/>
      <c r="L20" s="101"/>
      <c r="M20" s="101"/>
      <c r="N20" s="101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</row>
    <row r="21" spans="1:730" ht="15.75" x14ac:dyDescent="0.2">
      <c r="A21" s="179" t="s">
        <v>121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S21" s="1"/>
      <c r="T21" s="1"/>
      <c r="U21" s="1"/>
      <c r="V21" s="1"/>
      <c r="W21" s="1"/>
      <c r="X21" s="1"/>
      <c r="Y21" s="1"/>
      <c r="Z21" s="1"/>
      <c r="AA21" s="1"/>
    </row>
    <row r="22" spans="1:730" ht="55.5" customHeight="1" x14ac:dyDescent="0.2">
      <c r="A22" s="178" t="s">
        <v>26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S22" s="1"/>
      <c r="T22" s="1"/>
      <c r="U22" s="1"/>
      <c r="V22" s="1"/>
      <c r="W22" s="1"/>
      <c r="X22" s="1"/>
      <c r="Y22" s="1"/>
      <c r="Z22" s="1"/>
      <c r="AA22" s="1"/>
    </row>
    <row r="23" spans="1:730" ht="56.25" customHeight="1" x14ac:dyDescent="0.2">
      <c r="A23" s="178" t="s">
        <v>27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S23" s="1"/>
      <c r="T23" s="1"/>
      <c r="U23" s="1"/>
      <c r="V23" s="1"/>
      <c r="W23" s="1"/>
      <c r="X23" s="1"/>
      <c r="Y23" s="1"/>
      <c r="Z23" s="1"/>
      <c r="AA23" s="1"/>
    </row>
    <row r="24" spans="1:730" ht="28.5" customHeight="1" x14ac:dyDescent="0.2">
      <c r="A24" s="42" t="s">
        <v>96</v>
      </c>
      <c r="B24" s="148" t="s">
        <v>57</v>
      </c>
      <c r="C24" s="149">
        <v>11645</v>
      </c>
      <c r="D24" s="149"/>
      <c r="E24" s="149">
        <v>11645</v>
      </c>
      <c r="F24" s="149">
        <v>893.79</v>
      </c>
      <c r="G24" s="149">
        <v>9058.83</v>
      </c>
      <c r="H24" s="149">
        <v>843.32</v>
      </c>
      <c r="I24" s="148" t="s">
        <v>85</v>
      </c>
      <c r="J24" s="149" t="s">
        <v>86</v>
      </c>
      <c r="K24" s="148"/>
      <c r="L24" s="148">
        <v>67.7</v>
      </c>
      <c r="M24" s="148"/>
      <c r="N24" s="148">
        <v>222.35</v>
      </c>
      <c r="S24" s="1"/>
      <c r="T24" s="1"/>
      <c r="U24" s="1"/>
      <c r="V24" s="1"/>
      <c r="W24" s="1"/>
      <c r="X24" s="1"/>
      <c r="Y24" s="1"/>
      <c r="Z24" s="1"/>
      <c r="AA24" s="1"/>
    </row>
    <row r="25" spans="1:730" ht="33" customHeight="1" x14ac:dyDescent="0.2">
      <c r="A25" s="42" t="s">
        <v>97</v>
      </c>
      <c r="B25" s="148" t="s">
        <v>57</v>
      </c>
      <c r="C25" s="149">
        <v>0</v>
      </c>
      <c r="D25" s="149"/>
      <c r="E25" s="149">
        <v>0</v>
      </c>
      <c r="F25" s="149">
        <v>72.2</v>
      </c>
      <c r="G25" s="149">
        <v>0</v>
      </c>
      <c r="H25" s="149">
        <v>37.53</v>
      </c>
      <c r="I25" s="148" t="s">
        <v>87</v>
      </c>
      <c r="J25" s="149" t="s">
        <v>86</v>
      </c>
      <c r="K25" s="148"/>
      <c r="L25" s="148">
        <v>33.299999999999997</v>
      </c>
      <c r="M25" s="148"/>
      <c r="N25" s="148">
        <v>155.91</v>
      </c>
      <c r="S25" s="1"/>
      <c r="T25" s="1"/>
      <c r="U25" s="1"/>
      <c r="V25" s="1"/>
      <c r="W25" s="1"/>
      <c r="X25" s="1"/>
      <c r="Y25" s="1"/>
      <c r="Z25" s="1"/>
      <c r="AA25" s="1"/>
    </row>
    <row r="26" spans="1:730" ht="27.75" customHeight="1" x14ac:dyDescent="0.2">
      <c r="A26" s="48" t="s">
        <v>98</v>
      </c>
      <c r="B26" s="148" t="s">
        <v>57</v>
      </c>
      <c r="C26" s="149">
        <v>0</v>
      </c>
      <c r="D26" s="149"/>
      <c r="E26" s="149">
        <v>0</v>
      </c>
      <c r="F26" s="149"/>
      <c r="G26" s="149">
        <v>0</v>
      </c>
      <c r="H26" s="149"/>
      <c r="I26" s="148" t="s">
        <v>185</v>
      </c>
      <c r="J26" s="149" t="s">
        <v>86</v>
      </c>
      <c r="K26" s="148"/>
      <c r="L26" s="148">
        <v>80</v>
      </c>
      <c r="M26" s="148"/>
      <c r="N26" s="148">
        <v>80</v>
      </c>
      <c r="S26" s="1"/>
      <c r="T26" s="1"/>
      <c r="U26" s="1"/>
      <c r="V26" s="1"/>
      <c r="W26" s="1"/>
      <c r="X26" s="1"/>
      <c r="Y26" s="1"/>
      <c r="Z26" s="1"/>
      <c r="AA26" s="1"/>
    </row>
    <row r="27" spans="1:730" x14ac:dyDescent="0.2">
      <c r="A27" s="8" t="s">
        <v>93</v>
      </c>
      <c r="B27" s="87"/>
      <c r="C27" s="87">
        <f t="shared" ref="C27:H27" si="2">C24+C25+C26</f>
        <v>11645</v>
      </c>
      <c r="D27" s="87">
        <f t="shared" si="2"/>
        <v>0</v>
      </c>
      <c r="E27" s="87">
        <f t="shared" si="2"/>
        <v>11645</v>
      </c>
      <c r="F27" s="87">
        <f t="shared" si="2"/>
        <v>965.99</v>
      </c>
      <c r="G27" s="87">
        <f t="shared" si="2"/>
        <v>9058.83</v>
      </c>
      <c r="H27" s="87">
        <f t="shared" si="2"/>
        <v>880.85</v>
      </c>
      <c r="I27" s="87"/>
      <c r="J27" s="87"/>
      <c r="K27" s="87"/>
      <c r="L27" s="87"/>
      <c r="M27" s="87"/>
      <c r="N27" s="87"/>
      <c r="S27" s="1"/>
      <c r="T27" s="1"/>
      <c r="U27" s="1"/>
      <c r="V27" s="1"/>
      <c r="W27" s="1"/>
      <c r="X27" s="1"/>
      <c r="Y27" s="1"/>
      <c r="Z27" s="1"/>
      <c r="AA27" s="1"/>
    </row>
    <row r="28" spans="1:730" x14ac:dyDescent="0.2">
      <c r="A28" s="16" t="s">
        <v>31</v>
      </c>
      <c r="B28" s="29"/>
      <c r="C28" s="29">
        <f t="shared" ref="C28:H28" si="3">C27</f>
        <v>11645</v>
      </c>
      <c r="D28" s="29">
        <f t="shared" si="3"/>
        <v>0</v>
      </c>
      <c r="E28" s="29">
        <f t="shared" si="3"/>
        <v>11645</v>
      </c>
      <c r="F28" s="29">
        <f t="shared" si="3"/>
        <v>965.99</v>
      </c>
      <c r="G28" s="29">
        <f t="shared" si="3"/>
        <v>9058.83</v>
      </c>
      <c r="H28" s="29">
        <f t="shared" si="3"/>
        <v>880.85</v>
      </c>
      <c r="I28" s="6"/>
      <c r="J28" s="6"/>
      <c r="K28" s="6"/>
      <c r="L28" s="6"/>
      <c r="M28" s="6"/>
      <c r="N28" s="6"/>
      <c r="S28" s="1"/>
      <c r="T28" s="1"/>
      <c r="U28" s="1"/>
      <c r="V28" s="1"/>
      <c r="W28" s="1"/>
      <c r="X28" s="1"/>
      <c r="Y28" s="1"/>
      <c r="Z28" s="1"/>
      <c r="AA28" s="1"/>
    </row>
    <row r="29" spans="1:730" x14ac:dyDescent="0.2">
      <c r="A29" s="2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S29" s="1"/>
      <c r="T29" s="1"/>
      <c r="U29" s="1"/>
      <c r="V29" s="1"/>
      <c r="W29" s="1"/>
      <c r="X29" s="1"/>
      <c r="Y29" s="1"/>
      <c r="Z29" s="1"/>
      <c r="AA29" s="1"/>
    </row>
    <row r="30" spans="1:730" ht="15.75" x14ac:dyDescent="0.2">
      <c r="A30" s="179" t="s">
        <v>122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S30" s="1"/>
      <c r="T30" s="1"/>
      <c r="U30" s="1"/>
      <c r="V30" s="1"/>
      <c r="W30" s="1"/>
      <c r="X30" s="1"/>
      <c r="Y30" s="1"/>
      <c r="Z30" s="1"/>
      <c r="AA30" s="1"/>
    </row>
    <row r="31" spans="1:730" x14ac:dyDescent="0.2">
      <c r="A31" s="178" t="s">
        <v>114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S31" s="1"/>
      <c r="T31" s="1"/>
      <c r="U31" s="1"/>
      <c r="V31" s="1"/>
      <c r="W31" s="1"/>
      <c r="X31" s="1"/>
      <c r="Y31" s="1"/>
      <c r="Z31" s="1"/>
      <c r="AA31" s="1"/>
    </row>
    <row r="32" spans="1:730" x14ac:dyDescent="0.2">
      <c r="A32" s="178" t="s">
        <v>115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S32" s="1"/>
      <c r="T32" s="1"/>
      <c r="U32" s="1"/>
      <c r="V32" s="1"/>
      <c r="W32" s="1"/>
      <c r="X32" s="1"/>
      <c r="Y32" s="1"/>
      <c r="Z32" s="1"/>
      <c r="AA32" s="1"/>
    </row>
    <row r="33" spans="1:27" ht="38.25" customHeight="1" x14ac:dyDescent="0.2">
      <c r="A33" s="36" t="s">
        <v>159</v>
      </c>
      <c r="B33" s="148" t="s">
        <v>32</v>
      </c>
      <c r="C33" s="148"/>
      <c r="D33" s="148"/>
      <c r="E33" s="148"/>
      <c r="F33" s="148"/>
      <c r="G33" s="148"/>
      <c r="H33" s="148"/>
      <c r="I33" s="146"/>
      <c r="J33" s="146"/>
      <c r="K33" s="146"/>
      <c r="L33" s="146"/>
      <c r="M33" s="146"/>
      <c r="N33" s="14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63.75" x14ac:dyDescent="0.2">
      <c r="A34" s="33" t="s">
        <v>176</v>
      </c>
      <c r="B34" s="88"/>
      <c r="C34" s="88">
        <v>62661.1</v>
      </c>
      <c r="D34" s="88"/>
      <c r="E34" s="88">
        <v>62661.1</v>
      </c>
      <c r="F34" s="88"/>
      <c r="G34" s="88">
        <v>61614.1</v>
      </c>
      <c r="H34" s="88"/>
      <c r="I34" s="102"/>
      <c r="J34" s="102"/>
      <c r="K34" s="102"/>
      <c r="L34" s="102"/>
      <c r="M34" s="102"/>
      <c r="N34" s="10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8.25" x14ac:dyDescent="0.2">
      <c r="A35" s="22" t="s">
        <v>177</v>
      </c>
      <c r="B35" s="80"/>
      <c r="C35" s="80">
        <f>C36+C37</f>
        <v>1000</v>
      </c>
      <c r="D35" s="80">
        <f t="shared" ref="D35:H35" si="4">D36+D37</f>
        <v>0</v>
      </c>
      <c r="E35" s="80">
        <f t="shared" si="4"/>
        <v>2962.8379999999997</v>
      </c>
      <c r="F35" s="80">
        <f t="shared" si="4"/>
        <v>0</v>
      </c>
      <c r="G35" s="80">
        <f t="shared" si="4"/>
        <v>618.20000000000005</v>
      </c>
      <c r="H35" s="80">
        <f t="shared" si="4"/>
        <v>0</v>
      </c>
      <c r="I35" s="103"/>
      <c r="J35" s="103"/>
      <c r="K35" s="103"/>
      <c r="L35" s="103"/>
      <c r="M35" s="103"/>
      <c r="N35" s="10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">
      <c r="A36" s="74" t="s">
        <v>69</v>
      </c>
      <c r="B36" s="80"/>
      <c r="C36" s="80">
        <f>C39+C42+C44+C46+C48</f>
        <v>1000</v>
      </c>
      <c r="D36" s="80">
        <f t="shared" ref="D36:H36" si="5">D39+D42+D44+D46+D48</f>
        <v>0</v>
      </c>
      <c r="E36" s="80">
        <f t="shared" si="5"/>
        <v>1216</v>
      </c>
      <c r="F36" s="80">
        <f t="shared" si="5"/>
        <v>0</v>
      </c>
      <c r="G36" s="80">
        <f t="shared" si="5"/>
        <v>618.20000000000005</v>
      </c>
      <c r="H36" s="80">
        <f t="shared" si="5"/>
        <v>0</v>
      </c>
      <c r="I36" s="103"/>
      <c r="J36" s="103"/>
      <c r="K36" s="103"/>
      <c r="L36" s="103"/>
      <c r="M36" s="103"/>
      <c r="N36" s="10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74" t="s">
        <v>71</v>
      </c>
      <c r="B37" s="80"/>
      <c r="C37" s="80">
        <f>C40+C43</f>
        <v>0</v>
      </c>
      <c r="D37" s="80">
        <f t="shared" ref="D37:H37" si="6">D40+D43</f>
        <v>0</v>
      </c>
      <c r="E37" s="80">
        <f t="shared" si="6"/>
        <v>1746.838</v>
      </c>
      <c r="F37" s="80">
        <f t="shared" si="6"/>
        <v>0</v>
      </c>
      <c r="G37" s="80">
        <f t="shared" si="6"/>
        <v>0</v>
      </c>
      <c r="H37" s="80">
        <f t="shared" si="6"/>
        <v>0</v>
      </c>
      <c r="I37" s="103"/>
      <c r="J37" s="103"/>
      <c r="K37" s="103"/>
      <c r="L37" s="103"/>
      <c r="M37" s="103"/>
      <c r="N37" s="10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51" x14ac:dyDescent="0.2">
      <c r="A38" s="22" t="s">
        <v>156</v>
      </c>
      <c r="B38" s="80"/>
      <c r="C38" s="80">
        <f>C39+C40</f>
        <v>1000</v>
      </c>
      <c r="D38" s="80">
        <f t="shared" ref="D38:H38" si="7">D39+D40</f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  <c r="H38" s="80">
        <f t="shared" si="7"/>
        <v>0</v>
      </c>
      <c r="I38" s="103"/>
      <c r="J38" s="103"/>
      <c r="K38" s="103"/>
      <c r="L38" s="103"/>
      <c r="M38" s="103"/>
      <c r="N38" s="10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73" t="s">
        <v>69</v>
      </c>
      <c r="B39" s="88"/>
      <c r="C39" s="88">
        <v>1000</v>
      </c>
      <c r="D39" s="88"/>
      <c r="E39" s="88">
        <v>0</v>
      </c>
      <c r="F39" s="88"/>
      <c r="G39" s="88">
        <v>0</v>
      </c>
      <c r="H39" s="88"/>
      <c r="I39" s="102"/>
      <c r="J39" s="102"/>
      <c r="K39" s="102"/>
      <c r="L39" s="102"/>
      <c r="M39" s="102"/>
      <c r="N39" s="10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73" t="s">
        <v>71</v>
      </c>
      <c r="B40" s="88"/>
      <c r="C40" s="88"/>
      <c r="D40" s="88"/>
      <c r="E40" s="88"/>
      <c r="F40" s="88"/>
      <c r="G40" s="88"/>
      <c r="H40" s="88"/>
      <c r="I40" s="102"/>
      <c r="J40" s="102"/>
      <c r="K40" s="102"/>
      <c r="L40" s="102"/>
      <c r="M40" s="102"/>
      <c r="N40" s="10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5.5" x14ac:dyDescent="0.2">
      <c r="A41" s="33" t="s">
        <v>157</v>
      </c>
      <c r="B41" s="88"/>
      <c r="C41" s="88">
        <f>C42</f>
        <v>0</v>
      </c>
      <c r="D41" s="88">
        <f t="shared" ref="D41:H41" si="8">D42</f>
        <v>0</v>
      </c>
      <c r="E41" s="88">
        <f t="shared" si="8"/>
        <v>464</v>
      </c>
      <c r="F41" s="88">
        <f t="shared" si="8"/>
        <v>0</v>
      </c>
      <c r="G41" s="88">
        <f t="shared" si="8"/>
        <v>0</v>
      </c>
      <c r="H41" s="88">
        <f t="shared" si="8"/>
        <v>0</v>
      </c>
      <c r="I41" s="102"/>
      <c r="J41" s="102"/>
      <c r="K41" s="102"/>
      <c r="L41" s="102"/>
      <c r="M41" s="102"/>
      <c r="N41" s="10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">
      <c r="A42" s="73" t="s">
        <v>69</v>
      </c>
      <c r="B42" s="88"/>
      <c r="C42" s="88">
        <v>0</v>
      </c>
      <c r="D42" s="88"/>
      <c r="E42" s="88">
        <v>464</v>
      </c>
      <c r="F42" s="88"/>
      <c r="G42" s="88">
        <v>0</v>
      </c>
      <c r="H42" s="88"/>
      <c r="I42" s="102"/>
      <c r="J42" s="102"/>
      <c r="K42" s="102"/>
      <c r="L42" s="102"/>
      <c r="M42" s="102"/>
      <c r="N42" s="10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A43" s="73" t="s">
        <v>71</v>
      </c>
      <c r="B43" s="88"/>
      <c r="C43" s="88"/>
      <c r="D43" s="88"/>
      <c r="E43" s="88">
        <v>1746.838</v>
      </c>
      <c r="F43" s="88"/>
      <c r="G43" s="88"/>
      <c r="H43" s="88"/>
      <c r="I43" s="102"/>
      <c r="J43" s="102"/>
      <c r="K43" s="102"/>
      <c r="L43" s="102"/>
      <c r="M43" s="102"/>
      <c r="N43" s="10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8.25" x14ac:dyDescent="0.2">
      <c r="A44" s="73" t="s">
        <v>239</v>
      </c>
      <c r="B44" s="88"/>
      <c r="C44" s="88">
        <v>0</v>
      </c>
      <c r="D44" s="88"/>
      <c r="E44" s="88">
        <v>140</v>
      </c>
      <c r="F44" s="88"/>
      <c r="G44" s="88">
        <v>140</v>
      </c>
      <c r="H44" s="88"/>
      <c r="I44" s="102"/>
      <c r="J44" s="102"/>
      <c r="K44" s="102"/>
      <c r="L44" s="102"/>
      <c r="M44" s="102"/>
      <c r="N44" s="10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5.5" x14ac:dyDescent="0.2">
      <c r="A45" s="33" t="s">
        <v>238</v>
      </c>
      <c r="B45" s="88"/>
      <c r="C45" s="88">
        <f>C46</f>
        <v>0</v>
      </c>
      <c r="D45" s="88">
        <f t="shared" ref="D45:H45" si="9">D46</f>
        <v>0</v>
      </c>
      <c r="E45" s="88">
        <f t="shared" si="9"/>
        <v>160</v>
      </c>
      <c r="F45" s="88">
        <f t="shared" si="9"/>
        <v>0</v>
      </c>
      <c r="G45" s="88">
        <f t="shared" si="9"/>
        <v>140</v>
      </c>
      <c r="H45" s="88">
        <f t="shared" si="9"/>
        <v>0</v>
      </c>
      <c r="I45" s="102"/>
      <c r="J45" s="102"/>
      <c r="K45" s="102"/>
      <c r="L45" s="102"/>
      <c r="M45" s="102"/>
      <c r="N45" s="10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73" t="s">
        <v>69</v>
      </c>
      <c r="B46" s="88"/>
      <c r="C46" s="88">
        <v>0</v>
      </c>
      <c r="D46" s="88"/>
      <c r="E46" s="88">
        <v>160</v>
      </c>
      <c r="F46" s="88"/>
      <c r="G46" s="88">
        <v>140</v>
      </c>
      <c r="H46" s="88"/>
      <c r="I46" s="102"/>
      <c r="J46" s="102"/>
      <c r="K46" s="102"/>
      <c r="L46" s="102"/>
      <c r="M46" s="102"/>
      <c r="N46" s="10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63.75" x14ac:dyDescent="0.2">
      <c r="A47" s="33" t="s">
        <v>244</v>
      </c>
      <c r="B47" s="88"/>
      <c r="C47" s="88">
        <f>C48</f>
        <v>0</v>
      </c>
      <c r="D47" s="88">
        <f t="shared" ref="D47:H47" si="10">D48</f>
        <v>0</v>
      </c>
      <c r="E47" s="88">
        <f t="shared" si="10"/>
        <v>452</v>
      </c>
      <c r="F47" s="88">
        <f t="shared" si="10"/>
        <v>0</v>
      </c>
      <c r="G47" s="88">
        <f t="shared" si="10"/>
        <v>338.2</v>
      </c>
      <c r="H47" s="88">
        <f t="shared" si="10"/>
        <v>0</v>
      </c>
      <c r="I47" s="102"/>
      <c r="J47" s="102"/>
      <c r="K47" s="102"/>
      <c r="L47" s="102"/>
      <c r="M47" s="102"/>
      <c r="N47" s="10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A48" s="73" t="s">
        <v>69</v>
      </c>
      <c r="B48" s="88"/>
      <c r="C48" s="88">
        <v>0</v>
      </c>
      <c r="D48" s="88"/>
      <c r="E48" s="88">
        <v>452</v>
      </c>
      <c r="F48" s="88"/>
      <c r="G48" s="88">
        <v>338.2</v>
      </c>
      <c r="H48" s="88"/>
      <c r="I48" s="102"/>
      <c r="J48" s="102"/>
      <c r="K48" s="102"/>
      <c r="L48" s="102"/>
      <c r="M48" s="102"/>
      <c r="N48" s="10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76.5" x14ac:dyDescent="0.2">
      <c r="A49" s="22" t="s">
        <v>178</v>
      </c>
      <c r="B49" s="80"/>
      <c r="C49" s="80">
        <f>C50+C51</f>
        <v>3989.4</v>
      </c>
      <c r="D49" s="80">
        <f>D50+D51</f>
        <v>0</v>
      </c>
      <c r="E49" s="80">
        <f>E50+E51</f>
        <v>3916.6680000000001</v>
      </c>
      <c r="F49" s="80">
        <f>F50+F51</f>
        <v>0</v>
      </c>
      <c r="G49" s="80">
        <f>G50+G51</f>
        <v>3904.4679999999998</v>
      </c>
      <c r="H49" s="80"/>
      <c r="I49" s="103"/>
      <c r="J49" s="103"/>
      <c r="K49" s="103"/>
      <c r="L49" s="103"/>
      <c r="M49" s="103"/>
      <c r="N49" s="10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33" t="s">
        <v>70</v>
      </c>
      <c r="B50" s="88"/>
      <c r="C50" s="88">
        <v>900</v>
      </c>
      <c r="D50" s="88">
        <v>0</v>
      </c>
      <c r="E50" s="88">
        <v>900</v>
      </c>
      <c r="F50" s="88">
        <v>0</v>
      </c>
      <c r="G50" s="88">
        <v>887.8</v>
      </c>
      <c r="H50" s="88"/>
      <c r="I50" s="102"/>
      <c r="J50" s="102"/>
      <c r="K50" s="102"/>
      <c r="L50" s="102"/>
      <c r="M50" s="102"/>
      <c r="N50" s="10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33" t="s">
        <v>68</v>
      </c>
      <c r="B51" s="88"/>
      <c r="C51" s="88">
        <v>3089.4</v>
      </c>
      <c r="D51" s="88">
        <v>0</v>
      </c>
      <c r="E51" s="88">
        <v>3016.6680000000001</v>
      </c>
      <c r="F51" s="88">
        <v>0</v>
      </c>
      <c r="G51" s="88">
        <v>3016.6680000000001</v>
      </c>
      <c r="H51" s="88"/>
      <c r="I51" s="102"/>
      <c r="J51" s="102"/>
      <c r="K51" s="102"/>
      <c r="L51" s="102"/>
      <c r="M51" s="102"/>
      <c r="N51" s="10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15.25" customHeight="1" x14ac:dyDescent="0.2">
      <c r="A52" s="22" t="s">
        <v>179</v>
      </c>
      <c r="B52" s="80"/>
      <c r="C52" s="80">
        <f>C53</f>
        <v>234151</v>
      </c>
      <c r="D52" s="80">
        <f>D53</f>
        <v>0</v>
      </c>
      <c r="E52" s="80">
        <f>E53</f>
        <v>235152.1</v>
      </c>
      <c r="F52" s="80">
        <f>F53</f>
        <v>0</v>
      </c>
      <c r="G52" s="80">
        <f>G53</f>
        <v>177395.08</v>
      </c>
      <c r="H52" s="80"/>
      <c r="I52" s="103"/>
      <c r="J52" s="103"/>
      <c r="K52" s="103"/>
      <c r="L52" s="103"/>
      <c r="M52" s="103"/>
      <c r="N52" s="10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63" t="s">
        <v>71</v>
      </c>
      <c r="B53" s="88"/>
      <c r="C53" s="88">
        <v>234151</v>
      </c>
      <c r="D53" s="88"/>
      <c r="E53" s="88">
        <v>235152.1</v>
      </c>
      <c r="F53" s="88"/>
      <c r="G53" s="88">
        <v>177395.08</v>
      </c>
      <c r="H53" s="88"/>
      <c r="I53" s="102"/>
      <c r="J53" s="102"/>
      <c r="K53" s="102"/>
      <c r="L53" s="102"/>
      <c r="M53" s="102"/>
      <c r="N53" s="10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87.75" customHeight="1" x14ac:dyDescent="0.2">
      <c r="A54" s="75" t="s">
        <v>180</v>
      </c>
      <c r="B54" s="80"/>
      <c r="C54" s="80">
        <f>C55</f>
        <v>5575</v>
      </c>
      <c r="D54" s="80">
        <f>D55</f>
        <v>0</v>
      </c>
      <c r="E54" s="80">
        <f>E55</f>
        <v>5575</v>
      </c>
      <c r="F54" s="80">
        <f>F55</f>
        <v>0</v>
      </c>
      <c r="G54" s="80">
        <f>G55</f>
        <v>3455.98</v>
      </c>
      <c r="H54" s="80"/>
      <c r="I54" s="103"/>
      <c r="J54" s="103"/>
      <c r="K54" s="103"/>
      <c r="L54" s="103"/>
      <c r="M54" s="103"/>
      <c r="N54" s="10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">
      <c r="A55" s="63" t="s">
        <v>71</v>
      </c>
      <c r="B55" s="88"/>
      <c r="C55" s="88">
        <v>5575</v>
      </c>
      <c r="D55" s="88"/>
      <c r="E55" s="88">
        <v>5575</v>
      </c>
      <c r="F55" s="88"/>
      <c r="G55" s="88">
        <v>3455.98</v>
      </c>
      <c r="H55" s="88"/>
      <c r="I55" s="102"/>
      <c r="J55" s="102"/>
      <c r="K55" s="102"/>
      <c r="L55" s="102"/>
      <c r="M55" s="102"/>
      <c r="N55" s="10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16" t="s">
        <v>173</v>
      </c>
      <c r="B56" s="14"/>
      <c r="C56" s="14">
        <f>C57+C58</f>
        <v>307376.5</v>
      </c>
      <c r="D56" s="14">
        <f>D57+D58</f>
        <v>0</v>
      </c>
      <c r="E56" s="14">
        <f>E57+E58</f>
        <v>310267.70600000001</v>
      </c>
      <c r="F56" s="14">
        <f>F57+F58</f>
        <v>0</v>
      </c>
      <c r="G56" s="14">
        <f>G57+G58</f>
        <v>246987.82800000001</v>
      </c>
      <c r="H56" s="14"/>
      <c r="I56" s="101"/>
      <c r="J56" s="101"/>
      <c r="K56" s="101"/>
      <c r="L56" s="101"/>
      <c r="M56" s="101"/>
      <c r="N56" s="10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35" t="s">
        <v>93</v>
      </c>
      <c r="B57" s="86"/>
      <c r="C57" s="86">
        <f>C34+C36+C50</f>
        <v>64561.1</v>
      </c>
      <c r="D57" s="86">
        <f>D34+D36+D50</f>
        <v>0</v>
      </c>
      <c r="E57" s="86">
        <f>E34+E36+E50</f>
        <v>64777.1</v>
      </c>
      <c r="F57" s="86">
        <f>F34+F36+F50</f>
        <v>0</v>
      </c>
      <c r="G57" s="86">
        <f>G34+G36+G50</f>
        <v>63120.1</v>
      </c>
      <c r="H57" s="86"/>
      <c r="I57" s="99"/>
      <c r="J57" s="99"/>
      <c r="K57" s="99"/>
      <c r="L57" s="99"/>
      <c r="M57" s="99"/>
      <c r="N57" s="9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8" t="s">
        <v>21</v>
      </c>
      <c r="B58" s="89"/>
      <c r="C58" s="89">
        <f>C37+C51+C53+C55</f>
        <v>242815.4</v>
      </c>
      <c r="D58" s="89">
        <f>D37+D51+D53+D55</f>
        <v>0</v>
      </c>
      <c r="E58" s="89">
        <f>E37+E51+E53+E55</f>
        <v>245490.606</v>
      </c>
      <c r="F58" s="89">
        <f>F37+F51+F53+F55</f>
        <v>0</v>
      </c>
      <c r="G58" s="89">
        <f>G37+G51+G53+G55</f>
        <v>183867.728</v>
      </c>
      <c r="H58" s="89"/>
      <c r="I58" s="104"/>
      <c r="J58" s="104"/>
      <c r="K58" s="104"/>
      <c r="L58" s="104"/>
      <c r="M58" s="104"/>
      <c r="N58" s="10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51" x14ac:dyDescent="0.2">
      <c r="A59" s="31" t="s">
        <v>160</v>
      </c>
      <c r="B59" s="88"/>
      <c r="C59" s="88"/>
      <c r="D59" s="88"/>
      <c r="E59" s="88"/>
      <c r="F59" s="88"/>
      <c r="G59" s="88"/>
      <c r="H59" s="88"/>
      <c r="I59" s="102"/>
      <c r="J59" s="102"/>
      <c r="K59" s="102"/>
      <c r="L59" s="102"/>
      <c r="M59" s="102"/>
      <c r="N59" s="10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63.75" x14ac:dyDescent="0.2">
      <c r="A60" s="76" t="s">
        <v>181</v>
      </c>
      <c r="B60" s="80"/>
      <c r="C60" s="80">
        <f>C61+C62</f>
        <v>32000</v>
      </c>
      <c r="D60" s="80">
        <f>D61+D62</f>
        <v>0</v>
      </c>
      <c r="E60" s="80">
        <f>E61+E62</f>
        <v>32000</v>
      </c>
      <c r="F60" s="80">
        <f>F61+F62</f>
        <v>0</v>
      </c>
      <c r="G60" s="80">
        <f>G61+G62</f>
        <v>30806.116999999998</v>
      </c>
      <c r="H60" s="80"/>
      <c r="I60" s="103"/>
      <c r="J60" s="103"/>
      <c r="K60" s="103"/>
      <c r="L60" s="103"/>
      <c r="M60" s="103"/>
      <c r="N60" s="10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37" t="s">
        <v>69</v>
      </c>
      <c r="B61" s="88"/>
      <c r="C61" s="88">
        <v>32000</v>
      </c>
      <c r="D61" s="88"/>
      <c r="E61" s="88">
        <v>32000</v>
      </c>
      <c r="F61" s="88"/>
      <c r="G61" s="88">
        <v>30806.116999999998</v>
      </c>
      <c r="H61" s="88"/>
      <c r="I61" s="102"/>
      <c r="J61" s="102"/>
      <c r="K61" s="102"/>
      <c r="L61" s="102"/>
      <c r="M61" s="102"/>
      <c r="N61" s="10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33" t="s">
        <v>71</v>
      </c>
      <c r="B62" s="88"/>
      <c r="C62" s="88"/>
      <c r="D62" s="88"/>
      <c r="E62" s="88"/>
      <c r="F62" s="88"/>
      <c r="G62" s="88"/>
      <c r="H62" s="88"/>
      <c r="I62" s="102"/>
      <c r="J62" s="102"/>
      <c r="K62" s="102"/>
      <c r="L62" s="102"/>
      <c r="M62" s="102"/>
      <c r="N62" s="10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63.75" x14ac:dyDescent="0.2">
      <c r="A63" s="22" t="s">
        <v>182</v>
      </c>
      <c r="B63" s="80"/>
      <c r="C63" s="80">
        <f>C66+C68+C71</f>
        <v>0</v>
      </c>
      <c r="D63" s="80">
        <f t="shared" ref="D63:G63" si="11">D66+D68+D71</f>
        <v>0</v>
      </c>
      <c r="E63" s="80">
        <f t="shared" si="11"/>
        <v>1793.489</v>
      </c>
      <c r="F63" s="80">
        <f t="shared" si="11"/>
        <v>0</v>
      </c>
      <c r="G63" s="80">
        <f t="shared" si="11"/>
        <v>464.089</v>
      </c>
      <c r="H63" s="80"/>
      <c r="I63" s="103"/>
      <c r="J63" s="103"/>
      <c r="K63" s="103"/>
      <c r="L63" s="103"/>
      <c r="M63" s="103"/>
      <c r="N63" s="10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74" t="s">
        <v>69</v>
      </c>
      <c r="B64" s="80"/>
      <c r="C64" s="80">
        <f>C67+C69+C72</f>
        <v>0</v>
      </c>
      <c r="D64" s="80">
        <f t="shared" ref="D64:G64" si="12">D67+D69+D72</f>
        <v>0</v>
      </c>
      <c r="E64" s="80">
        <f t="shared" si="12"/>
        <v>750.08899999999994</v>
      </c>
      <c r="F64" s="80">
        <f t="shared" si="12"/>
        <v>0</v>
      </c>
      <c r="G64" s="80">
        <f t="shared" si="12"/>
        <v>384.089</v>
      </c>
      <c r="H64" s="80"/>
      <c r="I64" s="103"/>
      <c r="J64" s="103"/>
      <c r="K64" s="103"/>
      <c r="L64" s="103"/>
      <c r="M64" s="103"/>
      <c r="N64" s="10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">
      <c r="A65" s="74" t="s">
        <v>71</v>
      </c>
      <c r="B65" s="80"/>
      <c r="C65" s="80">
        <f>C70</f>
        <v>0</v>
      </c>
      <c r="D65" s="80">
        <f t="shared" ref="D65:G65" si="13">D70</f>
        <v>0</v>
      </c>
      <c r="E65" s="80">
        <f>E70</f>
        <v>1043.4000000000001</v>
      </c>
      <c r="F65" s="80">
        <f t="shared" si="13"/>
        <v>0</v>
      </c>
      <c r="G65" s="80">
        <f t="shared" si="13"/>
        <v>0</v>
      </c>
      <c r="H65" s="80"/>
      <c r="I65" s="103"/>
      <c r="J65" s="103"/>
      <c r="K65" s="103"/>
      <c r="L65" s="103"/>
      <c r="M65" s="103"/>
      <c r="N65" s="10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38.25" x14ac:dyDescent="0.2">
      <c r="A66" s="33" t="s">
        <v>161</v>
      </c>
      <c r="B66" s="88"/>
      <c r="C66" s="88">
        <f>C67</f>
        <v>0</v>
      </c>
      <c r="D66" s="88">
        <f t="shared" ref="D66:F66" si="14">D67</f>
        <v>0</v>
      </c>
      <c r="E66" s="88">
        <f t="shared" si="14"/>
        <v>80</v>
      </c>
      <c r="F66" s="88">
        <f t="shared" si="14"/>
        <v>0</v>
      </c>
      <c r="G66" s="88">
        <v>80</v>
      </c>
      <c r="H66" s="88"/>
      <c r="I66" s="102"/>
      <c r="J66" s="102"/>
      <c r="K66" s="102"/>
      <c r="L66" s="102"/>
      <c r="M66" s="102"/>
      <c r="N66" s="10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73" t="s">
        <v>69</v>
      </c>
      <c r="B67" s="88"/>
      <c r="C67" s="88">
        <v>0</v>
      </c>
      <c r="D67" s="88"/>
      <c r="E67" s="88">
        <v>80</v>
      </c>
      <c r="F67" s="88"/>
      <c r="G67" s="88"/>
      <c r="H67" s="88"/>
      <c r="I67" s="102"/>
      <c r="J67" s="102"/>
      <c r="K67" s="102"/>
      <c r="L67" s="102"/>
      <c r="M67" s="102"/>
      <c r="N67" s="10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5.5" x14ac:dyDescent="0.2">
      <c r="A68" s="33" t="s">
        <v>157</v>
      </c>
      <c r="B68" s="88"/>
      <c r="C68" s="88">
        <f>C69+C70</f>
        <v>0</v>
      </c>
      <c r="D68" s="88">
        <f t="shared" ref="D68:G68" si="15">D69+D70</f>
        <v>0</v>
      </c>
      <c r="E68" s="88">
        <f t="shared" si="15"/>
        <v>1329.4</v>
      </c>
      <c r="F68" s="88">
        <f t="shared" si="15"/>
        <v>0</v>
      </c>
      <c r="G68" s="88">
        <f t="shared" si="15"/>
        <v>0</v>
      </c>
      <c r="H68" s="88"/>
      <c r="I68" s="102"/>
      <c r="J68" s="102"/>
      <c r="K68" s="102"/>
      <c r="L68" s="102"/>
      <c r="M68" s="102"/>
      <c r="N68" s="10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73" t="s">
        <v>69</v>
      </c>
      <c r="B69" s="88"/>
      <c r="C69" s="88">
        <v>0</v>
      </c>
      <c r="D69" s="88"/>
      <c r="E69" s="88">
        <v>286</v>
      </c>
      <c r="F69" s="88"/>
      <c r="G69" s="88">
        <v>0</v>
      </c>
      <c r="H69" s="88"/>
      <c r="I69" s="102"/>
      <c r="J69" s="102"/>
      <c r="K69" s="102"/>
      <c r="L69" s="102"/>
      <c r="M69" s="102"/>
      <c r="N69" s="10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73" t="s">
        <v>71</v>
      </c>
      <c r="B70" s="88"/>
      <c r="C70" s="88">
        <v>0</v>
      </c>
      <c r="D70" s="88"/>
      <c r="E70" s="88">
        <v>1043.4000000000001</v>
      </c>
      <c r="F70" s="88"/>
      <c r="G70" s="88">
        <v>0</v>
      </c>
      <c r="H70" s="88"/>
      <c r="I70" s="102"/>
      <c r="J70" s="102"/>
      <c r="K70" s="102"/>
      <c r="L70" s="102"/>
      <c r="M70" s="102"/>
      <c r="N70" s="10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33" t="s">
        <v>240</v>
      </c>
      <c r="B71" s="88"/>
      <c r="C71" s="88">
        <f>C72</f>
        <v>0</v>
      </c>
      <c r="D71" s="88">
        <f t="shared" ref="D71:G71" si="16">D72</f>
        <v>0</v>
      </c>
      <c r="E71" s="88">
        <f t="shared" si="16"/>
        <v>384.089</v>
      </c>
      <c r="F71" s="88">
        <f t="shared" si="16"/>
        <v>0</v>
      </c>
      <c r="G71" s="88">
        <f t="shared" si="16"/>
        <v>384.089</v>
      </c>
      <c r="H71" s="88"/>
      <c r="I71" s="102"/>
      <c r="J71" s="102"/>
      <c r="K71" s="102"/>
      <c r="L71" s="102"/>
      <c r="M71" s="102"/>
      <c r="N71" s="10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A72" s="73" t="s">
        <v>69</v>
      </c>
      <c r="B72" s="88"/>
      <c r="C72" s="88">
        <v>0</v>
      </c>
      <c r="D72" s="88"/>
      <c r="E72" s="88">
        <v>384.089</v>
      </c>
      <c r="F72" s="88"/>
      <c r="G72" s="88">
        <v>384.089</v>
      </c>
      <c r="H72" s="88"/>
      <c r="I72" s="102"/>
      <c r="J72" s="102"/>
      <c r="K72" s="102"/>
      <c r="L72" s="102"/>
      <c r="M72" s="102"/>
      <c r="N72" s="10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5.75" x14ac:dyDescent="0.2">
      <c r="A73" s="22" t="s">
        <v>183</v>
      </c>
      <c r="B73" s="80"/>
      <c r="C73" s="80">
        <f>C74+C75</f>
        <v>66037</v>
      </c>
      <c r="D73" s="80">
        <f>D74+D75</f>
        <v>0</v>
      </c>
      <c r="E73" s="80">
        <f>E74+E75</f>
        <v>69280</v>
      </c>
      <c r="F73" s="80">
        <f>F74+F75</f>
        <v>0</v>
      </c>
      <c r="G73" s="80">
        <f>G74+G75</f>
        <v>53951.05</v>
      </c>
      <c r="H73" s="80"/>
      <c r="I73" s="103"/>
      <c r="J73" s="103"/>
      <c r="K73" s="103"/>
      <c r="L73" s="103"/>
      <c r="M73" s="103"/>
      <c r="N73" s="10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">
      <c r="A74" s="33" t="s">
        <v>69</v>
      </c>
      <c r="B74" s="88"/>
      <c r="C74" s="88"/>
      <c r="D74" s="88"/>
      <c r="F74" s="88"/>
      <c r="H74" s="88"/>
      <c r="I74" s="102"/>
      <c r="J74" s="102"/>
      <c r="K74" s="102"/>
      <c r="L74" s="102"/>
      <c r="M74" s="102"/>
      <c r="N74" s="10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">
      <c r="A75" s="33" t="s">
        <v>71</v>
      </c>
      <c r="B75" s="88"/>
      <c r="C75" s="88">
        <v>66037</v>
      </c>
      <c r="D75" s="88"/>
      <c r="E75" s="88">
        <v>69280</v>
      </c>
      <c r="F75" s="88"/>
      <c r="G75" s="88">
        <v>53951.05</v>
      </c>
      <c r="H75" s="88"/>
      <c r="I75" s="102"/>
      <c r="J75" s="102"/>
      <c r="K75" s="102"/>
      <c r="L75" s="102"/>
      <c r="M75" s="102"/>
      <c r="N75" s="10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51" x14ac:dyDescent="0.2">
      <c r="A76" s="16" t="s">
        <v>174</v>
      </c>
      <c r="B76" s="14"/>
      <c r="C76" s="14">
        <f>C77+C78</f>
        <v>98037</v>
      </c>
      <c r="D76" s="14">
        <f>D77+D78</f>
        <v>0</v>
      </c>
      <c r="E76" s="14">
        <f>E77+E78</f>
        <v>104116.889</v>
      </c>
      <c r="F76" s="14">
        <f>F77+F78</f>
        <v>0</v>
      </c>
      <c r="G76" s="14">
        <f>G77+G78</f>
        <v>85221.255999999994</v>
      </c>
      <c r="H76" s="14"/>
      <c r="I76" s="101"/>
      <c r="J76" s="101"/>
      <c r="K76" s="101"/>
      <c r="L76" s="101"/>
      <c r="M76" s="101"/>
      <c r="N76" s="101"/>
    </row>
    <row r="77" spans="1:27" x14ac:dyDescent="0.2">
      <c r="A77" s="35" t="s">
        <v>93</v>
      </c>
      <c r="B77" s="86"/>
      <c r="C77" s="86">
        <f>C61+C63+C74</f>
        <v>32000</v>
      </c>
      <c r="D77" s="86">
        <f>D61+D63+D74</f>
        <v>0</v>
      </c>
      <c r="E77" s="86">
        <f>E61+E63+E74</f>
        <v>33793.489000000001</v>
      </c>
      <c r="F77" s="86">
        <f>F61+F63+F74</f>
        <v>0</v>
      </c>
      <c r="G77" s="86">
        <f>G61+G63+G74</f>
        <v>31270.205999999998</v>
      </c>
      <c r="H77" s="86"/>
      <c r="I77" s="99"/>
      <c r="J77" s="99"/>
      <c r="K77" s="99"/>
      <c r="L77" s="99"/>
      <c r="M77" s="99"/>
      <c r="N77" s="99"/>
    </row>
    <row r="78" spans="1:27" x14ac:dyDescent="0.2">
      <c r="A78" s="8" t="s">
        <v>21</v>
      </c>
      <c r="B78" s="89"/>
      <c r="C78" s="89">
        <f>C62+C65+C75</f>
        <v>66037</v>
      </c>
      <c r="D78" s="89">
        <f t="shared" ref="D78:G78" si="17">D62+D65+D75</f>
        <v>0</v>
      </c>
      <c r="E78" s="89">
        <f t="shared" si="17"/>
        <v>70323.399999999994</v>
      </c>
      <c r="F78" s="89">
        <f t="shared" si="17"/>
        <v>0</v>
      </c>
      <c r="G78" s="89">
        <f t="shared" si="17"/>
        <v>53951.05</v>
      </c>
      <c r="H78" s="89"/>
      <c r="I78" s="104"/>
      <c r="J78" s="104"/>
      <c r="K78" s="104"/>
      <c r="L78" s="104"/>
      <c r="M78" s="104"/>
      <c r="N78" s="104"/>
    </row>
    <row r="79" spans="1:27" ht="51" x14ac:dyDescent="0.2">
      <c r="A79" s="31" t="s">
        <v>116</v>
      </c>
      <c r="B79" s="88"/>
      <c r="C79" s="88"/>
      <c r="D79" s="88"/>
      <c r="E79" s="88"/>
      <c r="F79" s="88"/>
      <c r="G79" s="88"/>
      <c r="H79" s="88"/>
      <c r="I79" s="102"/>
      <c r="J79" s="102"/>
      <c r="K79" s="102"/>
      <c r="L79" s="102"/>
      <c r="M79" s="102"/>
      <c r="N79" s="102"/>
    </row>
    <row r="80" spans="1:27" ht="63.75" x14ac:dyDescent="0.2">
      <c r="A80" s="33" t="s">
        <v>90</v>
      </c>
      <c r="B80" s="88"/>
      <c r="C80" s="88">
        <v>21000</v>
      </c>
      <c r="D80" s="88"/>
      <c r="E80" s="88">
        <v>21000</v>
      </c>
      <c r="F80" s="88"/>
      <c r="G80" s="88">
        <v>16065.806</v>
      </c>
      <c r="H80" s="88"/>
      <c r="I80" s="102"/>
      <c r="J80" s="102"/>
      <c r="K80" s="102"/>
      <c r="L80" s="102"/>
      <c r="M80" s="102"/>
      <c r="N80" s="102"/>
    </row>
    <row r="81" spans="1:27" ht="38.25" x14ac:dyDescent="0.2">
      <c r="A81" s="33" t="s">
        <v>72</v>
      </c>
      <c r="B81" s="88"/>
      <c r="C81" s="88">
        <v>0</v>
      </c>
      <c r="D81" s="88"/>
      <c r="E81" s="88">
        <v>0</v>
      </c>
      <c r="F81" s="88"/>
      <c r="G81" s="88"/>
      <c r="H81" s="88"/>
      <c r="I81" s="102"/>
      <c r="J81" s="102"/>
      <c r="K81" s="102"/>
      <c r="L81" s="102"/>
      <c r="M81" s="102"/>
      <c r="N81" s="102"/>
    </row>
    <row r="82" spans="1:27" x14ac:dyDescent="0.2">
      <c r="A82" s="16" t="s">
        <v>94</v>
      </c>
      <c r="B82" s="14"/>
      <c r="C82" s="14">
        <f>C83+C84</f>
        <v>21000</v>
      </c>
      <c r="D82" s="14">
        <f>D83+D84</f>
        <v>0</v>
      </c>
      <c r="E82" s="14">
        <f>E83+E84</f>
        <v>21000</v>
      </c>
      <c r="F82" s="14">
        <f>F83+F84</f>
        <v>0</v>
      </c>
      <c r="G82" s="14">
        <f>G83+G84</f>
        <v>16065.806</v>
      </c>
      <c r="H82" s="14"/>
      <c r="I82" s="101"/>
      <c r="J82" s="101"/>
      <c r="K82" s="101"/>
      <c r="L82" s="101"/>
      <c r="M82" s="101"/>
      <c r="N82" s="101"/>
    </row>
    <row r="83" spans="1:27" x14ac:dyDescent="0.2">
      <c r="A83" s="35" t="s">
        <v>93</v>
      </c>
      <c r="B83" s="86"/>
      <c r="C83" s="86">
        <f>C80+C81</f>
        <v>21000</v>
      </c>
      <c r="D83" s="86">
        <f>D80+D81</f>
        <v>0</v>
      </c>
      <c r="E83" s="86">
        <f>E80+E81</f>
        <v>21000</v>
      </c>
      <c r="F83" s="86">
        <f>F80+F81</f>
        <v>0</v>
      </c>
      <c r="G83" s="86">
        <f>G80+G81</f>
        <v>16065.806</v>
      </c>
      <c r="H83" s="86"/>
      <c r="I83" s="99"/>
      <c r="J83" s="99"/>
      <c r="K83" s="99"/>
      <c r="L83" s="99"/>
      <c r="M83" s="99"/>
      <c r="N83" s="99"/>
    </row>
    <row r="84" spans="1:27" x14ac:dyDescent="0.2">
      <c r="A84" s="8" t="s">
        <v>21</v>
      </c>
      <c r="B84" s="89"/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/>
      <c r="I84" s="104"/>
      <c r="J84" s="104"/>
      <c r="K84" s="104"/>
      <c r="L84" s="104"/>
      <c r="M84" s="104"/>
      <c r="N84" s="104"/>
    </row>
    <row r="85" spans="1:27" s="34" customFormat="1" ht="63.75" x14ac:dyDescent="0.2">
      <c r="A85" s="31" t="s">
        <v>162</v>
      </c>
      <c r="B85" s="88"/>
      <c r="C85" s="88"/>
      <c r="D85" s="88"/>
      <c r="E85" s="88"/>
      <c r="F85" s="88"/>
      <c r="G85" s="88"/>
      <c r="H85" s="88"/>
      <c r="I85" s="102"/>
      <c r="J85" s="102"/>
      <c r="K85" s="102"/>
      <c r="L85" s="102"/>
      <c r="M85" s="102"/>
      <c r="N85" s="102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s="34" customFormat="1" ht="38.25" x14ac:dyDescent="0.2">
      <c r="A86" s="33" t="s">
        <v>73</v>
      </c>
      <c r="B86" s="88"/>
      <c r="C86" s="88">
        <v>0</v>
      </c>
      <c r="D86" s="88"/>
      <c r="E86" s="88">
        <v>0</v>
      </c>
      <c r="F86" s="88"/>
      <c r="G86" s="88">
        <v>0</v>
      </c>
      <c r="H86" s="88"/>
      <c r="I86" s="102"/>
      <c r="J86" s="102"/>
      <c r="K86" s="102"/>
      <c r="L86" s="102"/>
      <c r="M86" s="102"/>
      <c r="N86" s="102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s="34" customFormat="1" ht="38.25" x14ac:dyDescent="0.2">
      <c r="A87" s="33" t="s">
        <v>74</v>
      </c>
      <c r="B87" s="88"/>
      <c r="C87" s="88">
        <v>0</v>
      </c>
      <c r="D87" s="88"/>
      <c r="E87" s="88">
        <v>0</v>
      </c>
      <c r="F87" s="88"/>
      <c r="G87" s="88">
        <v>0</v>
      </c>
      <c r="H87" s="88"/>
      <c r="I87" s="102"/>
      <c r="J87" s="102"/>
      <c r="K87" s="102"/>
      <c r="L87" s="102"/>
      <c r="M87" s="102"/>
      <c r="N87" s="102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s="34" customFormat="1" ht="38.25" x14ac:dyDescent="0.2">
      <c r="A88" s="33" t="s">
        <v>75</v>
      </c>
      <c r="B88" s="88"/>
      <c r="C88" s="88">
        <v>0</v>
      </c>
      <c r="D88" s="88"/>
      <c r="E88" s="88">
        <v>0</v>
      </c>
      <c r="F88" s="88"/>
      <c r="G88" s="88">
        <v>0</v>
      </c>
      <c r="H88" s="88"/>
      <c r="I88" s="102"/>
      <c r="J88" s="102"/>
      <c r="K88" s="102"/>
      <c r="L88" s="102"/>
      <c r="M88" s="102"/>
      <c r="N88" s="102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s="34" customFormat="1" ht="38.25" x14ac:dyDescent="0.2">
      <c r="A89" s="33" t="s">
        <v>76</v>
      </c>
      <c r="B89" s="88"/>
      <c r="C89" s="88">
        <v>0</v>
      </c>
      <c r="D89" s="88"/>
      <c r="E89" s="88">
        <v>0</v>
      </c>
      <c r="F89" s="88"/>
      <c r="G89" s="88">
        <v>0</v>
      </c>
      <c r="H89" s="88"/>
      <c r="I89" s="102"/>
      <c r="J89" s="102"/>
      <c r="K89" s="102"/>
      <c r="L89" s="102"/>
      <c r="M89" s="102"/>
      <c r="N89" s="102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s="34" customFormat="1" x14ac:dyDescent="0.2">
      <c r="A90" s="54" t="s">
        <v>92</v>
      </c>
      <c r="B90" s="14"/>
      <c r="C90" s="14">
        <f>C91+C92</f>
        <v>0</v>
      </c>
      <c r="D90" s="14">
        <f>D91+D92</f>
        <v>0</v>
      </c>
      <c r="E90" s="14">
        <f>E91+E92</f>
        <v>0</v>
      </c>
      <c r="F90" s="14">
        <f>F91+F92</f>
        <v>0</v>
      </c>
      <c r="G90" s="14">
        <f>G91+G92</f>
        <v>0</v>
      </c>
      <c r="H90" s="14"/>
      <c r="I90" s="101"/>
      <c r="J90" s="101"/>
      <c r="K90" s="101"/>
      <c r="L90" s="101"/>
      <c r="M90" s="101"/>
      <c r="N90" s="101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s="34" customFormat="1" x14ac:dyDescent="0.2">
      <c r="A91" s="35" t="s">
        <v>93</v>
      </c>
      <c r="B91" s="86"/>
      <c r="C91" s="86">
        <f>C86+C87+C88+C89</f>
        <v>0</v>
      </c>
      <c r="D91" s="86">
        <f>D86+D87+D88+D89</f>
        <v>0</v>
      </c>
      <c r="E91" s="86">
        <f>E86+E87+E88+E89</f>
        <v>0</v>
      </c>
      <c r="F91" s="86">
        <f>F86+F87+F88+F89</f>
        <v>0</v>
      </c>
      <c r="G91" s="86">
        <f>G86+G87+G88+G89</f>
        <v>0</v>
      </c>
      <c r="H91" s="86"/>
      <c r="I91" s="99"/>
      <c r="J91" s="99"/>
      <c r="K91" s="99"/>
      <c r="L91" s="99"/>
      <c r="M91" s="99"/>
      <c r="N91" s="99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s="34" customFormat="1" x14ac:dyDescent="0.2">
      <c r="A92" s="35" t="s">
        <v>21</v>
      </c>
      <c r="B92" s="86"/>
      <c r="C92" s="86">
        <v>0</v>
      </c>
      <c r="D92" s="86">
        <v>0</v>
      </c>
      <c r="E92" s="86">
        <v>0</v>
      </c>
      <c r="F92" s="86">
        <v>0</v>
      </c>
      <c r="G92" s="86">
        <v>0</v>
      </c>
      <c r="H92" s="86"/>
      <c r="I92" s="99"/>
      <c r="J92" s="99"/>
      <c r="K92" s="99"/>
      <c r="L92" s="99"/>
      <c r="M92" s="99"/>
      <c r="N92" s="99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s="34" customFormat="1" ht="25.5" x14ac:dyDescent="0.2">
      <c r="A93" s="31" t="s">
        <v>163</v>
      </c>
      <c r="B93" s="88"/>
      <c r="C93" s="88"/>
      <c r="D93" s="88"/>
      <c r="E93" s="88"/>
      <c r="F93" s="88"/>
      <c r="G93" s="88"/>
      <c r="H93" s="88"/>
      <c r="I93" s="102"/>
      <c r="J93" s="102"/>
      <c r="K93" s="102"/>
      <c r="L93" s="102"/>
      <c r="M93" s="102"/>
      <c r="N93" s="102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s="34" customFormat="1" ht="24" x14ac:dyDescent="0.2">
      <c r="A94" s="68" t="s">
        <v>117</v>
      </c>
      <c r="B94" s="88"/>
      <c r="C94" s="88">
        <v>0</v>
      </c>
      <c r="D94" s="88"/>
      <c r="E94" s="88">
        <v>0</v>
      </c>
      <c r="F94" s="88"/>
      <c r="G94" s="88">
        <v>0</v>
      </c>
      <c r="H94" s="88"/>
      <c r="I94" s="102"/>
      <c r="J94" s="102"/>
      <c r="K94" s="102"/>
      <c r="L94" s="102"/>
      <c r="M94" s="102"/>
      <c r="N94" s="102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s="34" customFormat="1" ht="25.5" x14ac:dyDescent="0.2">
      <c r="A95" s="22" t="s">
        <v>118</v>
      </c>
      <c r="B95" s="80"/>
      <c r="C95" s="80">
        <f>C96+C97+C98</f>
        <v>0</v>
      </c>
      <c r="D95" s="80">
        <f t="shared" ref="D95:H95" si="18">D96+D97+D98</f>
        <v>0</v>
      </c>
      <c r="E95" s="80">
        <f t="shared" si="18"/>
        <v>0</v>
      </c>
      <c r="F95" s="80">
        <f t="shared" si="18"/>
        <v>0</v>
      </c>
      <c r="G95" s="80">
        <f t="shared" si="18"/>
        <v>0</v>
      </c>
      <c r="H95" s="80">
        <f t="shared" si="18"/>
        <v>0</v>
      </c>
      <c r="I95" s="103"/>
      <c r="J95" s="103"/>
      <c r="K95" s="103"/>
      <c r="L95" s="103"/>
      <c r="M95" s="103"/>
      <c r="N95" s="10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s="34" customFormat="1" x14ac:dyDescent="0.2">
      <c r="A96" s="73" t="s">
        <v>69</v>
      </c>
      <c r="B96" s="88"/>
      <c r="C96" s="88">
        <v>0</v>
      </c>
      <c r="D96" s="88"/>
      <c r="E96" s="88">
        <v>0</v>
      </c>
      <c r="F96" s="88"/>
      <c r="G96" s="88">
        <v>0</v>
      </c>
      <c r="H96" s="88"/>
      <c r="I96" s="102"/>
      <c r="J96" s="102"/>
      <c r="K96" s="102"/>
      <c r="L96" s="102"/>
      <c r="M96" s="102"/>
      <c r="N96" s="102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s="34" customFormat="1" x14ac:dyDescent="0.2">
      <c r="A97" s="73" t="s">
        <v>71</v>
      </c>
      <c r="B97" s="88"/>
      <c r="C97" s="88">
        <v>0</v>
      </c>
      <c r="D97" s="88"/>
      <c r="E97" s="88">
        <v>0</v>
      </c>
      <c r="F97" s="88"/>
      <c r="G97" s="88">
        <v>0</v>
      </c>
      <c r="H97" s="88"/>
      <c r="I97" s="102"/>
      <c r="J97" s="102"/>
      <c r="K97" s="102"/>
      <c r="L97" s="102"/>
      <c r="M97" s="102"/>
      <c r="N97" s="102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s="34" customFormat="1" x14ac:dyDescent="0.2">
      <c r="A98" s="73" t="s">
        <v>84</v>
      </c>
      <c r="B98" s="88"/>
      <c r="C98" s="88">
        <v>0</v>
      </c>
      <c r="D98" s="88"/>
      <c r="E98" s="88">
        <v>0</v>
      </c>
      <c r="F98" s="88"/>
      <c r="G98" s="88">
        <v>0</v>
      </c>
      <c r="H98" s="88"/>
      <c r="I98" s="102"/>
      <c r="J98" s="102"/>
      <c r="K98" s="102"/>
      <c r="L98" s="102"/>
      <c r="M98" s="102"/>
      <c r="N98" s="102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s="34" customFormat="1" x14ac:dyDescent="0.2">
      <c r="A99" s="54" t="s">
        <v>164</v>
      </c>
      <c r="B99" s="14"/>
      <c r="C99" s="14">
        <f>C100+C101+C102</f>
        <v>0</v>
      </c>
      <c r="D99" s="14">
        <f t="shared" ref="D99:G99" si="19">D100+D101+D102</f>
        <v>0</v>
      </c>
      <c r="E99" s="14">
        <f t="shared" si="19"/>
        <v>0</v>
      </c>
      <c r="F99" s="14">
        <f t="shared" si="19"/>
        <v>0</v>
      </c>
      <c r="G99" s="14">
        <f t="shared" si="19"/>
        <v>0</v>
      </c>
      <c r="H99" s="14">
        <f>H100+H101+H102</f>
        <v>0</v>
      </c>
      <c r="I99" s="101"/>
      <c r="J99" s="101"/>
      <c r="K99" s="101"/>
      <c r="L99" s="101"/>
      <c r="M99" s="101"/>
      <c r="N99" s="101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s="34" customFormat="1" x14ac:dyDescent="0.2">
      <c r="A100" s="35" t="s">
        <v>93</v>
      </c>
      <c r="B100" s="86"/>
      <c r="C100" s="86">
        <f>C96</f>
        <v>0</v>
      </c>
      <c r="D100" s="86">
        <f t="shared" ref="D100:H102" si="20">D96</f>
        <v>0</v>
      </c>
      <c r="E100" s="86">
        <f t="shared" si="20"/>
        <v>0</v>
      </c>
      <c r="F100" s="86">
        <f t="shared" si="20"/>
        <v>0</v>
      </c>
      <c r="G100" s="86">
        <f t="shared" si="20"/>
        <v>0</v>
      </c>
      <c r="H100" s="86">
        <f t="shared" si="20"/>
        <v>0</v>
      </c>
      <c r="I100" s="99"/>
      <c r="J100" s="99"/>
      <c r="K100" s="99"/>
      <c r="L100" s="99"/>
      <c r="M100" s="99"/>
      <c r="N100" s="99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s="34" customFormat="1" x14ac:dyDescent="0.2">
      <c r="A101" s="35" t="s">
        <v>21</v>
      </c>
      <c r="B101" s="86"/>
      <c r="C101" s="86">
        <f>C97</f>
        <v>0</v>
      </c>
      <c r="D101" s="86">
        <f t="shared" si="20"/>
        <v>0</v>
      </c>
      <c r="E101" s="86">
        <f t="shared" si="20"/>
        <v>0</v>
      </c>
      <c r="F101" s="86">
        <f t="shared" si="20"/>
        <v>0</v>
      </c>
      <c r="G101" s="86">
        <f t="shared" si="20"/>
        <v>0</v>
      </c>
      <c r="H101" s="86">
        <f t="shared" si="20"/>
        <v>0</v>
      </c>
      <c r="I101" s="99"/>
      <c r="J101" s="99"/>
      <c r="K101" s="99"/>
      <c r="L101" s="99"/>
      <c r="M101" s="99"/>
      <c r="N101" s="99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s="34" customFormat="1" x14ac:dyDescent="0.2">
      <c r="A102" s="35" t="s">
        <v>54</v>
      </c>
      <c r="B102" s="86"/>
      <c r="C102" s="86">
        <f>C98</f>
        <v>0</v>
      </c>
      <c r="D102" s="86">
        <f t="shared" si="20"/>
        <v>0</v>
      </c>
      <c r="E102" s="86">
        <f t="shared" si="20"/>
        <v>0</v>
      </c>
      <c r="F102" s="86">
        <f t="shared" si="20"/>
        <v>0</v>
      </c>
      <c r="G102" s="86">
        <f t="shared" si="20"/>
        <v>0</v>
      </c>
      <c r="H102" s="86">
        <f t="shared" si="20"/>
        <v>0</v>
      </c>
      <c r="I102" s="99"/>
      <c r="J102" s="99"/>
      <c r="K102" s="99"/>
      <c r="L102" s="99"/>
      <c r="M102" s="99"/>
      <c r="N102" s="99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s="34" customFormat="1" ht="102" x14ac:dyDescent="0.2">
      <c r="A103" s="31" t="s">
        <v>165</v>
      </c>
      <c r="B103" s="88"/>
      <c r="C103" s="88"/>
      <c r="D103" s="88"/>
      <c r="E103" s="88"/>
      <c r="F103" s="88"/>
      <c r="G103" s="88"/>
      <c r="H103" s="88"/>
      <c r="I103" s="102"/>
      <c r="J103" s="102"/>
      <c r="K103" s="102"/>
      <c r="L103" s="102"/>
      <c r="M103" s="102"/>
      <c r="N103" s="102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s="34" customFormat="1" ht="38.25" x14ac:dyDescent="0.2">
      <c r="A104" s="22" t="s">
        <v>175</v>
      </c>
      <c r="B104" s="80"/>
      <c r="C104" s="80">
        <f>C105+C106</f>
        <v>13734.1</v>
      </c>
      <c r="D104" s="80">
        <f>D105+D106</f>
        <v>0</v>
      </c>
      <c r="E104" s="80">
        <f>E105+E106</f>
        <v>13483.099</v>
      </c>
      <c r="F104" s="80">
        <f>F105+F106</f>
        <v>0</v>
      </c>
      <c r="G104" s="80">
        <f>G105+G106</f>
        <v>9908.7839999999997</v>
      </c>
      <c r="H104" s="80"/>
      <c r="I104" s="103"/>
      <c r="J104" s="103"/>
      <c r="K104" s="103"/>
      <c r="L104" s="103"/>
      <c r="M104" s="103"/>
      <c r="N104" s="10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s="34" customFormat="1" x14ac:dyDescent="0.2">
      <c r="A105" s="33" t="s">
        <v>69</v>
      </c>
      <c r="B105" s="88"/>
      <c r="C105" s="88">
        <v>13734.1</v>
      </c>
      <c r="D105" s="88"/>
      <c r="E105" s="88">
        <v>13483.099</v>
      </c>
      <c r="F105" s="88"/>
      <c r="G105" s="88">
        <v>9908.7839999999997</v>
      </c>
      <c r="H105" s="88"/>
      <c r="I105" s="102"/>
      <c r="J105" s="102"/>
      <c r="K105" s="102"/>
      <c r="L105" s="102"/>
      <c r="M105" s="102"/>
      <c r="N105" s="102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s="34" customFormat="1" x14ac:dyDescent="0.2">
      <c r="A106" s="33" t="s">
        <v>71</v>
      </c>
      <c r="B106" s="88"/>
      <c r="C106" s="88"/>
      <c r="D106" s="88"/>
      <c r="E106" s="88"/>
      <c r="F106" s="88"/>
      <c r="G106" s="88"/>
      <c r="H106" s="88"/>
      <c r="I106" s="102"/>
      <c r="J106" s="102"/>
      <c r="K106" s="102"/>
      <c r="L106" s="102"/>
      <c r="M106" s="102"/>
      <c r="N106" s="102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s="34" customFormat="1" ht="104.25" customHeight="1" x14ac:dyDescent="0.2">
      <c r="A107" s="22" t="s">
        <v>184</v>
      </c>
      <c r="B107" s="80"/>
      <c r="C107" s="80">
        <f>C108+C109</f>
        <v>162.6</v>
      </c>
      <c r="D107" s="80">
        <f>D108+D109</f>
        <v>0</v>
      </c>
      <c r="E107" s="80">
        <f>E108+E109</f>
        <v>235.33199999999999</v>
      </c>
      <c r="F107" s="80">
        <f>F108+F109</f>
        <v>0</v>
      </c>
      <c r="G107" s="80">
        <f>G108+G109</f>
        <v>211.38300000000001</v>
      </c>
      <c r="H107" s="80"/>
      <c r="I107" s="103"/>
      <c r="J107" s="103"/>
      <c r="K107" s="103"/>
      <c r="L107" s="103"/>
      <c r="M107" s="103"/>
      <c r="N107" s="10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s="34" customFormat="1" x14ac:dyDescent="0.2">
      <c r="A108" s="73" t="s">
        <v>69</v>
      </c>
      <c r="B108" s="88"/>
      <c r="C108" s="88">
        <v>0</v>
      </c>
      <c r="D108" s="88"/>
      <c r="E108" s="88">
        <v>0</v>
      </c>
      <c r="F108" s="88"/>
      <c r="G108" s="88">
        <v>0</v>
      </c>
      <c r="H108" s="88"/>
      <c r="I108" s="102"/>
      <c r="J108" s="102"/>
      <c r="K108" s="102"/>
      <c r="L108" s="102"/>
      <c r="M108" s="102"/>
      <c r="N108" s="102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s="34" customFormat="1" x14ac:dyDescent="0.2">
      <c r="A109" s="73" t="s">
        <v>71</v>
      </c>
      <c r="B109" s="88"/>
      <c r="C109" s="88">
        <v>162.6</v>
      </c>
      <c r="D109" s="88"/>
      <c r="E109" s="88">
        <v>235.33199999999999</v>
      </c>
      <c r="F109" s="88"/>
      <c r="G109" s="88">
        <v>211.38300000000001</v>
      </c>
      <c r="H109" s="88"/>
      <c r="I109" s="102"/>
      <c r="J109" s="102"/>
      <c r="K109" s="102"/>
      <c r="L109" s="102"/>
      <c r="M109" s="102"/>
      <c r="N109" s="102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s="34" customFormat="1" x14ac:dyDescent="0.2">
      <c r="A110" s="54" t="s">
        <v>166</v>
      </c>
      <c r="B110" s="14"/>
      <c r="C110" s="14">
        <f>C111+C112</f>
        <v>13896.7</v>
      </c>
      <c r="D110" s="14">
        <f>D111+D112</f>
        <v>0</v>
      </c>
      <c r="E110" s="14">
        <f>E111+E112</f>
        <v>13718.431</v>
      </c>
      <c r="F110" s="14">
        <f>F111+F112</f>
        <v>0</v>
      </c>
      <c r="G110" s="14">
        <f>G111+G112</f>
        <v>10120.166999999999</v>
      </c>
      <c r="H110" s="14"/>
      <c r="I110" s="101"/>
      <c r="J110" s="101"/>
      <c r="K110" s="101"/>
      <c r="L110" s="101"/>
      <c r="M110" s="101"/>
      <c r="N110" s="101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s="56" customFormat="1" x14ac:dyDescent="0.2">
      <c r="A111" s="35" t="s">
        <v>93</v>
      </c>
      <c r="B111" s="86"/>
      <c r="C111" s="86">
        <f>C105+C108</f>
        <v>13734.1</v>
      </c>
      <c r="D111" s="86">
        <f t="shared" ref="D111:G112" si="21">D105+D108</f>
        <v>0</v>
      </c>
      <c r="E111" s="86">
        <f t="shared" si="21"/>
        <v>13483.099</v>
      </c>
      <c r="F111" s="86">
        <f t="shared" si="21"/>
        <v>0</v>
      </c>
      <c r="G111" s="86">
        <f t="shared" si="21"/>
        <v>9908.7839999999997</v>
      </c>
      <c r="H111" s="86"/>
      <c r="I111" s="99"/>
      <c r="J111" s="99"/>
      <c r="K111" s="99"/>
      <c r="L111" s="99"/>
      <c r="M111" s="99"/>
      <c r="N111" s="99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</row>
    <row r="112" spans="1:27" s="56" customFormat="1" x14ac:dyDescent="0.2">
      <c r="A112" s="35" t="s">
        <v>21</v>
      </c>
      <c r="B112" s="86"/>
      <c r="C112" s="86">
        <f>C106+C109</f>
        <v>162.6</v>
      </c>
      <c r="D112" s="86">
        <f t="shared" si="21"/>
        <v>0</v>
      </c>
      <c r="E112" s="86">
        <f t="shared" si="21"/>
        <v>235.33199999999999</v>
      </c>
      <c r="F112" s="86">
        <f t="shared" si="21"/>
        <v>0</v>
      </c>
      <c r="G112" s="86">
        <f t="shared" si="21"/>
        <v>211.38300000000001</v>
      </c>
      <c r="H112" s="86"/>
      <c r="I112" s="99"/>
      <c r="J112" s="99"/>
      <c r="K112" s="99"/>
      <c r="L112" s="99"/>
      <c r="M112" s="99"/>
      <c r="N112" s="99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</row>
    <row r="113" spans="1:27" s="34" customFormat="1" ht="89.25" x14ac:dyDescent="0.2">
      <c r="A113" s="31" t="s">
        <v>167</v>
      </c>
      <c r="B113" s="88"/>
      <c r="C113" s="88"/>
      <c r="D113" s="88"/>
      <c r="E113" s="88"/>
      <c r="F113" s="88"/>
      <c r="G113" s="88"/>
      <c r="H113" s="88"/>
      <c r="I113" s="102"/>
      <c r="J113" s="102"/>
      <c r="K113" s="102"/>
      <c r="L113" s="102"/>
      <c r="M113" s="102"/>
      <c r="N113" s="102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27" s="34" customFormat="1" ht="60" x14ac:dyDescent="0.2">
      <c r="A114" s="75" t="s">
        <v>169</v>
      </c>
      <c r="B114" s="80"/>
      <c r="C114" s="80">
        <f>C115</f>
        <v>0</v>
      </c>
      <c r="D114" s="80">
        <f>D116</f>
        <v>15200</v>
      </c>
      <c r="E114" s="80">
        <f t="shared" ref="E114:G114" si="22">E115</f>
        <v>0</v>
      </c>
      <c r="F114" s="80">
        <f>F116</f>
        <v>15200</v>
      </c>
      <c r="G114" s="80">
        <f t="shared" si="22"/>
        <v>0</v>
      </c>
      <c r="H114" s="80">
        <f>H116</f>
        <v>7962.19</v>
      </c>
      <c r="I114" s="103"/>
      <c r="J114" s="103"/>
      <c r="K114" s="103"/>
      <c r="L114" s="103"/>
      <c r="M114" s="103"/>
      <c r="N114" s="10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 s="34" customFormat="1" x14ac:dyDescent="0.2">
      <c r="A115" s="77" t="s">
        <v>69</v>
      </c>
      <c r="B115" s="88"/>
      <c r="C115" s="88"/>
      <c r="D115" s="88"/>
      <c r="E115" s="88"/>
      <c r="F115" s="88"/>
      <c r="G115" s="88"/>
      <c r="H115" s="88"/>
      <c r="I115" s="102"/>
      <c r="J115" s="102"/>
      <c r="K115" s="102"/>
      <c r="L115" s="102"/>
      <c r="M115" s="102"/>
      <c r="N115" s="102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1:27" s="34" customFormat="1" x14ac:dyDescent="0.2">
      <c r="A116" s="77" t="s">
        <v>168</v>
      </c>
      <c r="B116" s="88"/>
      <c r="C116" s="88"/>
      <c r="D116" s="88">
        <v>15200</v>
      </c>
      <c r="E116" s="88"/>
      <c r="F116" s="88">
        <v>15200</v>
      </c>
      <c r="G116" s="88"/>
      <c r="H116" s="88">
        <v>7962.19</v>
      </c>
      <c r="I116" s="102"/>
      <c r="J116" s="102"/>
      <c r="K116" s="102"/>
      <c r="L116" s="102"/>
      <c r="M116" s="102"/>
      <c r="N116" s="102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:27" s="34" customFormat="1" ht="63.75" x14ac:dyDescent="0.2">
      <c r="A117" s="22" t="s">
        <v>170</v>
      </c>
      <c r="B117" s="80"/>
      <c r="C117" s="80">
        <f>C118</f>
        <v>0</v>
      </c>
      <c r="D117" s="80">
        <f>D119</f>
        <v>0</v>
      </c>
      <c r="E117" s="80">
        <f t="shared" ref="E117" si="23">E118</f>
        <v>0</v>
      </c>
      <c r="F117" s="80">
        <f>F119</f>
        <v>0</v>
      </c>
      <c r="G117" s="80">
        <f t="shared" ref="G117" si="24">G118</f>
        <v>0</v>
      </c>
      <c r="H117" s="80">
        <f>H119</f>
        <v>0</v>
      </c>
      <c r="I117" s="103"/>
      <c r="J117" s="103"/>
      <c r="K117" s="103"/>
      <c r="L117" s="103"/>
      <c r="M117" s="103"/>
      <c r="N117" s="10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 s="34" customFormat="1" x14ac:dyDescent="0.2">
      <c r="A118" s="77" t="s">
        <v>69</v>
      </c>
      <c r="B118" s="88"/>
      <c r="C118" s="88">
        <v>0</v>
      </c>
      <c r="D118" s="88"/>
      <c r="E118" s="88">
        <v>0</v>
      </c>
      <c r="F118" s="88">
        <v>0</v>
      </c>
      <c r="G118" s="88">
        <v>0</v>
      </c>
      <c r="H118" s="88">
        <v>0</v>
      </c>
      <c r="I118" s="102"/>
      <c r="J118" s="102"/>
      <c r="K118" s="102"/>
      <c r="L118" s="102"/>
      <c r="M118" s="102"/>
      <c r="N118" s="102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:27" s="34" customFormat="1" x14ac:dyDescent="0.2">
      <c r="A119" s="77" t="s">
        <v>168</v>
      </c>
      <c r="B119" s="88"/>
      <c r="C119" s="88"/>
      <c r="D119" s="88">
        <v>0</v>
      </c>
      <c r="E119" s="88">
        <v>0</v>
      </c>
      <c r="F119" s="88">
        <v>0</v>
      </c>
      <c r="G119" s="88">
        <v>0</v>
      </c>
      <c r="H119" s="88">
        <v>0</v>
      </c>
      <c r="I119" s="102"/>
      <c r="J119" s="102"/>
      <c r="K119" s="102"/>
      <c r="L119" s="102"/>
      <c r="M119" s="102"/>
      <c r="N119" s="102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1:27" s="34" customFormat="1" ht="38.25" x14ac:dyDescent="0.2">
      <c r="A120" s="33" t="s">
        <v>171</v>
      </c>
      <c r="B120" s="88"/>
      <c r="C120" s="88">
        <v>0</v>
      </c>
      <c r="D120" s="88"/>
      <c r="E120" s="88">
        <v>0</v>
      </c>
      <c r="F120" s="88"/>
      <c r="G120" s="88">
        <v>0</v>
      </c>
      <c r="H120" s="88"/>
      <c r="I120" s="102"/>
      <c r="J120" s="102"/>
      <c r="K120" s="102"/>
      <c r="L120" s="102"/>
      <c r="M120" s="102"/>
      <c r="N120" s="102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1:27" s="34" customFormat="1" x14ac:dyDescent="0.2">
      <c r="A121" s="54" t="s">
        <v>172</v>
      </c>
      <c r="B121" s="14"/>
      <c r="C121" s="14">
        <f>C122+C123</f>
        <v>0</v>
      </c>
      <c r="D121" s="14">
        <f t="shared" ref="D121:H121" si="25">D122+D123</f>
        <v>15200</v>
      </c>
      <c r="E121" s="14">
        <f t="shared" si="25"/>
        <v>0</v>
      </c>
      <c r="F121" s="14">
        <f t="shared" si="25"/>
        <v>15200</v>
      </c>
      <c r="G121" s="14">
        <f t="shared" si="25"/>
        <v>0</v>
      </c>
      <c r="H121" s="14">
        <f t="shared" si="25"/>
        <v>11227.33</v>
      </c>
      <c r="I121" s="101"/>
      <c r="J121" s="101"/>
      <c r="K121" s="101"/>
      <c r="L121" s="101"/>
      <c r="M121" s="101"/>
      <c r="N121" s="101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</row>
    <row r="122" spans="1:27" s="34" customFormat="1" x14ac:dyDescent="0.2">
      <c r="A122" s="35" t="s">
        <v>93</v>
      </c>
      <c r="B122" s="86"/>
      <c r="C122" s="86">
        <f>C115+C118+C120</f>
        <v>0</v>
      </c>
      <c r="D122" s="86">
        <f t="shared" ref="D122:H122" si="26">D115+D118+D120</f>
        <v>0</v>
      </c>
      <c r="E122" s="86">
        <f t="shared" si="26"/>
        <v>0</v>
      </c>
      <c r="F122" s="86">
        <f t="shared" si="26"/>
        <v>0</v>
      </c>
      <c r="G122" s="86">
        <f t="shared" si="26"/>
        <v>0</v>
      </c>
      <c r="H122" s="86">
        <f t="shared" si="26"/>
        <v>0</v>
      </c>
      <c r="I122" s="99"/>
      <c r="J122" s="99"/>
      <c r="K122" s="99"/>
      <c r="L122" s="99"/>
      <c r="M122" s="99"/>
      <c r="N122" s="99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1:27" s="34" customFormat="1" x14ac:dyDescent="0.2">
      <c r="A123" s="35" t="s">
        <v>168</v>
      </c>
      <c r="B123" s="86"/>
      <c r="C123" s="86">
        <v>0</v>
      </c>
      <c r="D123" s="86">
        <f>D116+D119</f>
        <v>15200</v>
      </c>
      <c r="E123" s="86">
        <v>0</v>
      </c>
      <c r="F123" s="86">
        <f>F116+F119</f>
        <v>15200</v>
      </c>
      <c r="G123" s="86">
        <v>0</v>
      </c>
      <c r="H123" s="86">
        <v>11227.33</v>
      </c>
      <c r="I123" s="99"/>
      <c r="J123" s="99"/>
      <c r="K123" s="99"/>
      <c r="L123" s="99"/>
      <c r="M123" s="99"/>
      <c r="N123" s="99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27" ht="14.25" x14ac:dyDescent="0.2">
      <c r="A124" s="39" t="s">
        <v>93</v>
      </c>
      <c r="B124" s="90"/>
      <c r="C124" s="90">
        <f>C57+C77+C83+C91+C100+C111+C122</f>
        <v>131295.20000000001</v>
      </c>
      <c r="D124" s="90">
        <f>D123</f>
        <v>15200</v>
      </c>
      <c r="E124" s="90">
        <f>E57+E77+E83+E91+E100+E111+E122</f>
        <v>133053.68799999999</v>
      </c>
      <c r="F124" s="90">
        <f>F123</f>
        <v>15200</v>
      </c>
      <c r="G124" s="90">
        <f>G57+G77+G83+G91+G100+G111+G122</f>
        <v>120364.89599999999</v>
      </c>
      <c r="H124" s="90">
        <f>H123</f>
        <v>11227.33</v>
      </c>
      <c r="I124" s="105"/>
      <c r="J124" s="105"/>
      <c r="K124" s="105"/>
      <c r="L124" s="105"/>
      <c r="M124" s="105"/>
      <c r="N124" s="105"/>
    </row>
    <row r="125" spans="1:27" ht="14.25" x14ac:dyDescent="0.2">
      <c r="A125" s="39" t="s">
        <v>21</v>
      </c>
      <c r="B125" s="90"/>
      <c r="C125" s="90">
        <f t="shared" ref="C125:H125" si="27">C58+C78+C84+C92+C101+C112</f>
        <v>309015</v>
      </c>
      <c r="D125" s="90">
        <f t="shared" si="27"/>
        <v>0</v>
      </c>
      <c r="E125" s="90">
        <f t="shared" si="27"/>
        <v>316049.33799999999</v>
      </c>
      <c r="F125" s="90">
        <f t="shared" si="27"/>
        <v>0</v>
      </c>
      <c r="G125" s="90">
        <f t="shared" si="27"/>
        <v>238030.16099999999</v>
      </c>
      <c r="H125" s="90">
        <f t="shared" si="27"/>
        <v>0</v>
      </c>
      <c r="I125" s="105"/>
      <c r="J125" s="105"/>
      <c r="K125" s="105"/>
      <c r="L125" s="105"/>
      <c r="M125" s="105"/>
      <c r="N125" s="105"/>
    </row>
    <row r="126" spans="1:27" ht="28.5" x14ac:dyDescent="0.2">
      <c r="A126" s="39" t="s">
        <v>54</v>
      </c>
      <c r="B126" s="90"/>
      <c r="C126" s="90">
        <f>C102</f>
        <v>0</v>
      </c>
      <c r="D126" s="90">
        <f t="shared" ref="D126:H126" si="28">D102</f>
        <v>0</v>
      </c>
      <c r="E126" s="90">
        <f t="shared" si="28"/>
        <v>0</v>
      </c>
      <c r="F126" s="90">
        <f t="shared" si="28"/>
        <v>0</v>
      </c>
      <c r="G126" s="90">
        <f t="shared" si="28"/>
        <v>0</v>
      </c>
      <c r="H126" s="90">
        <f t="shared" si="28"/>
        <v>0</v>
      </c>
      <c r="I126" s="105"/>
      <c r="J126" s="105"/>
      <c r="K126" s="105"/>
      <c r="L126" s="105"/>
      <c r="M126" s="105"/>
      <c r="N126" s="105"/>
    </row>
    <row r="127" spans="1:27" ht="14.25" x14ac:dyDescent="0.2">
      <c r="A127" s="38" t="s">
        <v>20</v>
      </c>
      <c r="B127" s="91"/>
      <c r="C127" s="91">
        <f>C124+C125+C126</f>
        <v>440310.2</v>
      </c>
      <c r="D127" s="91">
        <f>D56+D76+D82+D90+D99+D110+D121</f>
        <v>15200</v>
      </c>
      <c r="E127" s="91">
        <f t="shared" ref="E127:G127" si="29">E124+E125+E126</f>
        <v>449103.02599999995</v>
      </c>
      <c r="F127" s="91">
        <f>F56+F76+F82+F90+F99+F110+F121</f>
        <v>15200</v>
      </c>
      <c r="G127" s="91">
        <f t="shared" si="29"/>
        <v>358395.05699999997</v>
      </c>
      <c r="H127" s="91">
        <f>H56+H76+H82+H90+H99+H110+H121</f>
        <v>11227.33</v>
      </c>
      <c r="I127" s="106"/>
      <c r="J127" s="106"/>
      <c r="K127" s="106"/>
      <c r="L127" s="106"/>
      <c r="M127" s="106"/>
      <c r="N127" s="106"/>
    </row>
    <row r="128" spans="1:27" ht="8.25" customHeight="1" x14ac:dyDescent="0.2">
      <c r="A128" s="2"/>
      <c r="B128" s="149"/>
      <c r="C128" s="149"/>
      <c r="D128" s="149"/>
      <c r="E128" s="149"/>
      <c r="F128" s="149"/>
      <c r="G128" s="149"/>
      <c r="H128" s="149"/>
      <c r="I128" s="147"/>
      <c r="J128" s="147"/>
      <c r="K128" s="147"/>
      <c r="L128" s="147"/>
      <c r="M128" s="147"/>
      <c r="N128" s="147"/>
    </row>
    <row r="129" spans="1:730" ht="15.75" x14ac:dyDescent="0.2">
      <c r="A129" s="193" t="s">
        <v>123</v>
      </c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5"/>
      <c r="S129" s="1"/>
      <c r="T129" s="1"/>
      <c r="U129" s="1"/>
      <c r="V129" s="1"/>
      <c r="W129" s="1"/>
      <c r="X129" s="1"/>
      <c r="Y129" s="1"/>
      <c r="Z129" s="1"/>
      <c r="AA129" s="1"/>
    </row>
    <row r="130" spans="1:730" x14ac:dyDescent="0.2">
      <c r="A130" s="185" t="s">
        <v>36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96"/>
      <c r="S130" s="1"/>
      <c r="T130" s="1"/>
      <c r="U130" s="1"/>
      <c r="V130" s="1"/>
      <c r="W130" s="1"/>
      <c r="X130" s="1"/>
      <c r="Y130" s="1"/>
      <c r="Z130" s="1"/>
      <c r="AA130" s="1"/>
    </row>
    <row r="131" spans="1:730" x14ac:dyDescent="0.2">
      <c r="A131" s="197" t="s">
        <v>37</v>
      </c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9"/>
      <c r="S131" s="1"/>
      <c r="T131" s="1"/>
      <c r="U131" s="1"/>
      <c r="V131" s="1"/>
      <c r="W131" s="1"/>
      <c r="X131" s="1"/>
      <c r="Y131" s="1"/>
      <c r="Z131" s="1"/>
      <c r="AA131" s="1"/>
    </row>
    <row r="132" spans="1:730" ht="117.75" customHeight="1" x14ac:dyDescent="0.2">
      <c r="A132" s="143" t="s">
        <v>38</v>
      </c>
      <c r="B132" s="66" t="s">
        <v>39</v>
      </c>
      <c r="C132" s="148">
        <v>30</v>
      </c>
      <c r="D132" s="148"/>
      <c r="E132" s="148">
        <v>30</v>
      </c>
      <c r="F132" s="148"/>
      <c r="G132" s="148">
        <v>25.9</v>
      </c>
      <c r="H132" s="148"/>
      <c r="I132" s="148" t="s">
        <v>155</v>
      </c>
      <c r="J132" s="148" t="s">
        <v>77</v>
      </c>
      <c r="K132" s="26"/>
      <c r="L132" s="26">
        <v>8</v>
      </c>
      <c r="M132" s="26"/>
      <c r="N132" s="26">
        <v>4</v>
      </c>
      <c r="S132" s="1"/>
      <c r="T132" s="1"/>
      <c r="U132" s="1"/>
      <c r="V132" s="1"/>
      <c r="W132" s="1"/>
      <c r="X132" s="1"/>
      <c r="Y132" s="1"/>
      <c r="Z132" s="1"/>
      <c r="AA132" s="1"/>
    </row>
    <row r="133" spans="1:730" x14ac:dyDescent="0.2">
      <c r="A133" s="9" t="s">
        <v>93</v>
      </c>
      <c r="B133" s="10"/>
      <c r="C133" s="10">
        <f>C132</f>
        <v>30</v>
      </c>
      <c r="D133" s="10">
        <f t="shared" ref="D133:H134" si="30">D132</f>
        <v>0</v>
      </c>
      <c r="E133" s="10">
        <f t="shared" si="30"/>
        <v>30</v>
      </c>
      <c r="F133" s="10">
        <f t="shared" si="30"/>
        <v>0</v>
      </c>
      <c r="G133" s="10">
        <f t="shared" si="30"/>
        <v>25.9</v>
      </c>
      <c r="H133" s="10">
        <f t="shared" si="30"/>
        <v>0</v>
      </c>
      <c r="I133" s="10"/>
      <c r="J133" s="10"/>
      <c r="K133" s="44"/>
      <c r="L133" s="44"/>
      <c r="M133" s="44"/>
      <c r="N133" s="44"/>
      <c r="S133" s="1"/>
      <c r="T133" s="1"/>
      <c r="U133" s="1"/>
      <c r="V133" s="1"/>
      <c r="W133" s="1"/>
      <c r="X133" s="1"/>
      <c r="Y133" s="1"/>
      <c r="Z133" s="1"/>
      <c r="AA133" s="1"/>
    </row>
    <row r="134" spans="1:730" x14ac:dyDescent="0.2">
      <c r="A134" s="13" t="s">
        <v>17</v>
      </c>
      <c r="B134" s="29"/>
      <c r="C134" s="14">
        <f>C133</f>
        <v>30</v>
      </c>
      <c r="D134" s="14">
        <f t="shared" si="30"/>
        <v>0</v>
      </c>
      <c r="E134" s="14">
        <f t="shared" si="30"/>
        <v>30</v>
      </c>
      <c r="F134" s="14">
        <f t="shared" si="30"/>
        <v>0</v>
      </c>
      <c r="G134" s="14">
        <f t="shared" si="30"/>
        <v>25.9</v>
      </c>
      <c r="H134" s="14">
        <f t="shared" si="30"/>
        <v>0</v>
      </c>
      <c r="I134" s="14"/>
      <c r="J134" s="14"/>
      <c r="K134" s="45"/>
      <c r="L134" s="45"/>
      <c r="M134" s="45"/>
      <c r="N134" s="45"/>
      <c r="S134" s="1"/>
      <c r="T134" s="1"/>
      <c r="U134" s="1"/>
      <c r="V134" s="1"/>
      <c r="W134" s="1"/>
      <c r="X134" s="1"/>
      <c r="Y134" s="1"/>
      <c r="Z134" s="1"/>
      <c r="AA134" s="1"/>
    </row>
    <row r="135" spans="1:730" ht="9" customHeight="1" x14ac:dyDescent="0.2">
      <c r="A135" s="49"/>
      <c r="B135" s="50"/>
      <c r="C135" s="51"/>
      <c r="D135" s="51"/>
      <c r="E135" s="51"/>
      <c r="F135" s="51"/>
      <c r="G135" s="51"/>
      <c r="H135" s="51"/>
      <c r="I135" s="51"/>
      <c r="J135" s="51"/>
      <c r="K135" s="52"/>
      <c r="L135" s="52"/>
      <c r="M135" s="52"/>
      <c r="N135" s="53"/>
      <c r="S135" s="1"/>
      <c r="T135" s="1"/>
      <c r="U135" s="1"/>
      <c r="V135" s="1"/>
      <c r="W135" s="1"/>
      <c r="X135" s="1"/>
      <c r="Y135" s="1"/>
      <c r="Z135" s="1"/>
      <c r="AA135" s="1"/>
    </row>
    <row r="136" spans="1:730" ht="15.75" x14ac:dyDescent="0.2">
      <c r="A136" s="193" t="s">
        <v>124</v>
      </c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5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  <c r="IW136" s="19"/>
      <c r="IX136" s="19"/>
      <c r="IY136" s="19"/>
      <c r="IZ136" s="19"/>
      <c r="JA136" s="19"/>
      <c r="JB136" s="19"/>
      <c r="JC136" s="19"/>
      <c r="JD136" s="19"/>
      <c r="JE136" s="19"/>
      <c r="JF136" s="19"/>
      <c r="JG136" s="19"/>
      <c r="JH136" s="19"/>
      <c r="JI136" s="19"/>
      <c r="JJ136" s="19"/>
      <c r="JK136" s="19"/>
      <c r="JL136" s="19"/>
      <c r="JM136" s="19"/>
      <c r="JN136" s="19"/>
      <c r="JO136" s="19"/>
      <c r="JP136" s="19"/>
      <c r="JQ136" s="19"/>
      <c r="JR136" s="19"/>
      <c r="JS136" s="19"/>
      <c r="JT136" s="19"/>
      <c r="JU136" s="19"/>
      <c r="JV136" s="19"/>
      <c r="JW136" s="19"/>
      <c r="JX136" s="19"/>
      <c r="JY136" s="19"/>
      <c r="JZ136" s="19"/>
      <c r="KA136" s="19"/>
      <c r="KB136" s="19"/>
      <c r="KC136" s="19"/>
      <c r="KD136" s="19"/>
      <c r="KE136" s="19"/>
      <c r="KF136" s="19"/>
      <c r="KG136" s="19"/>
      <c r="KH136" s="19"/>
      <c r="KI136" s="19"/>
      <c r="KJ136" s="19"/>
      <c r="KK136" s="19"/>
      <c r="KL136" s="19"/>
      <c r="KM136" s="19"/>
      <c r="KN136" s="19"/>
      <c r="KO136" s="19"/>
      <c r="KP136" s="19"/>
      <c r="KQ136" s="19"/>
      <c r="KR136" s="19"/>
      <c r="KS136" s="19"/>
      <c r="KT136" s="19"/>
      <c r="KU136" s="19"/>
      <c r="KV136" s="19"/>
      <c r="KW136" s="19"/>
      <c r="KX136" s="19"/>
      <c r="KY136" s="19"/>
      <c r="KZ136" s="19"/>
      <c r="LA136" s="19"/>
      <c r="LB136" s="19"/>
      <c r="LC136" s="19"/>
      <c r="LD136" s="19"/>
      <c r="LE136" s="19"/>
      <c r="LF136" s="19"/>
      <c r="LG136" s="19"/>
      <c r="LH136" s="19"/>
      <c r="LI136" s="19"/>
      <c r="LJ136" s="19"/>
      <c r="LK136" s="19"/>
      <c r="LL136" s="19"/>
      <c r="LM136" s="19"/>
      <c r="LN136" s="19"/>
      <c r="LO136" s="19"/>
      <c r="LP136" s="19"/>
      <c r="LQ136" s="19"/>
      <c r="LR136" s="19"/>
      <c r="LS136" s="19"/>
      <c r="LT136" s="19"/>
      <c r="LU136" s="19"/>
      <c r="LV136" s="19"/>
      <c r="LW136" s="19"/>
      <c r="LX136" s="19"/>
      <c r="LY136" s="19"/>
      <c r="LZ136" s="19"/>
      <c r="MA136" s="19"/>
      <c r="MB136" s="19"/>
      <c r="MC136" s="19"/>
      <c r="MD136" s="19"/>
      <c r="ME136" s="19"/>
      <c r="MF136" s="19"/>
      <c r="MG136" s="19"/>
      <c r="MH136" s="19"/>
      <c r="MI136" s="19"/>
      <c r="MJ136" s="19"/>
      <c r="MK136" s="19"/>
      <c r="ML136" s="19"/>
      <c r="MM136" s="19"/>
      <c r="MN136" s="19"/>
      <c r="MO136" s="19"/>
      <c r="MP136" s="19"/>
      <c r="MQ136" s="19"/>
      <c r="MR136" s="19"/>
      <c r="MS136" s="19"/>
      <c r="MT136" s="19"/>
      <c r="MU136" s="19"/>
      <c r="MV136" s="19"/>
      <c r="MW136" s="19"/>
      <c r="MX136" s="19"/>
      <c r="MY136" s="19"/>
      <c r="MZ136" s="19"/>
      <c r="NA136" s="19"/>
      <c r="NB136" s="19"/>
      <c r="NC136" s="19"/>
      <c r="ND136" s="19"/>
      <c r="NE136" s="19"/>
      <c r="NF136" s="19"/>
      <c r="NG136" s="19"/>
      <c r="NH136" s="19"/>
      <c r="NI136" s="19"/>
      <c r="NJ136" s="19"/>
      <c r="NK136" s="19"/>
      <c r="NL136" s="19"/>
      <c r="NM136" s="19"/>
      <c r="NN136" s="19"/>
      <c r="NO136" s="19"/>
      <c r="NP136" s="19"/>
      <c r="NQ136" s="19"/>
      <c r="NR136" s="19"/>
      <c r="NS136" s="19"/>
      <c r="NT136" s="19"/>
      <c r="NU136" s="19"/>
      <c r="NV136" s="19"/>
      <c r="NW136" s="19"/>
      <c r="NX136" s="19"/>
      <c r="NY136" s="19"/>
      <c r="NZ136" s="19"/>
      <c r="OA136" s="19"/>
      <c r="OB136" s="19"/>
      <c r="OC136" s="19"/>
      <c r="OD136" s="19"/>
      <c r="OE136" s="19"/>
      <c r="OF136" s="19"/>
      <c r="OG136" s="19"/>
      <c r="OH136" s="19"/>
      <c r="OI136" s="19"/>
      <c r="OJ136" s="19"/>
      <c r="OK136" s="19"/>
      <c r="OL136" s="19"/>
      <c r="OM136" s="19"/>
      <c r="ON136" s="19"/>
      <c r="OO136" s="19"/>
      <c r="OP136" s="19"/>
      <c r="OQ136" s="19"/>
      <c r="OR136" s="19"/>
      <c r="OS136" s="19"/>
      <c r="OT136" s="19"/>
      <c r="OU136" s="19"/>
      <c r="OV136" s="19"/>
      <c r="OW136" s="19"/>
      <c r="OX136" s="19"/>
      <c r="OY136" s="19"/>
      <c r="OZ136" s="19"/>
      <c r="PA136" s="19"/>
      <c r="PB136" s="19"/>
      <c r="PC136" s="19"/>
      <c r="PD136" s="19"/>
      <c r="PE136" s="19"/>
      <c r="PF136" s="19"/>
      <c r="PG136" s="19"/>
      <c r="PH136" s="19"/>
      <c r="PI136" s="19"/>
      <c r="PJ136" s="19"/>
      <c r="PK136" s="19"/>
      <c r="PL136" s="19"/>
      <c r="PM136" s="19"/>
      <c r="PN136" s="19"/>
      <c r="PO136" s="19"/>
      <c r="PP136" s="19"/>
      <c r="PQ136" s="19"/>
      <c r="PR136" s="19"/>
      <c r="PS136" s="19"/>
      <c r="PT136" s="19"/>
      <c r="PU136" s="19"/>
      <c r="PV136" s="19"/>
      <c r="PW136" s="19"/>
      <c r="PX136" s="19"/>
      <c r="PY136" s="19"/>
      <c r="PZ136" s="19"/>
      <c r="QA136" s="19"/>
      <c r="QB136" s="19"/>
      <c r="QC136" s="19"/>
      <c r="QD136" s="19"/>
      <c r="QE136" s="19"/>
      <c r="QF136" s="19"/>
      <c r="QG136" s="19"/>
      <c r="QH136" s="19"/>
      <c r="QI136" s="19"/>
      <c r="QJ136" s="19"/>
      <c r="QK136" s="19"/>
      <c r="QL136" s="19"/>
      <c r="QM136" s="19"/>
      <c r="QN136" s="19"/>
      <c r="QO136" s="19"/>
      <c r="QP136" s="19"/>
      <c r="QQ136" s="19"/>
      <c r="QR136" s="19"/>
      <c r="QS136" s="19"/>
      <c r="QT136" s="19"/>
      <c r="QU136" s="19"/>
      <c r="QV136" s="19"/>
      <c r="QW136" s="19"/>
      <c r="QX136" s="19"/>
      <c r="QY136" s="19"/>
      <c r="QZ136" s="19"/>
      <c r="RA136" s="19"/>
      <c r="RB136" s="19"/>
      <c r="RC136" s="19"/>
      <c r="RD136" s="19"/>
      <c r="RE136" s="19"/>
      <c r="RF136" s="19"/>
      <c r="RG136" s="19"/>
      <c r="RH136" s="19"/>
      <c r="RI136" s="19"/>
      <c r="RJ136" s="19"/>
      <c r="RK136" s="19"/>
      <c r="RL136" s="19"/>
      <c r="RM136" s="19"/>
      <c r="RN136" s="19"/>
      <c r="RO136" s="19"/>
      <c r="RP136" s="19"/>
      <c r="RQ136" s="19"/>
      <c r="RR136" s="19"/>
      <c r="RS136" s="19"/>
      <c r="RT136" s="19"/>
      <c r="RU136" s="19"/>
      <c r="RV136" s="19"/>
      <c r="RW136" s="19"/>
      <c r="RX136" s="19"/>
      <c r="RY136" s="19"/>
      <c r="RZ136" s="19"/>
      <c r="SA136" s="19"/>
      <c r="SB136" s="19"/>
      <c r="SC136" s="19"/>
      <c r="SD136" s="19"/>
      <c r="SE136" s="19"/>
      <c r="SF136" s="19"/>
      <c r="SG136" s="19"/>
      <c r="SH136" s="19"/>
      <c r="SI136" s="19"/>
      <c r="SJ136" s="19"/>
      <c r="SK136" s="19"/>
      <c r="SL136" s="19"/>
      <c r="SM136" s="19"/>
      <c r="SN136" s="19"/>
      <c r="SO136" s="19"/>
      <c r="SP136" s="19"/>
      <c r="SQ136" s="19"/>
      <c r="SR136" s="19"/>
      <c r="SS136" s="19"/>
      <c r="ST136" s="19"/>
      <c r="SU136" s="19"/>
      <c r="SV136" s="19"/>
      <c r="SW136" s="19"/>
      <c r="SX136" s="19"/>
      <c r="SY136" s="19"/>
      <c r="SZ136" s="19"/>
      <c r="TA136" s="19"/>
      <c r="TB136" s="19"/>
      <c r="TC136" s="19"/>
      <c r="TD136" s="19"/>
      <c r="TE136" s="19"/>
      <c r="TF136" s="19"/>
      <c r="TG136" s="19"/>
      <c r="TH136" s="19"/>
      <c r="TI136" s="19"/>
      <c r="TJ136" s="19"/>
      <c r="TK136" s="19"/>
      <c r="TL136" s="19"/>
      <c r="TM136" s="19"/>
      <c r="TN136" s="19"/>
      <c r="TO136" s="19"/>
      <c r="TP136" s="19"/>
      <c r="TQ136" s="19"/>
      <c r="TR136" s="19"/>
      <c r="TS136" s="19"/>
      <c r="TT136" s="19"/>
      <c r="TU136" s="19"/>
      <c r="TV136" s="19"/>
      <c r="TW136" s="19"/>
      <c r="TX136" s="19"/>
      <c r="TY136" s="19"/>
      <c r="TZ136" s="19"/>
      <c r="UA136" s="19"/>
      <c r="UB136" s="19"/>
      <c r="UC136" s="19"/>
      <c r="UD136" s="19"/>
      <c r="UE136" s="19"/>
      <c r="UF136" s="19"/>
      <c r="UG136" s="19"/>
      <c r="UH136" s="19"/>
      <c r="UI136" s="19"/>
      <c r="UJ136" s="19"/>
      <c r="UK136" s="19"/>
      <c r="UL136" s="19"/>
      <c r="UM136" s="19"/>
      <c r="UN136" s="19"/>
      <c r="UO136" s="19"/>
      <c r="UP136" s="19"/>
      <c r="UQ136" s="19"/>
      <c r="UR136" s="19"/>
      <c r="US136" s="19"/>
      <c r="UT136" s="19"/>
      <c r="UU136" s="19"/>
      <c r="UV136" s="19"/>
      <c r="UW136" s="19"/>
      <c r="UX136" s="19"/>
      <c r="UY136" s="19"/>
      <c r="UZ136" s="19"/>
      <c r="VA136" s="19"/>
      <c r="VB136" s="19"/>
      <c r="VC136" s="19"/>
      <c r="VD136" s="19"/>
      <c r="VE136" s="19"/>
      <c r="VF136" s="19"/>
      <c r="VG136" s="19"/>
      <c r="VH136" s="19"/>
      <c r="VI136" s="19"/>
      <c r="VJ136" s="19"/>
      <c r="VK136" s="19"/>
      <c r="VL136" s="19"/>
      <c r="VM136" s="19"/>
      <c r="VN136" s="19"/>
      <c r="VO136" s="19"/>
      <c r="VP136" s="19"/>
      <c r="VQ136" s="19"/>
      <c r="VR136" s="19"/>
      <c r="VS136" s="19"/>
      <c r="VT136" s="19"/>
      <c r="VU136" s="19"/>
      <c r="VV136" s="19"/>
      <c r="VW136" s="19"/>
      <c r="VX136" s="19"/>
      <c r="VY136" s="19"/>
      <c r="VZ136" s="19"/>
      <c r="WA136" s="19"/>
      <c r="WB136" s="19"/>
      <c r="WC136" s="19"/>
      <c r="WD136" s="19"/>
      <c r="WE136" s="19"/>
      <c r="WF136" s="19"/>
      <c r="WG136" s="19"/>
      <c r="WH136" s="19"/>
      <c r="WI136" s="19"/>
      <c r="WJ136" s="19"/>
      <c r="WK136" s="19"/>
      <c r="WL136" s="19"/>
      <c r="WM136" s="19"/>
      <c r="WN136" s="19"/>
      <c r="WO136" s="19"/>
      <c r="WP136" s="19"/>
      <c r="WQ136" s="19"/>
      <c r="WR136" s="19"/>
      <c r="WS136" s="19"/>
      <c r="WT136" s="19"/>
      <c r="WU136" s="19"/>
      <c r="WV136" s="19"/>
      <c r="WW136" s="19"/>
      <c r="WX136" s="19"/>
      <c r="WY136" s="19"/>
      <c r="WZ136" s="19"/>
      <c r="XA136" s="19"/>
      <c r="XB136" s="19"/>
      <c r="XC136" s="19"/>
      <c r="XD136" s="19"/>
      <c r="XE136" s="19"/>
      <c r="XF136" s="19"/>
      <c r="XG136" s="19"/>
      <c r="XH136" s="19"/>
      <c r="XI136" s="19"/>
      <c r="XJ136" s="19"/>
      <c r="XK136" s="19"/>
      <c r="XL136" s="19"/>
      <c r="XM136" s="19"/>
      <c r="XN136" s="19"/>
      <c r="XO136" s="19"/>
      <c r="XP136" s="19"/>
      <c r="XQ136" s="19"/>
      <c r="XR136" s="19"/>
      <c r="XS136" s="19"/>
      <c r="XT136" s="19"/>
      <c r="XU136" s="19"/>
      <c r="XV136" s="19"/>
      <c r="XW136" s="19"/>
      <c r="XX136" s="19"/>
      <c r="XY136" s="19"/>
      <c r="XZ136" s="19"/>
      <c r="YA136" s="19"/>
      <c r="YB136" s="19"/>
      <c r="YC136" s="19"/>
      <c r="YD136" s="19"/>
      <c r="YE136" s="19"/>
      <c r="YF136" s="19"/>
      <c r="YG136" s="19"/>
      <c r="YH136" s="19"/>
      <c r="YI136" s="19"/>
      <c r="YJ136" s="19"/>
      <c r="YK136" s="19"/>
      <c r="YL136" s="19"/>
      <c r="YM136" s="19"/>
      <c r="YN136" s="19"/>
      <c r="YO136" s="19"/>
      <c r="YP136" s="19"/>
      <c r="YQ136" s="19"/>
      <c r="YR136" s="19"/>
      <c r="YS136" s="19"/>
      <c r="YT136" s="19"/>
      <c r="YU136" s="19"/>
      <c r="YV136" s="19"/>
      <c r="YW136" s="19"/>
      <c r="YX136" s="19"/>
      <c r="YY136" s="19"/>
      <c r="YZ136" s="19"/>
      <c r="ZA136" s="19"/>
      <c r="ZB136" s="19"/>
      <c r="ZC136" s="19"/>
      <c r="ZD136" s="19"/>
      <c r="ZE136" s="19"/>
      <c r="ZF136" s="19"/>
      <c r="ZG136" s="19"/>
      <c r="ZH136" s="19"/>
      <c r="ZI136" s="19"/>
      <c r="ZJ136" s="19"/>
      <c r="ZK136" s="19"/>
      <c r="ZL136" s="19"/>
      <c r="ZM136" s="19"/>
      <c r="ZN136" s="19"/>
      <c r="ZO136" s="19"/>
      <c r="ZP136" s="19"/>
      <c r="ZQ136" s="19"/>
      <c r="ZR136" s="19"/>
      <c r="ZS136" s="19"/>
      <c r="ZT136" s="19"/>
      <c r="ZU136" s="19"/>
      <c r="ZV136" s="19"/>
      <c r="ZW136" s="19"/>
      <c r="ZX136" s="19"/>
      <c r="ZY136" s="19"/>
      <c r="ZZ136" s="19"/>
      <c r="AAA136" s="19"/>
      <c r="AAB136" s="19"/>
      <c r="AAC136" s="19"/>
      <c r="AAD136" s="19"/>
      <c r="AAE136" s="19"/>
      <c r="AAF136" s="19"/>
      <c r="AAG136" s="19"/>
      <c r="AAH136" s="19"/>
      <c r="AAI136" s="19"/>
      <c r="AAJ136" s="19"/>
      <c r="AAK136" s="19"/>
      <c r="AAL136" s="19"/>
      <c r="AAM136" s="19"/>
      <c r="AAN136" s="19"/>
      <c r="AAO136" s="19"/>
      <c r="AAP136" s="19"/>
      <c r="AAQ136" s="19"/>
      <c r="AAR136" s="19"/>
      <c r="AAS136" s="19"/>
      <c r="AAT136" s="19"/>
      <c r="AAU136" s="19"/>
      <c r="AAV136" s="19"/>
      <c r="AAW136" s="19"/>
      <c r="AAX136" s="19"/>
      <c r="AAY136" s="19"/>
      <c r="AAZ136" s="19"/>
      <c r="ABA136" s="19"/>
      <c r="ABB136" s="19"/>
    </row>
    <row r="137" spans="1:730" x14ac:dyDescent="0.2">
      <c r="A137" s="185" t="s">
        <v>62</v>
      </c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96"/>
    </row>
    <row r="138" spans="1:730" x14ac:dyDescent="0.2">
      <c r="A138" s="185" t="s">
        <v>63</v>
      </c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96"/>
      <c r="S138" s="1"/>
      <c r="T138" s="1"/>
      <c r="U138" s="1"/>
      <c r="V138" s="1"/>
      <c r="W138" s="1"/>
      <c r="X138" s="1"/>
      <c r="Y138" s="1"/>
      <c r="Z138" s="1"/>
      <c r="AA138" s="1"/>
    </row>
    <row r="139" spans="1:730" ht="76.5" x14ac:dyDescent="0.2">
      <c r="A139" s="143" t="s">
        <v>145</v>
      </c>
      <c r="B139" s="148" t="s">
        <v>19</v>
      </c>
      <c r="C139" s="149">
        <v>30</v>
      </c>
      <c r="D139" s="149"/>
      <c r="E139" s="149">
        <v>30</v>
      </c>
      <c r="F139" s="149"/>
      <c r="G139" s="149">
        <v>10</v>
      </c>
      <c r="H139" s="149"/>
      <c r="I139" s="148"/>
      <c r="J139" s="148"/>
      <c r="K139" s="149"/>
      <c r="L139" s="149"/>
      <c r="M139" s="149"/>
      <c r="N139" s="149"/>
      <c r="S139" s="1"/>
      <c r="T139" s="1"/>
      <c r="U139" s="1"/>
      <c r="V139" s="1"/>
      <c r="W139" s="1"/>
      <c r="X139" s="1"/>
      <c r="Y139" s="1"/>
      <c r="Z139" s="1"/>
      <c r="AA139" s="1"/>
    </row>
    <row r="140" spans="1:730" x14ac:dyDescent="0.2">
      <c r="A140" s="20" t="s">
        <v>93</v>
      </c>
      <c r="B140" s="10"/>
      <c r="C140" s="79">
        <f t="shared" ref="C140:H140" si="31">C139</f>
        <v>30</v>
      </c>
      <c r="D140" s="79">
        <f t="shared" si="31"/>
        <v>0</v>
      </c>
      <c r="E140" s="79">
        <f t="shared" si="31"/>
        <v>30</v>
      </c>
      <c r="F140" s="79">
        <f t="shared" si="31"/>
        <v>0</v>
      </c>
      <c r="G140" s="79">
        <f t="shared" si="31"/>
        <v>10</v>
      </c>
      <c r="H140" s="79">
        <f t="shared" si="31"/>
        <v>0</v>
      </c>
      <c r="I140" s="10"/>
      <c r="J140" s="10"/>
      <c r="K140" s="79"/>
      <c r="L140" s="79"/>
      <c r="M140" s="79"/>
      <c r="N140" s="79"/>
      <c r="S140" s="1"/>
      <c r="T140" s="1"/>
      <c r="U140" s="1"/>
      <c r="V140" s="1"/>
      <c r="W140" s="1"/>
      <c r="X140" s="1"/>
      <c r="Y140" s="1"/>
      <c r="Z140" s="1"/>
      <c r="AA140" s="1"/>
    </row>
    <row r="141" spans="1:730" x14ac:dyDescent="0.2">
      <c r="A141" s="20" t="s">
        <v>21</v>
      </c>
      <c r="B141" s="10"/>
      <c r="C141" s="79"/>
      <c r="D141" s="79"/>
      <c r="E141" s="79"/>
      <c r="F141" s="79"/>
      <c r="G141" s="79"/>
      <c r="H141" s="79"/>
      <c r="I141" s="10"/>
      <c r="J141" s="10"/>
      <c r="K141" s="79"/>
      <c r="L141" s="79"/>
      <c r="M141" s="79"/>
      <c r="N141" s="79"/>
      <c r="S141" s="1"/>
      <c r="T141" s="1"/>
      <c r="U141" s="1"/>
      <c r="V141" s="1"/>
      <c r="W141" s="1"/>
      <c r="X141" s="1"/>
      <c r="Y141" s="1"/>
      <c r="Z141" s="1"/>
      <c r="AA141" s="1"/>
    </row>
    <row r="142" spans="1:730" x14ac:dyDescent="0.2">
      <c r="A142" s="13" t="s">
        <v>20</v>
      </c>
      <c r="B142" s="6"/>
      <c r="C142" s="29">
        <f t="shared" ref="C142:H142" si="32">C140+C141</f>
        <v>30</v>
      </c>
      <c r="D142" s="29">
        <f t="shared" si="32"/>
        <v>0</v>
      </c>
      <c r="E142" s="29">
        <f t="shared" si="32"/>
        <v>30</v>
      </c>
      <c r="F142" s="29">
        <f t="shared" si="32"/>
        <v>0</v>
      </c>
      <c r="G142" s="29">
        <f t="shared" si="32"/>
        <v>10</v>
      </c>
      <c r="H142" s="29">
        <f t="shared" si="32"/>
        <v>0</v>
      </c>
      <c r="I142" s="6"/>
      <c r="J142" s="6"/>
      <c r="K142" s="6"/>
      <c r="L142" s="6"/>
      <c r="M142" s="6"/>
      <c r="N142" s="6"/>
      <c r="S142" s="1"/>
      <c r="T142" s="1"/>
      <c r="U142" s="1"/>
      <c r="V142" s="1"/>
      <c r="W142" s="1"/>
      <c r="X142" s="1"/>
      <c r="Y142" s="1"/>
      <c r="Z142" s="1"/>
      <c r="AA142" s="1"/>
    </row>
    <row r="143" spans="1:730" ht="9" customHeight="1" x14ac:dyDescent="0.2">
      <c r="A143" s="2"/>
      <c r="B143" s="149"/>
      <c r="C143" s="149"/>
      <c r="D143" s="149"/>
      <c r="E143" s="149"/>
      <c r="F143" s="149"/>
      <c r="G143" s="149"/>
      <c r="H143" s="149"/>
      <c r="I143" s="147"/>
      <c r="J143" s="147"/>
      <c r="K143" s="147"/>
      <c r="L143" s="147"/>
      <c r="M143" s="147"/>
      <c r="N143" s="147"/>
      <c r="S143" s="1"/>
      <c r="T143" s="1"/>
      <c r="U143" s="1"/>
      <c r="V143" s="1"/>
      <c r="W143" s="1"/>
      <c r="X143" s="1"/>
      <c r="Y143" s="1"/>
      <c r="Z143" s="1"/>
      <c r="AA143" s="1"/>
    </row>
    <row r="144" spans="1:730" ht="15.75" x14ac:dyDescent="0.2">
      <c r="A144" s="179" t="s">
        <v>125</v>
      </c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</row>
    <row r="145" spans="1:730" x14ac:dyDescent="0.2">
      <c r="A145" s="178" t="s">
        <v>33</v>
      </c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</row>
    <row r="146" spans="1:730" x14ac:dyDescent="0.2">
      <c r="A146" s="178" t="s">
        <v>34</v>
      </c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</row>
    <row r="147" spans="1:730" x14ac:dyDescent="0.2">
      <c r="A147" s="178" t="s">
        <v>30</v>
      </c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</row>
    <row r="148" spans="1:730" ht="89.25" x14ac:dyDescent="0.2">
      <c r="A148" s="143" t="s">
        <v>101</v>
      </c>
      <c r="B148" s="148" t="s">
        <v>102</v>
      </c>
      <c r="C148" s="148">
        <v>0</v>
      </c>
      <c r="D148" s="148"/>
      <c r="E148" s="148">
        <v>0</v>
      </c>
      <c r="F148" s="148"/>
      <c r="G148" s="148">
        <v>0</v>
      </c>
      <c r="H148" s="148"/>
      <c r="I148" s="146"/>
      <c r="J148" s="146"/>
      <c r="K148" s="146"/>
      <c r="L148" s="146"/>
      <c r="M148" s="146"/>
      <c r="N148" s="146"/>
    </row>
    <row r="149" spans="1:730" x14ac:dyDescent="0.2">
      <c r="A149" s="143" t="s">
        <v>141</v>
      </c>
      <c r="B149" s="148" t="s">
        <v>140</v>
      </c>
      <c r="C149" s="148">
        <v>30</v>
      </c>
      <c r="D149" s="148"/>
      <c r="E149" s="148">
        <v>30</v>
      </c>
      <c r="F149" s="148"/>
      <c r="G149" s="148"/>
      <c r="H149" s="148"/>
      <c r="I149" s="146"/>
      <c r="J149" s="146"/>
      <c r="K149" s="146"/>
      <c r="L149" s="146"/>
      <c r="M149" s="146"/>
      <c r="N149" s="146"/>
    </row>
    <row r="150" spans="1:730" x14ac:dyDescent="0.2">
      <c r="A150" s="57" t="s">
        <v>93</v>
      </c>
      <c r="B150" s="148"/>
      <c r="C150" s="148">
        <f>C148+C149</f>
        <v>30</v>
      </c>
      <c r="D150" s="148">
        <f>D148+D149</f>
        <v>0</v>
      </c>
      <c r="E150" s="148">
        <f>E148+E149</f>
        <v>30</v>
      </c>
      <c r="F150" s="148">
        <f>F148+F149</f>
        <v>0</v>
      </c>
      <c r="G150" s="148">
        <f>G148+G149</f>
        <v>0</v>
      </c>
      <c r="H150" s="148">
        <f>H148</f>
        <v>0</v>
      </c>
      <c r="I150" s="146"/>
      <c r="J150" s="146"/>
      <c r="K150" s="146"/>
      <c r="L150" s="146"/>
      <c r="M150" s="146"/>
      <c r="N150" s="146"/>
    </row>
    <row r="151" spans="1:730" x14ac:dyDescent="0.2">
      <c r="A151" s="16" t="s">
        <v>17</v>
      </c>
      <c r="B151" s="29"/>
      <c r="C151" s="29">
        <f t="shared" ref="C151:H151" si="33">C150</f>
        <v>30</v>
      </c>
      <c r="D151" s="29">
        <f t="shared" si="33"/>
        <v>0</v>
      </c>
      <c r="E151" s="29">
        <f t="shared" si="33"/>
        <v>30</v>
      </c>
      <c r="F151" s="29">
        <f t="shared" si="33"/>
        <v>0</v>
      </c>
      <c r="G151" s="29">
        <f t="shared" si="33"/>
        <v>0</v>
      </c>
      <c r="H151" s="29">
        <f t="shared" si="33"/>
        <v>0</v>
      </c>
      <c r="I151" s="28"/>
      <c r="J151" s="28"/>
      <c r="K151" s="28"/>
      <c r="L151" s="28"/>
      <c r="M151" s="28"/>
      <c r="N151" s="28"/>
      <c r="S151" s="1"/>
      <c r="T151" s="1"/>
      <c r="U151" s="1"/>
      <c r="V151" s="1"/>
      <c r="W151" s="1"/>
      <c r="X151" s="1"/>
      <c r="Y151" s="1"/>
      <c r="Z151" s="1"/>
      <c r="AA151" s="1"/>
    </row>
    <row r="152" spans="1:730" ht="15.75" x14ac:dyDescent="0.2">
      <c r="A152" s="193" t="s">
        <v>126</v>
      </c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5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  <c r="IW152" s="19"/>
      <c r="IX152" s="19"/>
      <c r="IY152" s="19"/>
      <c r="IZ152" s="19"/>
      <c r="JA152" s="19"/>
      <c r="JB152" s="19"/>
      <c r="JC152" s="19"/>
      <c r="JD152" s="19"/>
      <c r="JE152" s="19"/>
      <c r="JF152" s="19"/>
      <c r="JG152" s="19"/>
      <c r="JH152" s="19"/>
      <c r="JI152" s="19"/>
      <c r="JJ152" s="19"/>
      <c r="JK152" s="19"/>
      <c r="JL152" s="19"/>
      <c r="JM152" s="19"/>
      <c r="JN152" s="19"/>
      <c r="JO152" s="19"/>
      <c r="JP152" s="19"/>
      <c r="JQ152" s="19"/>
      <c r="JR152" s="19"/>
      <c r="JS152" s="19"/>
      <c r="JT152" s="19"/>
      <c r="JU152" s="19"/>
      <c r="JV152" s="19"/>
      <c r="JW152" s="19"/>
      <c r="JX152" s="19"/>
      <c r="JY152" s="19"/>
      <c r="JZ152" s="19"/>
      <c r="KA152" s="19"/>
      <c r="KB152" s="19"/>
      <c r="KC152" s="19"/>
      <c r="KD152" s="19"/>
      <c r="KE152" s="19"/>
      <c r="KF152" s="19"/>
      <c r="KG152" s="19"/>
      <c r="KH152" s="19"/>
      <c r="KI152" s="19"/>
      <c r="KJ152" s="19"/>
      <c r="KK152" s="19"/>
      <c r="KL152" s="19"/>
      <c r="KM152" s="19"/>
      <c r="KN152" s="19"/>
      <c r="KO152" s="19"/>
      <c r="KP152" s="19"/>
      <c r="KQ152" s="19"/>
      <c r="KR152" s="19"/>
      <c r="KS152" s="19"/>
      <c r="KT152" s="19"/>
      <c r="KU152" s="19"/>
      <c r="KV152" s="19"/>
      <c r="KW152" s="19"/>
      <c r="KX152" s="19"/>
      <c r="KY152" s="19"/>
      <c r="KZ152" s="19"/>
      <c r="LA152" s="19"/>
      <c r="LB152" s="19"/>
      <c r="LC152" s="19"/>
      <c r="LD152" s="19"/>
      <c r="LE152" s="19"/>
      <c r="LF152" s="19"/>
      <c r="LG152" s="19"/>
      <c r="LH152" s="19"/>
      <c r="LI152" s="19"/>
      <c r="LJ152" s="19"/>
      <c r="LK152" s="19"/>
      <c r="LL152" s="19"/>
      <c r="LM152" s="19"/>
      <c r="LN152" s="19"/>
      <c r="LO152" s="19"/>
      <c r="LP152" s="19"/>
      <c r="LQ152" s="19"/>
      <c r="LR152" s="19"/>
      <c r="LS152" s="19"/>
      <c r="LT152" s="19"/>
      <c r="LU152" s="19"/>
      <c r="LV152" s="19"/>
      <c r="LW152" s="19"/>
      <c r="LX152" s="19"/>
      <c r="LY152" s="19"/>
      <c r="LZ152" s="19"/>
      <c r="MA152" s="19"/>
      <c r="MB152" s="19"/>
      <c r="MC152" s="19"/>
      <c r="MD152" s="19"/>
      <c r="ME152" s="19"/>
      <c r="MF152" s="19"/>
      <c r="MG152" s="19"/>
      <c r="MH152" s="19"/>
      <c r="MI152" s="19"/>
      <c r="MJ152" s="19"/>
      <c r="MK152" s="19"/>
      <c r="ML152" s="19"/>
      <c r="MM152" s="19"/>
      <c r="MN152" s="19"/>
      <c r="MO152" s="19"/>
      <c r="MP152" s="19"/>
      <c r="MQ152" s="19"/>
      <c r="MR152" s="19"/>
      <c r="MS152" s="19"/>
      <c r="MT152" s="19"/>
      <c r="MU152" s="19"/>
      <c r="MV152" s="19"/>
      <c r="MW152" s="19"/>
      <c r="MX152" s="19"/>
      <c r="MY152" s="19"/>
      <c r="MZ152" s="19"/>
      <c r="NA152" s="19"/>
      <c r="NB152" s="19"/>
      <c r="NC152" s="19"/>
      <c r="ND152" s="19"/>
      <c r="NE152" s="19"/>
      <c r="NF152" s="19"/>
      <c r="NG152" s="19"/>
      <c r="NH152" s="19"/>
      <c r="NI152" s="19"/>
      <c r="NJ152" s="19"/>
      <c r="NK152" s="19"/>
      <c r="NL152" s="19"/>
      <c r="NM152" s="19"/>
      <c r="NN152" s="19"/>
      <c r="NO152" s="19"/>
      <c r="NP152" s="19"/>
      <c r="NQ152" s="19"/>
      <c r="NR152" s="19"/>
      <c r="NS152" s="19"/>
      <c r="NT152" s="19"/>
      <c r="NU152" s="19"/>
      <c r="NV152" s="19"/>
      <c r="NW152" s="19"/>
      <c r="NX152" s="19"/>
      <c r="NY152" s="19"/>
      <c r="NZ152" s="19"/>
      <c r="OA152" s="19"/>
      <c r="OB152" s="19"/>
      <c r="OC152" s="19"/>
      <c r="OD152" s="19"/>
      <c r="OE152" s="19"/>
      <c r="OF152" s="19"/>
      <c r="OG152" s="19"/>
      <c r="OH152" s="19"/>
      <c r="OI152" s="19"/>
      <c r="OJ152" s="19"/>
      <c r="OK152" s="19"/>
      <c r="OL152" s="19"/>
      <c r="OM152" s="19"/>
      <c r="ON152" s="19"/>
      <c r="OO152" s="19"/>
      <c r="OP152" s="19"/>
      <c r="OQ152" s="19"/>
      <c r="OR152" s="19"/>
      <c r="OS152" s="19"/>
      <c r="OT152" s="19"/>
      <c r="OU152" s="19"/>
      <c r="OV152" s="19"/>
      <c r="OW152" s="19"/>
      <c r="OX152" s="19"/>
      <c r="OY152" s="19"/>
      <c r="OZ152" s="19"/>
      <c r="PA152" s="19"/>
      <c r="PB152" s="19"/>
      <c r="PC152" s="19"/>
      <c r="PD152" s="19"/>
      <c r="PE152" s="19"/>
      <c r="PF152" s="19"/>
      <c r="PG152" s="19"/>
      <c r="PH152" s="19"/>
      <c r="PI152" s="19"/>
      <c r="PJ152" s="19"/>
      <c r="PK152" s="19"/>
      <c r="PL152" s="19"/>
      <c r="PM152" s="19"/>
      <c r="PN152" s="19"/>
      <c r="PO152" s="19"/>
      <c r="PP152" s="19"/>
      <c r="PQ152" s="19"/>
      <c r="PR152" s="19"/>
      <c r="PS152" s="19"/>
      <c r="PT152" s="19"/>
      <c r="PU152" s="19"/>
      <c r="PV152" s="19"/>
      <c r="PW152" s="19"/>
      <c r="PX152" s="19"/>
      <c r="PY152" s="19"/>
      <c r="PZ152" s="19"/>
      <c r="QA152" s="19"/>
      <c r="QB152" s="19"/>
      <c r="QC152" s="19"/>
      <c r="QD152" s="19"/>
      <c r="QE152" s="19"/>
      <c r="QF152" s="19"/>
      <c r="QG152" s="19"/>
      <c r="QH152" s="19"/>
      <c r="QI152" s="19"/>
      <c r="QJ152" s="19"/>
      <c r="QK152" s="19"/>
      <c r="QL152" s="19"/>
      <c r="QM152" s="19"/>
      <c r="QN152" s="19"/>
      <c r="QO152" s="19"/>
      <c r="QP152" s="19"/>
      <c r="QQ152" s="19"/>
      <c r="QR152" s="19"/>
      <c r="QS152" s="19"/>
      <c r="QT152" s="19"/>
      <c r="QU152" s="19"/>
      <c r="QV152" s="19"/>
      <c r="QW152" s="19"/>
      <c r="QX152" s="19"/>
      <c r="QY152" s="19"/>
      <c r="QZ152" s="19"/>
      <c r="RA152" s="19"/>
      <c r="RB152" s="19"/>
      <c r="RC152" s="19"/>
      <c r="RD152" s="19"/>
      <c r="RE152" s="19"/>
      <c r="RF152" s="19"/>
      <c r="RG152" s="19"/>
      <c r="RH152" s="19"/>
      <c r="RI152" s="19"/>
      <c r="RJ152" s="19"/>
      <c r="RK152" s="19"/>
      <c r="RL152" s="19"/>
      <c r="RM152" s="19"/>
      <c r="RN152" s="19"/>
      <c r="RO152" s="19"/>
      <c r="RP152" s="19"/>
      <c r="RQ152" s="19"/>
      <c r="RR152" s="19"/>
      <c r="RS152" s="19"/>
      <c r="RT152" s="19"/>
      <c r="RU152" s="19"/>
      <c r="RV152" s="19"/>
      <c r="RW152" s="19"/>
      <c r="RX152" s="19"/>
      <c r="RY152" s="19"/>
      <c r="RZ152" s="19"/>
      <c r="SA152" s="19"/>
      <c r="SB152" s="19"/>
      <c r="SC152" s="19"/>
      <c r="SD152" s="19"/>
      <c r="SE152" s="19"/>
      <c r="SF152" s="19"/>
      <c r="SG152" s="19"/>
      <c r="SH152" s="19"/>
      <c r="SI152" s="19"/>
      <c r="SJ152" s="19"/>
      <c r="SK152" s="19"/>
      <c r="SL152" s="19"/>
      <c r="SM152" s="19"/>
      <c r="SN152" s="19"/>
      <c r="SO152" s="19"/>
      <c r="SP152" s="19"/>
      <c r="SQ152" s="19"/>
      <c r="SR152" s="19"/>
      <c r="SS152" s="19"/>
      <c r="ST152" s="19"/>
      <c r="SU152" s="19"/>
      <c r="SV152" s="19"/>
      <c r="SW152" s="19"/>
      <c r="SX152" s="19"/>
      <c r="SY152" s="19"/>
      <c r="SZ152" s="19"/>
      <c r="TA152" s="19"/>
      <c r="TB152" s="19"/>
      <c r="TC152" s="19"/>
      <c r="TD152" s="19"/>
      <c r="TE152" s="19"/>
      <c r="TF152" s="19"/>
      <c r="TG152" s="19"/>
      <c r="TH152" s="19"/>
      <c r="TI152" s="19"/>
      <c r="TJ152" s="19"/>
      <c r="TK152" s="19"/>
      <c r="TL152" s="19"/>
      <c r="TM152" s="19"/>
      <c r="TN152" s="19"/>
      <c r="TO152" s="19"/>
      <c r="TP152" s="19"/>
      <c r="TQ152" s="19"/>
      <c r="TR152" s="19"/>
      <c r="TS152" s="19"/>
      <c r="TT152" s="19"/>
      <c r="TU152" s="19"/>
      <c r="TV152" s="19"/>
      <c r="TW152" s="19"/>
      <c r="TX152" s="19"/>
      <c r="TY152" s="19"/>
      <c r="TZ152" s="19"/>
      <c r="UA152" s="19"/>
      <c r="UB152" s="19"/>
      <c r="UC152" s="19"/>
      <c r="UD152" s="19"/>
      <c r="UE152" s="19"/>
      <c r="UF152" s="19"/>
      <c r="UG152" s="19"/>
      <c r="UH152" s="19"/>
      <c r="UI152" s="19"/>
      <c r="UJ152" s="19"/>
      <c r="UK152" s="19"/>
      <c r="UL152" s="19"/>
      <c r="UM152" s="19"/>
      <c r="UN152" s="19"/>
      <c r="UO152" s="19"/>
      <c r="UP152" s="19"/>
      <c r="UQ152" s="19"/>
      <c r="UR152" s="19"/>
      <c r="US152" s="19"/>
      <c r="UT152" s="19"/>
      <c r="UU152" s="19"/>
      <c r="UV152" s="19"/>
      <c r="UW152" s="19"/>
      <c r="UX152" s="19"/>
      <c r="UY152" s="19"/>
      <c r="UZ152" s="19"/>
      <c r="VA152" s="19"/>
      <c r="VB152" s="19"/>
      <c r="VC152" s="19"/>
      <c r="VD152" s="19"/>
      <c r="VE152" s="19"/>
      <c r="VF152" s="19"/>
      <c r="VG152" s="19"/>
      <c r="VH152" s="19"/>
      <c r="VI152" s="19"/>
      <c r="VJ152" s="19"/>
      <c r="VK152" s="19"/>
      <c r="VL152" s="19"/>
      <c r="VM152" s="19"/>
      <c r="VN152" s="19"/>
      <c r="VO152" s="19"/>
      <c r="VP152" s="19"/>
      <c r="VQ152" s="19"/>
      <c r="VR152" s="19"/>
      <c r="VS152" s="19"/>
      <c r="VT152" s="19"/>
      <c r="VU152" s="19"/>
      <c r="VV152" s="19"/>
      <c r="VW152" s="19"/>
      <c r="VX152" s="19"/>
      <c r="VY152" s="19"/>
      <c r="VZ152" s="19"/>
      <c r="WA152" s="19"/>
      <c r="WB152" s="19"/>
      <c r="WC152" s="19"/>
      <c r="WD152" s="19"/>
      <c r="WE152" s="19"/>
      <c r="WF152" s="19"/>
      <c r="WG152" s="19"/>
      <c r="WH152" s="19"/>
      <c r="WI152" s="19"/>
      <c r="WJ152" s="19"/>
      <c r="WK152" s="19"/>
      <c r="WL152" s="19"/>
      <c r="WM152" s="19"/>
      <c r="WN152" s="19"/>
      <c r="WO152" s="19"/>
      <c r="WP152" s="19"/>
      <c r="WQ152" s="19"/>
      <c r="WR152" s="19"/>
      <c r="WS152" s="19"/>
      <c r="WT152" s="19"/>
      <c r="WU152" s="19"/>
      <c r="WV152" s="19"/>
      <c r="WW152" s="19"/>
      <c r="WX152" s="19"/>
      <c r="WY152" s="19"/>
      <c r="WZ152" s="19"/>
      <c r="XA152" s="19"/>
      <c r="XB152" s="19"/>
      <c r="XC152" s="19"/>
      <c r="XD152" s="19"/>
      <c r="XE152" s="19"/>
      <c r="XF152" s="19"/>
      <c r="XG152" s="19"/>
      <c r="XH152" s="19"/>
      <c r="XI152" s="19"/>
      <c r="XJ152" s="19"/>
      <c r="XK152" s="19"/>
      <c r="XL152" s="19"/>
      <c r="XM152" s="19"/>
      <c r="XN152" s="19"/>
      <c r="XO152" s="19"/>
      <c r="XP152" s="19"/>
      <c r="XQ152" s="19"/>
      <c r="XR152" s="19"/>
      <c r="XS152" s="19"/>
      <c r="XT152" s="19"/>
      <c r="XU152" s="19"/>
      <c r="XV152" s="19"/>
      <c r="XW152" s="19"/>
      <c r="XX152" s="19"/>
      <c r="XY152" s="19"/>
      <c r="XZ152" s="19"/>
      <c r="YA152" s="19"/>
      <c r="YB152" s="19"/>
      <c r="YC152" s="19"/>
      <c r="YD152" s="19"/>
      <c r="YE152" s="19"/>
      <c r="YF152" s="19"/>
      <c r="YG152" s="19"/>
      <c r="YH152" s="19"/>
      <c r="YI152" s="19"/>
      <c r="YJ152" s="19"/>
      <c r="YK152" s="19"/>
      <c r="YL152" s="19"/>
      <c r="YM152" s="19"/>
      <c r="YN152" s="19"/>
      <c r="YO152" s="19"/>
      <c r="YP152" s="19"/>
      <c r="YQ152" s="19"/>
      <c r="YR152" s="19"/>
      <c r="YS152" s="19"/>
      <c r="YT152" s="19"/>
      <c r="YU152" s="19"/>
      <c r="YV152" s="19"/>
      <c r="YW152" s="19"/>
      <c r="YX152" s="19"/>
      <c r="YY152" s="19"/>
      <c r="YZ152" s="19"/>
      <c r="ZA152" s="19"/>
      <c r="ZB152" s="19"/>
      <c r="ZC152" s="19"/>
      <c r="ZD152" s="19"/>
      <c r="ZE152" s="19"/>
      <c r="ZF152" s="19"/>
      <c r="ZG152" s="19"/>
      <c r="ZH152" s="19"/>
      <c r="ZI152" s="19"/>
      <c r="ZJ152" s="19"/>
      <c r="ZK152" s="19"/>
      <c r="ZL152" s="19"/>
      <c r="ZM152" s="19"/>
      <c r="ZN152" s="19"/>
      <c r="ZO152" s="19"/>
      <c r="ZP152" s="19"/>
      <c r="ZQ152" s="19"/>
      <c r="ZR152" s="19"/>
      <c r="ZS152" s="19"/>
      <c r="ZT152" s="19"/>
      <c r="ZU152" s="19"/>
      <c r="ZV152" s="19"/>
      <c r="ZW152" s="19"/>
      <c r="ZX152" s="19"/>
      <c r="ZY152" s="19"/>
      <c r="ZZ152" s="19"/>
      <c r="AAA152" s="19"/>
      <c r="AAB152" s="19"/>
      <c r="AAC152" s="19"/>
      <c r="AAD152" s="19"/>
      <c r="AAE152" s="19"/>
      <c r="AAF152" s="19"/>
      <c r="AAG152" s="19"/>
      <c r="AAH152" s="19"/>
      <c r="AAI152" s="19"/>
      <c r="AAJ152" s="19"/>
      <c r="AAK152" s="19"/>
      <c r="AAL152" s="19"/>
      <c r="AAM152" s="19"/>
      <c r="AAN152" s="19"/>
      <c r="AAO152" s="19"/>
      <c r="AAP152" s="19"/>
      <c r="AAQ152" s="19"/>
      <c r="AAR152" s="19"/>
      <c r="AAS152" s="19"/>
      <c r="AAT152" s="19"/>
      <c r="AAU152" s="19"/>
      <c r="AAV152" s="19"/>
      <c r="AAW152" s="19"/>
      <c r="AAX152" s="19"/>
      <c r="AAY152" s="19"/>
      <c r="AAZ152" s="19"/>
      <c r="ABA152" s="19"/>
      <c r="ABB152" s="19"/>
    </row>
    <row r="153" spans="1:730" x14ac:dyDescent="0.2">
      <c r="A153" s="178" t="s">
        <v>28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S153" s="1"/>
      <c r="T153" s="1"/>
      <c r="U153" s="1"/>
      <c r="V153" s="1"/>
      <c r="W153" s="1"/>
      <c r="X153" s="1"/>
      <c r="Y153" s="1"/>
      <c r="Z153" s="1"/>
      <c r="AA153" s="1"/>
    </row>
    <row r="154" spans="1:730" x14ac:dyDescent="0.2">
      <c r="A154" s="178" t="s">
        <v>29</v>
      </c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S154" s="1"/>
      <c r="T154" s="1"/>
      <c r="U154" s="1"/>
      <c r="V154" s="1"/>
      <c r="W154" s="1"/>
      <c r="X154" s="1"/>
      <c r="Y154" s="1"/>
      <c r="Z154" s="1"/>
      <c r="AA154" s="1"/>
    </row>
    <row r="155" spans="1:730" ht="140.25" customHeight="1" x14ac:dyDescent="0.2">
      <c r="A155" s="143" t="s">
        <v>190</v>
      </c>
      <c r="B155" s="148" t="s">
        <v>154</v>
      </c>
      <c r="C155" s="148">
        <v>50</v>
      </c>
      <c r="D155" s="148"/>
      <c r="E155" s="148">
        <v>50</v>
      </c>
      <c r="F155" s="148"/>
      <c r="G155" s="148">
        <v>50</v>
      </c>
      <c r="H155" s="148"/>
      <c r="I155" s="11"/>
      <c r="J155" s="11"/>
      <c r="K155" s="11"/>
      <c r="L155" s="11"/>
      <c r="M155" s="11"/>
      <c r="N155" s="11"/>
      <c r="S155" s="1"/>
      <c r="T155" s="1"/>
      <c r="U155" s="1"/>
      <c r="V155" s="1"/>
      <c r="W155" s="1"/>
      <c r="X155" s="1"/>
      <c r="Y155" s="1"/>
      <c r="Z155" s="1"/>
      <c r="AA155" s="1"/>
    </row>
    <row r="156" spans="1:730" x14ac:dyDescent="0.2">
      <c r="A156" s="24" t="s">
        <v>49</v>
      </c>
      <c r="B156" s="148"/>
      <c r="C156" s="148">
        <f>C155</f>
        <v>50</v>
      </c>
      <c r="D156" s="148">
        <f t="shared" ref="D156:H157" si="34">D155</f>
        <v>0</v>
      </c>
      <c r="E156" s="148">
        <f t="shared" si="34"/>
        <v>50</v>
      </c>
      <c r="F156" s="148">
        <f t="shared" si="34"/>
        <v>0</v>
      </c>
      <c r="G156" s="148">
        <f t="shared" si="34"/>
        <v>50</v>
      </c>
      <c r="H156" s="148">
        <f t="shared" si="34"/>
        <v>0</v>
      </c>
      <c r="I156" s="11"/>
      <c r="J156" s="11"/>
      <c r="K156" s="11"/>
      <c r="L156" s="11"/>
      <c r="M156" s="11"/>
      <c r="N156" s="11"/>
      <c r="S156" s="1"/>
      <c r="T156" s="1"/>
      <c r="U156" s="1"/>
      <c r="V156" s="1"/>
      <c r="W156" s="1"/>
      <c r="X156" s="1"/>
      <c r="Y156" s="1"/>
      <c r="Z156" s="1"/>
      <c r="AA156" s="1"/>
    </row>
    <row r="157" spans="1:730" x14ac:dyDescent="0.2">
      <c r="A157" s="15" t="s">
        <v>59</v>
      </c>
      <c r="B157" s="149"/>
      <c r="C157" s="78">
        <f>C156</f>
        <v>50</v>
      </c>
      <c r="D157" s="78">
        <f t="shared" si="34"/>
        <v>0</v>
      </c>
      <c r="E157" s="78">
        <f t="shared" si="34"/>
        <v>50</v>
      </c>
      <c r="F157" s="78">
        <f t="shared" si="34"/>
        <v>0</v>
      </c>
      <c r="G157" s="78">
        <f t="shared" si="34"/>
        <v>50</v>
      </c>
      <c r="H157" s="78">
        <f t="shared" si="34"/>
        <v>0</v>
      </c>
      <c r="I157" s="4"/>
      <c r="J157" s="4"/>
      <c r="K157" s="4"/>
      <c r="L157" s="4"/>
      <c r="M157" s="4"/>
      <c r="N157" s="4"/>
      <c r="S157" s="1"/>
      <c r="T157" s="1"/>
      <c r="U157" s="1"/>
      <c r="V157" s="1"/>
      <c r="W157" s="1"/>
      <c r="X157" s="1"/>
      <c r="Y157" s="1"/>
      <c r="Z157" s="1"/>
      <c r="AA157" s="1"/>
    </row>
    <row r="158" spans="1:730" ht="9.75" customHeight="1" x14ac:dyDescent="0.2">
      <c r="A158" s="15"/>
      <c r="B158" s="149"/>
      <c r="C158" s="78"/>
      <c r="D158" s="78"/>
      <c r="E158" s="78"/>
      <c r="F158" s="78"/>
      <c r="G158" s="78"/>
      <c r="H158" s="78"/>
      <c r="I158" s="4"/>
      <c r="J158" s="4"/>
      <c r="K158" s="4"/>
      <c r="L158" s="4"/>
      <c r="M158" s="4"/>
      <c r="N158" s="4"/>
      <c r="S158" s="1"/>
      <c r="T158" s="1"/>
      <c r="U158" s="1"/>
      <c r="V158" s="1"/>
      <c r="W158" s="1"/>
      <c r="X158" s="1"/>
      <c r="Y158" s="1"/>
      <c r="Z158" s="1"/>
      <c r="AA158" s="1"/>
    </row>
    <row r="159" spans="1:730" ht="15.75" x14ac:dyDescent="0.2">
      <c r="A159" s="179" t="s">
        <v>191</v>
      </c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S159" s="1"/>
      <c r="T159" s="1"/>
      <c r="U159" s="1"/>
      <c r="V159" s="1"/>
      <c r="W159" s="1"/>
      <c r="X159" s="1"/>
      <c r="Y159" s="1"/>
      <c r="Z159" s="1"/>
      <c r="AA159" s="1"/>
    </row>
    <row r="160" spans="1:730" ht="27.75" customHeight="1" x14ac:dyDescent="0.2">
      <c r="A160" s="178" t="s">
        <v>40</v>
      </c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27.75" customHeight="1" x14ac:dyDescent="0.2">
      <c r="A161" s="178" t="s">
        <v>192</v>
      </c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hidden="1" x14ac:dyDescent="0.2">
      <c r="A162" s="192" t="s">
        <v>41</v>
      </c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95.25" hidden="1" customHeight="1" x14ac:dyDescent="0.2">
      <c r="A163" s="17" t="s">
        <v>149</v>
      </c>
      <c r="B163" s="148" t="s">
        <v>14</v>
      </c>
      <c r="C163" s="148">
        <v>50</v>
      </c>
      <c r="D163" s="148">
        <f>D164+D165+D166</f>
        <v>0</v>
      </c>
      <c r="E163" s="148">
        <f>E164+E165+E166</f>
        <v>50</v>
      </c>
      <c r="F163" s="148">
        <f>F164+F165+F166</f>
        <v>0</v>
      </c>
      <c r="G163" s="148">
        <v>0</v>
      </c>
      <c r="H163" s="149"/>
      <c r="I163" s="147"/>
      <c r="J163" s="147"/>
      <c r="K163" s="147"/>
      <c r="L163" s="147"/>
      <c r="M163" s="147"/>
      <c r="N163" s="147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idden="1" x14ac:dyDescent="0.2">
      <c r="A164" s="17" t="s">
        <v>69</v>
      </c>
      <c r="B164" s="148"/>
      <c r="C164" s="148">
        <f>C163</f>
        <v>50</v>
      </c>
      <c r="D164" s="149"/>
      <c r="E164" s="148">
        <v>50</v>
      </c>
      <c r="F164" s="149"/>
      <c r="G164" s="148">
        <f>G163</f>
        <v>0</v>
      </c>
      <c r="H164" s="149"/>
      <c r="I164" s="147"/>
      <c r="J164" s="147"/>
      <c r="K164" s="147"/>
      <c r="L164" s="147"/>
      <c r="M164" s="147"/>
      <c r="N164" s="147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idden="1" x14ac:dyDescent="0.2">
      <c r="A165" s="17" t="s">
        <v>71</v>
      </c>
      <c r="B165" s="148"/>
      <c r="C165" s="148"/>
      <c r="D165" s="149"/>
      <c r="E165" s="148">
        <v>0</v>
      </c>
      <c r="F165" s="149"/>
      <c r="G165" s="148">
        <v>0</v>
      </c>
      <c r="H165" s="149"/>
      <c r="I165" s="147"/>
      <c r="J165" s="147"/>
      <c r="K165" s="147"/>
      <c r="L165" s="147"/>
      <c r="M165" s="147"/>
      <c r="N165" s="147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idden="1" x14ac:dyDescent="0.2">
      <c r="A166" s="17" t="s">
        <v>84</v>
      </c>
      <c r="B166" s="148"/>
      <c r="C166" s="148"/>
      <c r="D166" s="149"/>
      <c r="E166" s="148">
        <v>0</v>
      </c>
      <c r="F166" s="149"/>
      <c r="G166" s="148">
        <v>0</v>
      </c>
      <c r="H166" s="149"/>
      <c r="I166" s="147"/>
      <c r="J166" s="147"/>
      <c r="K166" s="147"/>
      <c r="L166" s="147"/>
      <c r="M166" s="147"/>
      <c r="N166" s="147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idden="1" x14ac:dyDescent="0.2">
      <c r="A167" s="36" t="s">
        <v>16</v>
      </c>
      <c r="B167" s="41"/>
      <c r="C167" s="41">
        <f t="shared" ref="C167:H167" si="35">C164+C165+C166</f>
        <v>50</v>
      </c>
      <c r="D167" s="41">
        <f t="shared" si="35"/>
        <v>0</v>
      </c>
      <c r="E167" s="41">
        <f t="shared" si="35"/>
        <v>50</v>
      </c>
      <c r="F167" s="41">
        <f t="shared" si="35"/>
        <v>0</v>
      </c>
      <c r="G167" s="41">
        <f t="shared" si="35"/>
        <v>0</v>
      </c>
      <c r="H167" s="41">
        <f t="shared" si="35"/>
        <v>0</v>
      </c>
      <c r="I167" s="107"/>
      <c r="J167" s="147"/>
      <c r="K167" s="147"/>
      <c r="L167" s="147"/>
      <c r="M167" s="147"/>
      <c r="N167" s="147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x14ac:dyDescent="0.2">
      <c r="A168" s="192" t="s">
        <v>42</v>
      </c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68.25" customHeight="1" x14ac:dyDescent="0.2">
      <c r="A169" s="17" t="s">
        <v>236</v>
      </c>
      <c r="B169" s="148" t="s">
        <v>14</v>
      </c>
      <c r="C169" s="148">
        <v>0</v>
      </c>
      <c r="D169" s="149"/>
      <c r="E169" s="148">
        <v>0</v>
      </c>
      <c r="F169" s="149"/>
      <c r="G169" s="149">
        <v>0</v>
      </c>
      <c r="H169" s="149"/>
      <c r="I169" s="148" t="s">
        <v>235</v>
      </c>
      <c r="J169" s="147"/>
      <c r="K169" s="147"/>
      <c r="L169" s="147"/>
      <c r="M169" s="147"/>
      <c r="N169" s="147">
        <v>73</v>
      </c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">
      <c r="A170" s="40" t="s">
        <v>44</v>
      </c>
      <c r="B170" s="41"/>
      <c r="C170" s="41">
        <f t="shared" ref="C170:H170" si="36">C169</f>
        <v>0</v>
      </c>
      <c r="D170" s="41">
        <f t="shared" si="36"/>
        <v>0</v>
      </c>
      <c r="E170" s="41">
        <f t="shared" si="36"/>
        <v>0</v>
      </c>
      <c r="F170" s="41">
        <f t="shared" si="36"/>
        <v>0</v>
      </c>
      <c r="G170" s="41">
        <f t="shared" si="36"/>
        <v>0</v>
      </c>
      <c r="H170" s="41">
        <f t="shared" si="36"/>
        <v>0</v>
      </c>
      <c r="I170" s="149"/>
      <c r="J170" s="147"/>
      <c r="K170" s="147"/>
      <c r="L170" s="147"/>
      <c r="M170" s="147"/>
      <c r="N170" s="147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">
      <c r="A171" s="35" t="s">
        <v>95</v>
      </c>
      <c r="B171" s="80"/>
      <c r="C171" s="80">
        <f t="shared" ref="C171:H171" si="37">C164+C170</f>
        <v>50</v>
      </c>
      <c r="D171" s="80">
        <f t="shared" si="37"/>
        <v>0</v>
      </c>
      <c r="E171" s="80">
        <v>0</v>
      </c>
      <c r="F171" s="80">
        <f t="shared" si="37"/>
        <v>0</v>
      </c>
      <c r="G171" s="80">
        <f t="shared" si="37"/>
        <v>0</v>
      </c>
      <c r="H171" s="80">
        <f t="shared" si="37"/>
        <v>0</v>
      </c>
      <c r="I171" s="108"/>
      <c r="J171" s="108"/>
      <c r="K171" s="108"/>
      <c r="L171" s="108"/>
      <c r="M171" s="108"/>
      <c r="N171" s="108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">
      <c r="A172" s="35" t="s">
        <v>21</v>
      </c>
      <c r="B172" s="80"/>
      <c r="C172" s="80">
        <f>C165</f>
        <v>0</v>
      </c>
      <c r="D172" s="80">
        <f t="shared" ref="D172:H173" si="38">D165</f>
        <v>0</v>
      </c>
      <c r="E172" s="80">
        <f t="shared" si="38"/>
        <v>0</v>
      </c>
      <c r="F172" s="80">
        <f t="shared" si="38"/>
        <v>0</v>
      </c>
      <c r="G172" s="80">
        <f t="shared" si="38"/>
        <v>0</v>
      </c>
      <c r="H172" s="80">
        <f t="shared" si="38"/>
        <v>0</v>
      </c>
      <c r="I172" s="108"/>
      <c r="J172" s="108"/>
      <c r="K172" s="108"/>
      <c r="L172" s="108"/>
      <c r="M172" s="108"/>
      <c r="N172" s="108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">
      <c r="A173" s="35" t="s">
        <v>54</v>
      </c>
      <c r="B173" s="80"/>
      <c r="C173" s="80">
        <f>C166</f>
        <v>0</v>
      </c>
      <c r="D173" s="80">
        <f t="shared" si="38"/>
        <v>0</v>
      </c>
      <c r="E173" s="80">
        <f t="shared" si="38"/>
        <v>0</v>
      </c>
      <c r="F173" s="80">
        <f t="shared" si="38"/>
        <v>0</v>
      </c>
      <c r="G173" s="80">
        <f t="shared" si="38"/>
        <v>0</v>
      </c>
      <c r="H173" s="80">
        <f t="shared" si="38"/>
        <v>0</v>
      </c>
      <c r="I173" s="108"/>
      <c r="J173" s="108"/>
      <c r="K173" s="108"/>
      <c r="L173" s="108"/>
      <c r="M173" s="108"/>
      <c r="N173" s="108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">
      <c r="A174" s="16" t="s">
        <v>20</v>
      </c>
      <c r="B174" s="29"/>
      <c r="C174" s="29">
        <f t="shared" ref="C174:H174" si="39">C171+C172+C173</f>
        <v>50</v>
      </c>
      <c r="D174" s="29">
        <f t="shared" si="39"/>
        <v>0</v>
      </c>
      <c r="E174" s="29">
        <f t="shared" si="39"/>
        <v>0</v>
      </c>
      <c r="F174" s="29">
        <f t="shared" si="39"/>
        <v>0</v>
      </c>
      <c r="G174" s="29">
        <f t="shared" si="39"/>
        <v>0</v>
      </c>
      <c r="H174" s="29">
        <f t="shared" si="39"/>
        <v>0</v>
      </c>
      <c r="I174" s="109"/>
      <c r="J174" s="109"/>
      <c r="K174" s="109"/>
      <c r="L174" s="109"/>
      <c r="M174" s="109"/>
      <c r="N174" s="109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8.25" customHeight="1" x14ac:dyDescent="0.2">
      <c r="A175" s="2"/>
      <c r="B175" s="149"/>
      <c r="C175" s="149"/>
      <c r="D175" s="149"/>
      <c r="E175" s="149"/>
      <c r="F175" s="149"/>
      <c r="G175" s="149"/>
      <c r="H175" s="149"/>
      <c r="I175" s="147"/>
      <c r="J175" s="147"/>
      <c r="K175" s="147"/>
      <c r="L175" s="147"/>
      <c r="M175" s="147"/>
      <c r="N175" s="147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5.25" customHeight="1" x14ac:dyDescent="0.2">
      <c r="A176" s="179" t="s">
        <v>127</v>
      </c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S176" s="1"/>
      <c r="T176" s="1"/>
      <c r="U176" s="1"/>
      <c r="V176" s="1"/>
      <c r="W176" s="1"/>
      <c r="X176" s="1"/>
      <c r="Y176" s="1"/>
      <c r="Z176" s="1"/>
      <c r="AA176" s="1"/>
    </row>
    <row r="177" spans="1:731" ht="27.75" customHeight="1" x14ac:dyDescent="0.2">
      <c r="A177" s="178" t="s">
        <v>45</v>
      </c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S177" s="1"/>
      <c r="T177" s="1"/>
      <c r="U177" s="1"/>
      <c r="V177" s="1"/>
      <c r="W177" s="1"/>
      <c r="X177" s="1"/>
      <c r="Y177" s="1"/>
      <c r="Z177" s="1"/>
      <c r="AA177" s="1"/>
    </row>
    <row r="178" spans="1:731" ht="29.25" customHeight="1" x14ac:dyDescent="0.2">
      <c r="A178" s="178" t="s">
        <v>46</v>
      </c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S178" s="1"/>
      <c r="T178" s="1"/>
      <c r="U178" s="1"/>
      <c r="V178" s="1"/>
      <c r="W178" s="1"/>
      <c r="X178" s="1"/>
      <c r="Y178" s="1"/>
      <c r="Z178" s="1"/>
      <c r="AA178" s="1"/>
    </row>
    <row r="179" spans="1:731" ht="48" customHeight="1" x14ac:dyDescent="0.2">
      <c r="A179" s="143" t="s">
        <v>64</v>
      </c>
      <c r="B179" s="110" t="s">
        <v>47</v>
      </c>
      <c r="C179" s="149"/>
      <c r="D179" s="149"/>
      <c r="E179" s="149"/>
      <c r="F179" s="149"/>
      <c r="G179" s="149"/>
      <c r="H179" s="149"/>
      <c r="I179" s="147"/>
      <c r="J179" s="147"/>
      <c r="K179" s="147"/>
      <c r="L179" s="147"/>
      <c r="M179" s="147"/>
      <c r="N179" s="147"/>
      <c r="S179" s="1"/>
      <c r="T179" s="1"/>
      <c r="U179" s="1"/>
      <c r="V179" s="1"/>
      <c r="W179" s="1"/>
      <c r="X179" s="1"/>
      <c r="Y179" s="1"/>
      <c r="Z179" s="1"/>
      <c r="AA179" s="1"/>
    </row>
    <row r="180" spans="1:731" x14ac:dyDescent="0.2">
      <c r="A180" s="35" t="s">
        <v>93</v>
      </c>
      <c r="B180" s="142"/>
      <c r="C180" s="92">
        <v>1200</v>
      </c>
      <c r="D180" s="92"/>
      <c r="E180" s="92">
        <v>1200</v>
      </c>
      <c r="F180" s="92"/>
      <c r="G180" s="92"/>
      <c r="H180" s="92"/>
      <c r="I180" s="108"/>
      <c r="J180" s="108"/>
      <c r="K180" s="108"/>
      <c r="L180" s="108"/>
      <c r="M180" s="108"/>
      <c r="N180" s="108"/>
      <c r="S180" s="1"/>
      <c r="T180" s="1"/>
      <c r="U180" s="1"/>
      <c r="V180" s="1"/>
      <c r="W180" s="1"/>
      <c r="X180" s="1"/>
      <c r="Y180" s="1"/>
      <c r="Z180" s="1"/>
      <c r="AA180" s="1"/>
    </row>
    <row r="181" spans="1:731" x14ac:dyDescent="0.2">
      <c r="A181" s="35" t="s">
        <v>21</v>
      </c>
      <c r="B181" s="80"/>
      <c r="C181" s="92">
        <v>0</v>
      </c>
      <c r="D181" s="92">
        <f>D179</f>
        <v>0</v>
      </c>
      <c r="E181" s="92">
        <v>4800</v>
      </c>
      <c r="F181" s="92">
        <f>F179</f>
        <v>0</v>
      </c>
      <c r="G181" s="92">
        <f>G179</f>
        <v>0</v>
      </c>
      <c r="H181" s="92">
        <f>H179</f>
        <v>0</v>
      </c>
      <c r="I181" s="108"/>
      <c r="J181" s="108"/>
      <c r="K181" s="108"/>
      <c r="L181" s="108"/>
      <c r="M181" s="108"/>
      <c r="N181" s="108"/>
      <c r="S181" s="1"/>
      <c r="T181" s="1"/>
      <c r="U181" s="1"/>
      <c r="V181" s="1"/>
      <c r="W181" s="1"/>
      <c r="X181" s="1"/>
      <c r="Y181" s="1"/>
      <c r="Z181" s="1"/>
      <c r="AA181" s="1"/>
    </row>
    <row r="182" spans="1:731" x14ac:dyDescent="0.2">
      <c r="A182" s="13" t="s">
        <v>20</v>
      </c>
      <c r="B182" s="29"/>
      <c r="C182" s="29">
        <f>C180+C181</f>
        <v>1200</v>
      </c>
      <c r="D182" s="29">
        <f t="shared" ref="D182:H182" si="40">D180+D181</f>
        <v>0</v>
      </c>
      <c r="E182" s="29">
        <f t="shared" si="40"/>
        <v>6000</v>
      </c>
      <c r="F182" s="29">
        <f t="shared" si="40"/>
        <v>0</v>
      </c>
      <c r="G182" s="29">
        <f t="shared" si="40"/>
        <v>0</v>
      </c>
      <c r="H182" s="29">
        <f t="shared" si="40"/>
        <v>0</v>
      </c>
      <c r="I182" s="28"/>
      <c r="J182" s="28"/>
      <c r="K182" s="28"/>
      <c r="L182" s="28"/>
      <c r="M182" s="28"/>
      <c r="N182" s="28"/>
      <c r="S182" s="1"/>
      <c r="T182" s="1"/>
      <c r="U182" s="1"/>
      <c r="V182" s="1"/>
      <c r="W182" s="1"/>
      <c r="X182" s="1"/>
      <c r="Y182" s="1"/>
      <c r="Z182" s="1"/>
      <c r="AA182" s="1"/>
    </row>
    <row r="183" spans="1:731" ht="7.5" customHeight="1" x14ac:dyDescent="0.2">
      <c r="A183" s="2"/>
      <c r="B183" s="149"/>
      <c r="C183" s="149"/>
      <c r="D183" s="149"/>
      <c r="E183" s="149"/>
      <c r="F183" s="149"/>
      <c r="G183" s="149"/>
      <c r="H183" s="149"/>
      <c r="I183" s="147"/>
      <c r="J183" s="147"/>
      <c r="K183" s="147"/>
      <c r="L183" s="147"/>
      <c r="M183" s="147"/>
      <c r="N183" s="147"/>
      <c r="S183" s="1"/>
      <c r="T183" s="1"/>
      <c r="U183" s="1"/>
      <c r="V183" s="1"/>
      <c r="W183" s="1"/>
      <c r="X183" s="1"/>
      <c r="Y183" s="1"/>
      <c r="Z183" s="1"/>
      <c r="AA183" s="1"/>
    </row>
    <row r="184" spans="1:731" s="2" customFormat="1" ht="39" customHeight="1" x14ac:dyDescent="0.2">
      <c r="A184" s="179" t="s">
        <v>212</v>
      </c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  <c r="IW184" s="19"/>
      <c r="IX184" s="19"/>
      <c r="IY184" s="19"/>
      <c r="IZ184" s="19"/>
      <c r="JA184" s="19"/>
      <c r="JB184" s="19"/>
      <c r="JC184" s="19"/>
      <c r="JD184" s="19"/>
      <c r="JE184" s="19"/>
      <c r="JF184" s="19"/>
      <c r="JG184" s="19"/>
      <c r="JH184" s="19"/>
      <c r="JI184" s="19"/>
      <c r="JJ184" s="19"/>
      <c r="JK184" s="19"/>
      <c r="JL184" s="19"/>
      <c r="JM184" s="19"/>
      <c r="JN184" s="19"/>
      <c r="JO184" s="19"/>
      <c r="JP184" s="19"/>
      <c r="JQ184" s="19"/>
      <c r="JR184" s="19"/>
      <c r="JS184" s="19"/>
      <c r="JT184" s="19"/>
      <c r="JU184" s="19"/>
      <c r="JV184" s="19"/>
      <c r="JW184" s="19"/>
      <c r="JX184" s="19"/>
      <c r="JY184" s="19"/>
      <c r="JZ184" s="19"/>
      <c r="KA184" s="19"/>
      <c r="KB184" s="19"/>
      <c r="KC184" s="19"/>
      <c r="KD184" s="19"/>
      <c r="KE184" s="19"/>
      <c r="KF184" s="19"/>
      <c r="KG184" s="19"/>
      <c r="KH184" s="19"/>
      <c r="KI184" s="19"/>
      <c r="KJ184" s="19"/>
      <c r="KK184" s="19"/>
      <c r="KL184" s="19"/>
      <c r="KM184" s="19"/>
      <c r="KN184" s="19"/>
      <c r="KO184" s="19"/>
      <c r="KP184" s="19"/>
      <c r="KQ184" s="19"/>
      <c r="KR184" s="19"/>
      <c r="KS184" s="19"/>
      <c r="KT184" s="19"/>
      <c r="KU184" s="19"/>
      <c r="KV184" s="19"/>
      <c r="KW184" s="19"/>
      <c r="KX184" s="19"/>
      <c r="KY184" s="19"/>
      <c r="KZ184" s="19"/>
      <c r="LA184" s="19"/>
      <c r="LB184" s="19"/>
      <c r="LC184" s="19"/>
      <c r="LD184" s="19"/>
      <c r="LE184" s="19"/>
      <c r="LF184" s="19"/>
      <c r="LG184" s="19"/>
      <c r="LH184" s="19"/>
      <c r="LI184" s="19"/>
      <c r="LJ184" s="19"/>
      <c r="LK184" s="19"/>
      <c r="LL184" s="19"/>
      <c r="LM184" s="19"/>
      <c r="LN184" s="19"/>
      <c r="LO184" s="19"/>
      <c r="LP184" s="19"/>
      <c r="LQ184" s="19"/>
      <c r="LR184" s="19"/>
      <c r="LS184" s="19"/>
      <c r="LT184" s="19"/>
      <c r="LU184" s="19"/>
      <c r="LV184" s="19"/>
      <c r="LW184" s="19"/>
      <c r="LX184" s="19"/>
      <c r="LY184" s="19"/>
      <c r="LZ184" s="19"/>
      <c r="MA184" s="19"/>
      <c r="MB184" s="19"/>
      <c r="MC184" s="19"/>
      <c r="MD184" s="19"/>
      <c r="ME184" s="19"/>
      <c r="MF184" s="19"/>
      <c r="MG184" s="19"/>
      <c r="MH184" s="19"/>
      <c r="MI184" s="19"/>
      <c r="MJ184" s="19"/>
      <c r="MK184" s="19"/>
      <c r="ML184" s="19"/>
      <c r="MM184" s="19"/>
      <c r="MN184" s="19"/>
      <c r="MO184" s="19"/>
      <c r="MP184" s="19"/>
      <c r="MQ184" s="19"/>
      <c r="MR184" s="19"/>
      <c r="MS184" s="19"/>
      <c r="MT184" s="19"/>
      <c r="MU184" s="19"/>
      <c r="MV184" s="19"/>
      <c r="MW184" s="19"/>
      <c r="MX184" s="19"/>
      <c r="MY184" s="19"/>
      <c r="MZ184" s="19"/>
      <c r="NA184" s="19"/>
      <c r="NB184" s="19"/>
      <c r="NC184" s="19"/>
      <c r="ND184" s="19"/>
      <c r="NE184" s="19"/>
      <c r="NF184" s="19"/>
      <c r="NG184" s="19"/>
      <c r="NH184" s="19"/>
      <c r="NI184" s="19"/>
      <c r="NJ184" s="19"/>
      <c r="NK184" s="19"/>
      <c r="NL184" s="19"/>
      <c r="NM184" s="19"/>
      <c r="NN184" s="19"/>
      <c r="NO184" s="19"/>
      <c r="NP184" s="19"/>
      <c r="NQ184" s="19"/>
      <c r="NR184" s="19"/>
      <c r="NS184" s="19"/>
      <c r="NT184" s="19"/>
      <c r="NU184" s="19"/>
      <c r="NV184" s="19"/>
      <c r="NW184" s="19"/>
      <c r="NX184" s="19"/>
      <c r="NY184" s="19"/>
      <c r="NZ184" s="19"/>
      <c r="OA184" s="19"/>
      <c r="OB184" s="19"/>
      <c r="OC184" s="19"/>
      <c r="OD184" s="19"/>
      <c r="OE184" s="19"/>
      <c r="OF184" s="19"/>
      <c r="OG184" s="19"/>
      <c r="OH184" s="19"/>
      <c r="OI184" s="19"/>
      <c r="OJ184" s="19"/>
      <c r="OK184" s="19"/>
      <c r="OL184" s="19"/>
      <c r="OM184" s="19"/>
      <c r="ON184" s="19"/>
      <c r="OO184" s="19"/>
      <c r="OP184" s="19"/>
      <c r="OQ184" s="19"/>
      <c r="OR184" s="19"/>
      <c r="OS184" s="19"/>
      <c r="OT184" s="19"/>
      <c r="OU184" s="19"/>
      <c r="OV184" s="19"/>
      <c r="OW184" s="19"/>
      <c r="OX184" s="19"/>
      <c r="OY184" s="19"/>
      <c r="OZ184" s="19"/>
      <c r="PA184" s="19"/>
      <c r="PB184" s="19"/>
      <c r="PC184" s="19"/>
      <c r="PD184" s="19"/>
      <c r="PE184" s="19"/>
      <c r="PF184" s="19"/>
      <c r="PG184" s="19"/>
      <c r="PH184" s="19"/>
      <c r="PI184" s="19"/>
      <c r="PJ184" s="19"/>
      <c r="PK184" s="19"/>
      <c r="PL184" s="19"/>
      <c r="PM184" s="19"/>
      <c r="PN184" s="19"/>
      <c r="PO184" s="19"/>
      <c r="PP184" s="19"/>
      <c r="PQ184" s="19"/>
      <c r="PR184" s="19"/>
      <c r="PS184" s="19"/>
      <c r="PT184" s="19"/>
      <c r="PU184" s="19"/>
      <c r="PV184" s="19"/>
      <c r="PW184" s="19"/>
      <c r="PX184" s="19"/>
      <c r="PY184" s="19"/>
      <c r="PZ184" s="19"/>
      <c r="QA184" s="19"/>
      <c r="QB184" s="19"/>
      <c r="QC184" s="19"/>
      <c r="QD184" s="19"/>
      <c r="QE184" s="19"/>
      <c r="QF184" s="19"/>
      <c r="QG184" s="19"/>
      <c r="QH184" s="19"/>
      <c r="QI184" s="19"/>
      <c r="QJ184" s="19"/>
      <c r="QK184" s="19"/>
      <c r="QL184" s="19"/>
      <c r="QM184" s="19"/>
      <c r="QN184" s="19"/>
      <c r="QO184" s="19"/>
      <c r="QP184" s="19"/>
      <c r="QQ184" s="19"/>
      <c r="QR184" s="19"/>
      <c r="QS184" s="19"/>
      <c r="QT184" s="19"/>
      <c r="QU184" s="19"/>
      <c r="QV184" s="19"/>
      <c r="QW184" s="19"/>
      <c r="QX184" s="19"/>
      <c r="QY184" s="19"/>
      <c r="QZ184" s="19"/>
      <c r="RA184" s="19"/>
      <c r="RB184" s="19"/>
      <c r="RC184" s="19"/>
      <c r="RD184" s="19"/>
      <c r="RE184" s="19"/>
      <c r="RF184" s="19"/>
      <c r="RG184" s="19"/>
      <c r="RH184" s="19"/>
      <c r="RI184" s="19"/>
      <c r="RJ184" s="19"/>
      <c r="RK184" s="19"/>
      <c r="RL184" s="19"/>
      <c r="RM184" s="19"/>
      <c r="RN184" s="19"/>
      <c r="RO184" s="19"/>
      <c r="RP184" s="19"/>
      <c r="RQ184" s="19"/>
      <c r="RR184" s="19"/>
      <c r="RS184" s="19"/>
      <c r="RT184" s="19"/>
      <c r="RU184" s="19"/>
      <c r="RV184" s="19"/>
      <c r="RW184" s="19"/>
      <c r="RX184" s="19"/>
      <c r="RY184" s="19"/>
      <c r="RZ184" s="19"/>
      <c r="SA184" s="19"/>
      <c r="SB184" s="19"/>
      <c r="SC184" s="19"/>
      <c r="SD184" s="19"/>
      <c r="SE184" s="19"/>
      <c r="SF184" s="19"/>
      <c r="SG184" s="19"/>
      <c r="SH184" s="19"/>
      <c r="SI184" s="19"/>
      <c r="SJ184" s="19"/>
      <c r="SK184" s="19"/>
      <c r="SL184" s="19"/>
      <c r="SM184" s="19"/>
      <c r="SN184" s="19"/>
      <c r="SO184" s="19"/>
      <c r="SP184" s="19"/>
      <c r="SQ184" s="19"/>
      <c r="SR184" s="19"/>
      <c r="SS184" s="19"/>
      <c r="ST184" s="19"/>
      <c r="SU184" s="19"/>
      <c r="SV184" s="19"/>
      <c r="SW184" s="19"/>
      <c r="SX184" s="19"/>
      <c r="SY184" s="19"/>
      <c r="SZ184" s="19"/>
      <c r="TA184" s="19"/>
      <c r="TB184" s="19"/>
      <c r="TC184" s="19"/>
      <c r="TD184" s="19"/>
      <c r="TE184" s="19"/>
      <c r="TF184" s="19"/>
      <c r="TG184" s="19"/>
      <c r="TH184" s="19"/>
      <c r="TI184" s="19"/>
      <c r="TJ184" s="19"/>
      <c r="TK184" s="19"/>
      <c r="TL184" s="19"/>
      <c r="TM184" s="19"/>
      <c r="TN184" s="19"/>
      <c r="TO184" s="19"/>
      <c r="TP184" s="19"/>
      <c r="TQ184" s="19"/>
      <c r="TR184" s="19"/>
      <c r="TS184" s="19"/>
      <c r="TT184" s="19"/>
      <c r="TU184" s="19"/>
      <c r="TV184" s="19"/>
      <c r="TW184" s="19"/>
      <c r="TX184" s="19"/>
      <c r="TY184" s="19"/>
      <c r="TZ184" s="19"/>
      <c r="UA184" s="19"/>
      <c r="UB184" s="19"/>
      <c r="UC184" s="19"/>
      <c r="UD184" s="19"/>
      <c r="UE184" s="19"/>
      <c r="UF184" s="19"/>
      <c r="UG184" s="19"/>
      <c r="UH184" s="19"/>
      <c r="UI184" s="19"/>
      <c r="UJ184" s="19"/>
      <c r="UK184" s="19"/>
      <c r="UL184" s="19"/>
      <c r="UM184" s="19"/>
      <c r="UN184" s="19"/>
      <c r="UO184" s="19"/>
      <c r="UP184" s="19"/>
      <c r="UQ184" s="19"/>
      <c r="UR184" s="19"/>
      <c r="US184" s="19"/>
      <c r="UT184" s="19"/>
      <c r="UU184" s="19"/>
      <c r="UV184" s="19"/>
      <c r="UW184" s="19"/>
      <c r="UX184" s="19"/>
      <c r="UY184" s="19"/>
      <c r="UZ184" s="19"/>
      <c r="VA184" s="19"/>
      <c r="VB184" s="19"/>
      <c r="VC184" s="19"/>
      <c r="VD184" s="19"/>
      <c r="VE184" s="19"/>
      <c r="VF184" s="19"/>
      <c r="VG184" s="19"/>
      <c r="VH184" s="19"/>
      <c r="VI184" s="19"/>
      <c r="VJ184" s="19"/>
      <c r="VK184" s="19"/>
      <c r="VL184" s="19"/>
      <c r="VM184" s="19"/>
      <c r="VN184" s="19"/>
      <c r="VO184" s="19"/>
      <c r="VP184" s="19"/>
      <c r="VQ184" s="19"/>
      <c r="VR184" s="19"/>
      <c r="VS184" s="19"/>
      <c r="VT184" s="19"/>
      <c r="VU184" s="19"/>
      <c r="VV184" s="19"/>
      <c r="VW184" s="19"/>
      <c r="VX184" s="19"/>
      <c r="VY184" s="19"/>
      <c r="VZ184" s="19"/>
      <c r="WA184" s="19"/>
      <c r="WB184" s="19"/>
      <c r="WC184" s="19"/>
      <c r="WD184" s="19"/>
      <c r="WE184" s="19"/>
      <c r="WF184" s="19"/>
      <c r="WG184" s="19"/>
      <c r="WH184" s="19"/>
      <c r="WI184" s="19"/>
      <c r="WJ184" s="19"/>
      <c r="WK184" s="19"/>
      <c r="WL184" s="19"/>
      <c r="WM184" s="19"/>
      <c r="WN184" s="19"/>
      <c r="WO184" s="19"/>
      <c r="WP184" s="19"/>
      <c r="WQ184" s="19"/>
      <c r="WR184" s="19"/>
      <c r="WS184" s="19"/>
      <c r="WT184" s="19"/>
      <c r="WU184" s="19"/>
      <c r="WV184" s="19"/>
      <c r="WW184" s="19"/>
      <c r="WX184" s="19"/>
      <c r="WY184" s="19"/>
      <c r="WZ184" s="19"/>
      <c r="XA184" s="19"/>
      <c r="XB184" s="19"/>
      <c r="XC184" s="19"/>
      <c r="XD184" s="19"/>
      <c r="XE184" s="19"/>
      <c r="XF184" s="19"/>
      <c r="XG184" s="19"/>
      <c r="XH184" s="19"/>
      <c r="XI184" s="19"/>
      <c r="XJ184" s="19"/>
      <c r="XK184" s="19"/>
      <c r="XL184" s="19"/>
      <c r="XM184" s="19"/>
      <c r="XN184" s="19"/>
      <c r="XO184" s="19"/>
      <c r="XP184" s="19"/>
      <c r="XQ184" s="19"/>
      <c r="XR184" s="19"/>
      <c r="XS184" s="19"/>
      <c r="XT184" s="19"/>
      <c r="XU184" s="19"/>
      <c r="XV184" s="19"/>
      <c r="XW184" s="19"/>
      <c r="XX184" s="19"/>
      <c r="XY184" s="19"/>
      <c r="XZ184" s="19"/>
      <c r="YA184" s="19"/>
      <c r="YB184" s="19"/>
      <c r="YC184" s="19"/>
      <c r="YD184" s="19"/>
      <c r="YE184" s="19"/>
      <c r="YF184" s="19"/>
      <c r="YG184" s="19"/>
      <c r="YH184" s="19"/>
      <c r="YI184" s="19"/>
      <c r="YJ184" s="19"/>
      <c r="YK184" s="19"/>
      <c r="YL184" s="19"/>
      <c r="YM184" s="19"/>
      <c r="YN184" s="19"/>
      <c r="YO184" s="19"/>
      <c r="YP184" s="19"/>
      <c r="YQ184" s="19"/>
      <c r="YR184" s="19"/>
      <c r="YS184" s="19"/>
      <c r="YT184" s="19"/>
      <c r="YU184" s="19"/>
      <c r="YV184" s="19"/>
      <c r="YW184" s="19"/>
      <c r="YX184" s="19"/>
      <c r="YY184" s="19"/>
      <c r="YZ184" s="19"/>
      <c r="ZA184" s="19"/>
      <c r="ZB184" s="19"/>
      <c r="ZC184" s="19"/>
      <c r="ZD184" s="19"/>
      <c r="ZE184" s="19"/>
      <c r="ZF184" s="19"/>
      <c r="ZG184" s="19"/>
      <c r="ZH184" s="19"/>
      <c r="ZI184" s="19"/>
      <c r="ZJ184" s="19"/>
      <c r="ZK184" s="19"/>
      <c r="ZL184" s="19"/>
      <c r="ZM184" s="19"/>
      <c r="ZN184" s="19"/>
      <c r="ZO184" s="19"/>
      <c r="ZP184" s="19"/>
      <c r="ZQ184" s="19"/>
      <c r="ZR184" s="19"/>
      <c r="ZS184" s="19"/>
      <c r="ZT184" s="19"/>
      <c r="ZU184" s="19"/>
      <c r="ZV184" s="19"/>
      <c r="ZW184" s="19"/>
      <c r="ZX184" s="19"/>
      <c r="ZY184" s="19"/>
      <c r="ZZ184" s="19"/>
      <c r="AAA184" s="19"/>
      <c r="AAB184" s="19"/>
      <c r="AAC184" s="19"/>
      <c r="AAD184" s="19"/>
      <c r="AAE184" s="19"/>
      <c r="AAF184" s="19"/>
      <c r="AAG184" s="19"/>
      <c r="AAH184" s="19"/>
      <c r="AAI184" s="19"/>
      <c r="AAJ184" s="19"/>
      <c r="AAK184" s="19"/>
      <c r="AAL184" s="19"/>
      <c r="AAM184" s="19"/>
      <c r="AAN184" s="19"/>
      <c r="AAO184" s="19"/>
      <c r="AAP184" s="19"/>
      <c r="AAQ184" s="19"/>
      <c r="AAR184" s="19"/>
      <c r="AAS184" s="19"/>
      <c r="AAT184" s="19"/>
      <c r="AAU184" s="19"/>
      <c r="AAV184" s="19"/>
      <c r="AAW184" s="19"/>
      <c r="AAX184" s="19"/>
      <c r="AAY184" s="19"/>
      <c r="AAZ184" s="19"/>
      <c r="ABA184" s="19"/>
      <c r="ABB184" s="19"/>
      <c r="ABC184" s="18"/>
    </row>
    <row r="185" spans="1:731" s="2" customFormat="1" x14ac:dyDescent="0.2">
      <c r="A185" s="178" t="s">
        <v>224</v>
      </c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  <c r="IW185" s="19"/>
      <c r="IX185" s="19"/>
      <c r="IY185" s="19"/>
      <c r="IZ185" s="19"/>
      <c r="JA185" s="19"/>
      <c r="JB185" s="19"/>
      <c r="JC185" s="19"/>
      <c r="JD185" s="19"/>
      <c r="JE185" s="19"/>
      <c r="JF185" s="19"/>
      <c r="JG185" s="19"/>
      <c r="JH185" s="19"/>
      <c r="JI185" s="19"/>
      <c r="JJ185" s="19"/>
      <c r="JK185" s="19"/>
      <c r="JL185" s="19"/>
      <c r="JM185" s="19"/>
      <c r="JN185" s="19"/>
      <c r="JO185" s="19"/>
      <c r="JP185" s="19"/>
      <c r="JQ185" s="19"/>
      <c r="JR185" s="19"/>
      <c r="JS185" s="19"/>
      <c r="JT185" s="19"/>
      <c r="JU185" s="19"/>
      <c r="JV185" s="19"/>
      <c r="JW185" s="19"/>
      <c r="JX185" s="19"/>
      <c r="JY185" s="19"/>
      <c r="JZ185" s="19"/>
      <c r="KA185" s="19"/>
      <c r="KB185" s="19"/>
      <c r="KC185" s="19"/>
      <c r="KD185" s="19"/>
      <c r="KE185" s="19"/>
      <c r="KF185" s="19"/>
      <c r="KG185" s="19"/>
      <c r="KH185" s="19"/>
      <c r="KI185" s="19"/>
      <c r="KJ185" s="19"/>
      <c r="KK185" s="19"/>
      <c r="KL185" s="19"/>
      <c r="KM185" s="19"/>
      <c r="KN185" s="19"/>
      <c r="KO185" s="19"/>
      <c r="KP185" s="19"/>
      <c r="KQ185" s="19"/>
      <c r="KR185" s="19"/>
      <c r="KS185" s="19"/>
      <c r="KT185" s="19"/>
      <c r="KU185" s="19"/>
      <c r="KV185" s="19"/>
      <c r="KW185" s="19"/>
      <c r="KX185" s="19"/>
      <c r="KY185" s="19"/>
      <c r="KZ185" s="19"/>
      <c r="LA185" s="19"/>
      <c r="LB185" s="19"/>
      <c r="LC185" s="19"/>
      <c r="LD185" s="19"/>
      <c r="LE185" s="19"/>
      <c r="LF185" s="19"/>
      <c r="LG185" s="19"/>
      <c r="LH185" s="19"/>
      <c r="LI185" s="19"/>
      <c r="LJ185" s="19"/>
      <c r="LK185" s="19"/>
      <c r="LL185" s="19"/>
      <c r="LM185" s="19"/>
      <c r="LN185" s="19"/>
      <c r="LO185" s="19"/>
      <c r="LP185" s="19"/>
      <c r="LQ185" s="19"/>
      <c r="LR185" s="19"/>
      <c r="LS185" s="19"/>
      <c r="LT185" s="19"/>
      <c r="LU185" s="19"/>
      <c r="LV185" s="19"/>
      <c r="LW185" s="19"/>
      <c r="LX185" s="19"/>
      <c r="LY185" s="19"/>
      <c r="LZ185" s="19"/>
      <c r="MA185" s="19"/>
      <c r="MB185" s="19"/>
      <c r="MC185" s="19"/>
      <c r="MD185" s="19"/>
      <c r="ME185" s="19"/>
      <c r="MF185" s="19"/>
      <c r="MG185" s="19"/>
      <c r="MH185" s="19"/>
      <c r="MI185" s="19"/>
      <c r="MJ185" s="19"/>
      <c r="MK185" s="19"/>
      <c r="ML185" s="19"/>
      <c r="MM185" s="19"/>
      <c r="MN185" s="19"/>
      <c r="MO185" s="19"/>
      <c r="MP185" s="19"/>
      <c r="MQ185" s="19"/>
      <c r="MR185" s="19"/>
      <c r="MS185" s="19"/>
      <c r="MT185" s="19"/>
      <c r="MU185" s="19"/>
      <c r="MV185" s="19"/>
      <c r="MW185" s="19"/>
      <c r="MX185" s="19"/>
      <c r="MY185" s="19"/>
      <c r="MZ185" s="19"/>
      <c r="NA185" s="19"/>
      <c r="NB185" s="19"/>
      <c r="NC185" s="19"/>
      <c r="ND185" s="19"/>
      <c r="NE185" s="19"/>
      <c r="NF185" s="19"/>
      <c r="NG185" s="19"/>
      <c r="NH185" s="19"/>
      <c r="NI185" s="19"/>
      <c r="NJ185" s="19"/>
      <c r="NK185" s="19"/>
      <c r="NL185" s="19"/>
      <c r="NM185" s="19"/>
      <c r="NN185" s="19"/>
      <c r="NO185" s="19"/>
      <c r="NP185" s="19"/>
      <c r="NQ185" s="19"/>
      <c r="NR185" s="19"/>
      <c r="NS185" s="19"/>
      <c r="NT185" s="19"/>
      <c r="NU185" s="19"/>
      <c r="NV185" s="19"/>
      <c r="NW185" s="19"/>
      <c r="NX185" s="19"/>
      <c r="NY185" s="19"/>
      <c r="NZ185" s="19"/>
      <c r="OA185" s="19"/>
      <c r="OB185" s="19"/>
      <c r="OC185" s="19"/>
      <c r="OD185" s="19"/>
      <c r="OE185" s="19"/>
      <c r="OF185" s="19"/>
      <c r="OG185" s="19"/>
      <c r="OH185" s="19"/>
      <c r="OI185" s="19"/>
      <c r="OJ185" s="19"/>
      <c r="OK185" s="19"/>
      <c r="OL185" s="19"/>
      <c r="OM185" s="19"/>
      <c r="ON185" s="19"/>
      <c r="OO185" s="19"/>
      <c r="OP185" s="19"/>
      <c r="OQ185" s="19"/>
      <c r="OR185" s="19"/>
      <c r="OS185" s="19"/>
      <c r="OT185" s="19"/>
      <c r="OU185" s="19"/>
      <c r="OV185" s="19"/>
      <c r="OW185" s="19"/>
      <c r="OX185" s="19"/>
      <c r="OY185" s="19"/>
      <c r="OZ185" s="19"/>
      <c r="PA185" s="19"/>
      <c r="PB185" s="19"/>
      <c r="PC185" s="19"/>
      <c r="PD185" s="19"/>
      <c r="PE185" s="19"/>
      <c r="PF185" s="19"/>
      <c r="PG185" s="19"/>
      <c r="PH185" s="19"/>
      <c r="PI185" s="19"/>
      <c r="PJ185" s="19"/>
      <c r="PK185" s="19"/>
      <c r="PL185" s="19"/>
      <c r="PM185" s="19"/>
      <c r="PN185" s="19"/>
      <c r="PO185" s="19"/>
      <c r="PP185" s="19"/>
      <c r="PQ185" s="19"/>
      <c r="PR185" s="19"/>
      <c r="PS185" s="19"/>
      <c r="PT185" s="19"/>
      <c r="PU185" s="19"/>
      <c r="PV185" s="19"/>
      <c r="PW185" s="19"/>
      <c r="PX185" s="19"/>
      <c r="PY185" s="19"/>
      <c r="PZ185" s="19"/>
      <c r="QA185" s="19"/>
      <c r="QB185" s="19"/>
      <c r="QC185" s="19"/>
      <c r="QD185" s="19"/>
      <c r="QE185" s="19"/>
      <c r="QF185" s="19"/>
      <c r="QG185" s="19"/>
      <c r="QH185" s="19"/>
      <c r="QI185" s="19"/>
      <c r="QJ185" s="19"/>
      <c r="QK185" s="19"/>
      <c r="QL185" s="19"/>
      <c r="QM185" s="19"/>
      <c r="QN185" s="19"/>
      <c r="QO185" s="19"/>
      <c r="QP185" s="19"/>
      <c r="QQ185" s="19"/>
      <c r="QR185" s="19"/>
      <c r="QS185" s="19"/>
      <c r="QT185" s="19"/>
      <c r="QU185" s="19"/>
      <c r="QV185" s="19"/>
      <c r="QW185" s="19"/>
      <c r="QX185" s="19"/>
      <c r="QY185" s="19"/>
      <c r="QZ185" s="19"/>
      <c r="RA185" s="19"/>
      <c r="RB185" s="19"/>
      <c r="RC185" s="19"/>
      <c r="RD185" s="19"/>
      <c r="RE185" s="19"/>
      <c r="RF185" s="19"/>
      <c r="RG185" s="19"/>
      <c r="RH185" s="19"/>
      <c r="RI185" s="19"/>
      <c r="RJ185" s="19"/>
      <c r="RK185" s="19"/>
      <c r="RL185" s="19"/>
      <c r="RM185" s="19"/>
      <c r="RN185" s="19"/>
      <c r="RO185" s="19"/>
      <c r="RP185" s="19"/>
      <c r="RQ185" s="19"/>
      <c r="RR185" s="19"/>
      <c r="RS185" s="19"/>
      <c r="RT185" s="19"/>
      <c r="RU185" s="19"/>
      <c r="RV185" s="19"/>
      <c r="RW185" s="19"/>
      <c r="RX185" s="19"/>
      <c r="RY185" s="19"/>
      <c r="RZ185" s="19"/>
      <c r="SA185" s="19"/>
      <c r="SB185" s="19"/>
      <c r="SC185" s="19"/>
      <c r="SD185" s="19"/>
      <c r="SE185" s="19"/>
      <c r="SF185" s="19"/>
      <c r="SG185" s="19"/>
      <c r="SH185" s="19"/>
      <c r="SI185" s="19"/>
      <c r="SJ185" s="19"/>
      <c r="SK185" s="19"/>
      <c r="SL185" s="19"/>
      <c r="SM185" s="19"/>
      <c r="SN185" s="19"/>
      <c r="SO185" s="19"/>
      <c r="SP185" s="19"/>
      <c r="SQ185" s="19"/>
      <c r="SR185" s="19"/>
      <c r="SS185" s="19"/>
      <c r="ST185" s="19"/>
      <c r="SU185" s="19"/>
      <c r="SV185" s="19"/>
      <c r="SW185" s="19"/>
      <c r="SX185" s="19"/>
      <c r="SY185" s="19"/>
      <c r="SZ185" s="19"/>
      <c r="TA185" s="19"/>
      <c r="TB185" s="19"/>
      <c r="TC185" s="19"/>
      <c r="TD185" s="19"/>
      <c r="TE185" s="19"/>
      <c r="TF185" s="19"/>
      <c r="TG185" s="19"/>
      <c r="TH185" s="19"/>
      <c r="TI185" s="19"/>
      <c r="TJ185" s="19"/>
      <c r="TK185" s="19"/>
      <c r="TL185" s="19"/>
      <c r="TM185" s="19"/>
      <c r="TN185" s="19"/>
      <c r="TO185" s="19"/>
      <c r="TP185" s="19"/>
      <c r="TQ185" s="19"/>
      <c r="TR185" s="19"/>
      <c r="TS185" s="19"/>
      <c r="TT185" s="19"/>
      <c r="TU185" s="19"/>
      <c r="TV185" s="19"/>
      <c r="TW185" s="19"/>
      <c r="TX185" s="19"/>
      <c r="TY185" s="19"/>
      <c r="TZ185" s="19"/>
      <c r="UA185" s="19"/>
      <c r="UB185" s="19"/>
      <c r="UC185" s="19"/>
      <c r="UD185" s="19"/>
      <c r="UE185" s="19"/>
      <c r="UF185" s="19"/>
      <c r="UG185" s="19"/>
      <c r="UH185" s="19"/>
      <c r="UI185" s="19"/>
      <c r="UJ185" s="19"/>
      <c r="UK185" s="19"/>
      <c r="UL185" s="19"/>
      <c r="UM185" s="19"/>
      <c r="UN185" s="19"/>
      <c r="UO185" s="19"/>
      <c r="UP185" s="19"/>
      <c r="UQ185" s="19"/>
      <c r="UR185" s="19"/>
      <c r="US185" s="19"/>
      <c r="UT185" s="19"/>
      <c r="UU185" s="19"/>
      <c r="UV185" s="19"/>
      <c r="UW185" s="19"/>
      <c r="UX185" s="19"/>
      <c r="UY185" s="19"/>
      <c r="UZ185" s="19"/>
      <c r="VA185" s="19"/>
      <c r="VB185" s="19"/>
      <c r="VC185" s="19"/>
      <c r="VD185" s="19"/>
      <c r="VE185" s="19"/>
      <c r="VF185" s="19"/>
      <c r="VG185" s="19"/>
      <c r="VH185" s="19"/>
      <c r="VI185" s="19"/>
      <c r="VJ185" s="19"/>
      <c r="VK185" s="19"/>
      <c r="VL185" s="19"/>
      <c r="VM185" s="19"/>
      <c r="VN185" s="19"/>
      <c r="VO185" s="19"/>
      <c r="VP185" s="19"/>
      <c r="VQ185" s="19"/>
      <c r="VR185" s="19"/>
      <c r="VS185" s="19"/>
      <c r="VT185" s="19"/>
      <c r="VU185" s="19"/>
      <c r="VV185" s="19"/>
      <c r="VW185" s="19"/>
      <c r="VX185" s="19"/>
      <c r="VY185" s="19"/>
      <c r="VZ185" s="19"/>
      <c r="WA185" s="19"/>
      <c r="WB185" s="19"/>
      <c r="WC185" s="19"/>
      <c r="WD185" s="19"/>
      <c r="WE185" s="19"/>
      <c r="WF185" s="19"/>
      <c r="WG185" s="19"/>
      <c r="WH185" s="19"/>
      <c r="WI185" s="19"/>
      <c r="WJ185" s="19"/>
      <c r="WK185" s="19"/>
      <c r="WL185" s="19"/>
      <c r="WM185" s="19"/>
      <c r="WN185" s="19"/>
      <c r="WO185" s="19"/>
      <c r="WP185" s="19"/>
      <c r="WQ185" s="19"/>
      <c r="WR185" s="19"/>
      <c r="WS185" s="19"/>
      <c r="WT185" s="19"/>
      <c r="WU185" s="19"/>
      <c r="WV185" s="19"/>
      <c r="WW185" s="19"/>
      <c r="WX185" s="19"/>
      <c r="WY185" s="19"/>
      <c r="WZ185" s="19"/>
      <c r="XA185" s="19"/>
      <c r="XB185" s="19"/>
      <c r="XC185" s="19"/>
      <c r="XD185" s="19"/>
      <c r="XE185" s="19"/>
      <c r="XF185" s="19"/>
      <c r="XG185" s="19"/>
      <c r="XH185" s="19"/>
      <c r="XI185" s="19"/>
      <c r="XJ185" s="19"/>
      <c r="XK185" s="19"/>
      <c r="XL185" s="19"/>
      <c r="XM185" s="19"/>
      <c r="XN185" s="19"/>
      <c r="XO185" s="19"/>
      <c r="XP185" s="19"/>
      <c r="XQ185" s="19"/>
      <c r="XR185" s="19"/>
      <c r="XS185" s="19"/>
      <c r="XT185" s="19"/>
      <c r="XU185" s="19"/>
      <c r="XV185" s="19"/>
      <c r="XW185" s="19"/>
      <c r="XX185" s="19"/>
      <c r="XY185" s="19"/>
      <c r="XZ185" s="19"/>
      <c r="YA185" s="19"/>
      <c r="YB185" s="19"/>
      <c r="YC185" s="19"/>
      <c r="YD185" s="19"/>
      <c r="YE185" s="19"/>
      <c r="YF185" s="19"/>
      <c r="YG185" s="19"/>
      <c r="YH185" s="19"/>
      <c r="YI185" s="19"/>
      <c r="YJ185" s="19"/>
      <c r="YK185" s="19"/>
      <c r="YL185" s="19"/>
      <c r="YM185" s="19"/>
      <c r="YN185" s="19"/>
      <c r="YO185" s="19"/>
      <c r="YP185" s="19"/>
      <c r="YQ185" s="19"/>
      <c r="YR185" s="19"/>
      <c r="YS185" s="19"/>
      <c r="YT185" s="19"/>
      <c r="YU185" s="19"/>
      <c r="YV185" s="19"/>
      <c r="YW185" s="19"/>
      <c r="YX185" s="19"/>
      <c r="YY185" s="19"/>
      <c r="YZ185" s="19"/>
      <c r="ZA185" s="19"/>
      <c r="ZB185" s="19"/>
      <c r="ZC185" s="19"/>
      <c r="ZD185" s="19"/>
      <c r="ZE185" s="19"/>
      <c r="ZF185" s="19"/>
      <c r="ZG185" s="19"/>
      <c r="ZH185" s="19"/>
      <c r="ZI185" s="19"/>
      <c r="ZJ185" s="19"/>
      <c r="ZK185" s="19"/>
      <c r="ZL185" s="19"/>
      <c r="ZM185" s="19"/>
      <c r="ZN185" s="19"/>
      <c r="ZO185" s="19"/>
      <c r="ZP185" s="19"/>
      <c r="ZQ185" s="19"/>
      <c r="ZR185" s="19"/>
      <c r="ZS185" s="19"/>
      <c r="ZT185" s="19"/>
      <c r="ZU185" s="19"/>
      <c r="ZV185" s="19"/>
      <c r="ZW185" s="19"/>
      <c r="ZX185" s="19"/>
      <c r="ZY185" s="19"/>
      <c r="ZZ185" s="19"/>
      <c r="AAA185" s="19"/>
      <c r="AAB185" s="19"/>
      <c r="AAC185" s="19"/>
      <c r="AAD185" s="19"/>
      <c r="AAE185" s="19"/>
      <c r="AAF185" s="19"/>
      <c r="AAG185" s="19"/>
      <c r="AAH185" s="19"/>
      <c r="AAI185" s="19"/>
      <c r="AAJ185" s="19"/>
      <c r="AAK185" s="19"/>
      <c r="AAL185" s="19"/>
      <c r="AAM185" s="19"/>
      <c r="AAN185" s="19"/>
      <c r="AAO185" s="19"/>
      <c r="AAP185" s="19"/>
      <c r="AAQ185" s="19"/>
      <c r="AAR185" s="19"/>
      <c r="AAS185" s="19"/>
      <c r="AAT185" s="19"/>
      <c r="AAU185" s="19"/>
      <c r="AAV185" s="19"/>
      <c r="AAW185" s="19"/>
      <c r="AAX185" s="19"/>
      <c r="AAY185" s="19"/>
      <c r="AAZ185" s="19"/>
      <c r="ABA185" s="19"/>
      <c r="ABB185" s="19"/>
      <c r="ABC185" s="18"/>
    </row>
    <row r="186" spans="1:731" s="2" customFormat="1" x14ac:dyDescent="0.2">
      <c r="A186" s="178" t="s">
        <v>106</v>
      </c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  <c r="IW186" s="19"/>
      <c r="IX186" s="19"/>
      <c r="IY186" s="19"/>
      <c r="IZ186" s="19"/>
      <c r="JA186" s="19"/>
      <c r="JB186" s="19"/>
      <c r="JC186" s="19"/>
      <c r="JD186" s="19"/>
      <c r="JE186" s="19"/>
      <c r="JF186" s="19"/>
      <c r="JG186" s="19"/>
      <c r="JH186" s="19"/>
      <c r="JI186" s="19"/>
      <c r="JJ186" s="19"/>
      <c r="JK186" s="19"/>
      <c r="JL186" s="19"/>
      <c r="JM186" s="19"/>
      <c r="JN186" s="19"/>
      <c r="JO186" s="19"/>
      <c r="JP186" s="19"/>
      <c r="JQ186" s="19"/>
      <c r="JR186" s="19"/>
      <c r="JS186" s="19"/>
      <c r="JT186" s="19"/>
      <c r="JU186" s="19"/>
      <c r="JV186" s="19"/>
      <c r="JW186" s="19"/>
      <c r="JX186" s="19"/>
      <c r="JY186" s="19"/>
      <c r="JZ186" s="19"/>
      <c r="KA186" s="19"/>
      <c r="KB186" s="19"/>
      <c r="KC186" s="19"/>
      <c r="KD186" s="19"/>
      <c r="KE186" s="19"/>
      <c r="KF186" s="19"/>
      <c r="KG186" s="19"/>
      <c r="KH186" s="19"/>
      <c r="KI186" s="19"/>
      <c r="KJ186" s="19"/>
      <c r="KK186" s="19"/>
      <c r="KL186" s="19"/>
      <c r="KM186" s="19"/>
      <c r="KN186" s="19"/>
      <c r="KO186" s="19"/>
      <c r="KP186" s="19"/>
      <c r="KQ186" s="19"/>
      <c r="KR186" s="19"/>
      <c r="KS186" s="19"/>
      <c r="KT186" s="19"/>
      <c r="KU186" s="19"/>
      <c r="KV186" s="19"/>
      <c r="KW186" s="19"/>
      <c r="KX186" s="19"/>
      <c r="KY186" s="19"/>
      <c r="KZ186" s="19"/>
      <c r="LA186" s="19"/>
      <c r="LB186" s="19"/>
      <c r="LC186" s="19"/>
      <c r="LD186" s="19"/>
      <c r="LE186" s="19"/>
      <c r="LF186" s="19"/>
      <c r="LG186" s="19"/>
      <c r="LH186" s="19"/>
      <c r="LI186" s="19"/>
      <c r="LJ186" s="19"/>
      <c r="LK186" s="19"/>
      <c r="LL186" s="19"/>
      <c r="LM186" s="19"/>
      <c r="LN186" s="19"/>
      <c r="LO186" s="19"/>
      <c r="LP186" s="19"/>
      <c r="LQ186" s="19"/>
      <c r="LR186" s="19"/>
      <c r="LS186" s="19"/>
      <c r="LT186" s="19"/>
      <c r="LU186" s="19"/>
      <c r="LV186" s="19"/>
      <c r="LW186" s="19"/>
      <c r="LX186" s="19"/>
      <c r="LY186" s="19"/>
      <c r="LZ186" s="19"/>
      <c r="MA186" s="19"/>
      <c r="MB186" s="19"/>
      <c r="MC186" s="19"/>
      <c r="MD186" s="19"/>
      <c r="ME186" s="19"/>
      <c r="MF186" s="19"/>
      <c r="MG186" s="19"/>
      <c r="MH186" s="19"/>
      <c r="MI186" s="19"/>
      <c r="MJ186" s="19"/>
      <c r="MK186" s="19"/>
      <c r="ML186" s="19"/>
      <c r="MM186" s="19"/>
      <c r="MN186" s="19"/>
      <c r="MO186" s="19"/>
      <c r="MP186" s="19"/>
      <c r="MQ186" s="19"/>
      <c r="MR186" s="19"/>
      <c r="MS186" s="19"/>
      <c r="MT186" s="19"/>
      <c r="MU186" s="19"/>
      <c r="MV186" s="19"/>
      <c r="MW186" s="19"/>
      <c r="MX186" s="19"/>
      <c r="MY186" s="19"/>
      <c r="MZ186" s="19"/>
      <c r="NA186" s="19"/>
      <c r="NB186" s="19"/>
      <c r="NC186" s="19"/>
      <c r="ND186" s="19"/>
      <c r="NE186" s="19"/>
      <c r="NF186" s="19"/>
      <c r="NG186" s="19"/>
      <c r="NH186" s="19"/>
      <c r="NI186" s="19"/>
      <c r="NJ186" s="19"/>
      <c r="NK186" s="19"/>
      <c r="NL186" s="19"/>
      <c r="NM186" s="19"/>
      <c r="NN186" s="19"/>
      <c r="NO186" s="19"/>
      <c r="NP186" s="19"/>
      <c r="NQ186" s="19"/>
      <c r="NR186" s="19"/>
      <c r="NS186" s="19"/>
      <c r="NT186" s="19"/>
      <c r="NU186" s="19"/>
      <c r="NV186" s="19"/>
      <c r="NW186" s="19"/>
      <c r="NX186" s="19"/>
      <c r="NY186" s="19"/>
      <c r="NZ186" s="19"/>
      <c r="OA186" s="19"/>
      <c r="OB186" s="19"/>
      <c r="OC186" s="19"/>
      <c r="OD186" s="19"/>
      <c r="OE186" s="19"/>
      <c r="OF186" s="19"/>
      <c r="OG186" s="19"/>
      <c r="OH186" s="19"/>
      <c r="OI186" s="19"/>
      <c r="OJ186" s="19"/>
      <c r="OK186" s="19"/>
      <c r="OL186" s="19"/>
      <c r="OM186" s="19"/>
      <c r="ON186" s="19"/>
      <c r="OO186" s="19"/>
      <c r="OP186" s="19"/>
      <c r="OQ186" s="19"/>
      <c r="OR186" s="19"/>
      <c r="OS186" s="19"/>
      <c r="OT186" s="19"/>
      <c r="OU186" s="19"/>
      <c r="OV186" s="19"/>
      <c r="OW186" s="19"/>
      <c r="OX186" s="19"/>
      <c r="OY186" s="19"/>
      <c r="OZ186" s="19"/>
      <c r="PA186" s="19"/>
      <c r="PB186" s="19"/>
      <c r="PC186" s="19"/>
      <c r="PD186" s="19"/>
      <c r="PE186" s="19"/>
      <c r="PF186" s="19"/>
      <c r="PG186" s="19"/>
      <c r="PH186" s="19"/>
      <c r="PI186" s="19"/>
      <c r="PJ186" s="19"/>
      <c r="PK186" s="19"/>
      <c r="PL186" s="19"/>
      <c r="PM186" s="19"/>
      <c r="PN186" s="19"/>
      <c r="PO186" s="19"/>
      <c r="PP186" s="19"/>
      <c r="PQ186" s="19"/>
      <c r="PR186" s="19"/>
      <c r="PS186" s="19"/>
      <c r="PT186" s="19"/>
      <c r="PU186" s="19"/>
      <c r="PV186" s="19"/>
      <c r="PW186" s="19"/>
      <c r="PX186" s="19"/>
      <c r="PY186" s="19"/>
      <c r="PZ186" s="19"/>
      <c r="QA186" s="19"/>
      <c r="QB186" s="19"/>
      <c r="QC186" s="19"/>
      <c r="QD186" s="19"/>
      <c r="QE186" s="19"/>
      <c r="QF186" s="19"/>
      <c r="QG186" s="19"/>
      <c r="QH186" s="19"/>
      <c r="QI186" s="19"/>
      <c r="QJ186" s="19"/>
      <c r="QK186" s="19"/>
      <c r="QL186" s="19"/>
      <c r="QM186" s="19"/>
      <c r="QN186" s="19"/>
      <c r="QO186" s="19"/>
      <c r="QP186" s="19"/>
      <c r="QQ186" s="19"/>
      <c r="QR186" s="19"/>
      <c r="QS186" s="19"/>
      <c r="QT186" s="19"/>
      <c r="QU186" s="19"/>
      <c r="QV186" s="19"/>
      <c r="QW186" s="19"/>
      <c r="QX186" s="19"/>
      <c r="QY186" s="19"/>
      <c r="QZ186" s="19"/>
      <c r="RA186" s="19"/>
      <c r="RB186" s="19"/>
      <c r="RC186" s="19"/>
      <c r="RD186" s="19"/>
      <c r="RE186" s="19"/>
      <c r="RF186" s="19"/>
      <c r="RG186" s="19"/>
      <c r="RH186" s="19"/>
      <c r="RI186" s="19"/>
      <c r="RJ186" s="19"/>
      <c r="RK186" s="19"/>
      <c r="RL186" s="19"/>
      <c r="RM186" s="19"/>
      <c r="RN186" s="19"/>
      <c r="RO186" s="19"/>
      <c r="RP186" s="19"/>
      <c r="RQ186" s="19"/>
      <c r="RR186" s="19"/>
      <c r="RS186" s="19"/>
      <c r="RT186" s="19"/>
      <c r="RU186" s="19"/>
      <c r="RV186" s="19"/>
      <c r="RW186" s="19"/>
      <c r="RX186" s="19"/>
      <c r="RY186" s="19"/>
      <c r="RZ186" s="19"/>
      <c r="SA186" s="19"/>
      <c r="SB186" s="19"/>
      <c r="SC186" s="19"/>
      <c r="SD186" s="19"/>
      <c r="SE186" s="19"/>
      <c r="SF186" s="19"/>
      <c r="SG186" s="19"/>
      <c r="SH186" s="19"/>
      <c r="SI186" s="19"/>
      <c r="SJ186" s="19"/>
      <c r="SK186" s="19"/>
      <c r="SL186" s="19"/>
      <c r="SM186" s="19"/>
      <c r="SN186" s="19"/>
      <c r="SO186" s="19"/>
      <c r="SP186" s="19"/>
      <c r="SQ186" s="19"/>
      <c r="SR186" s="19"/>
      <c r="SS186" s="19"/>
      <c r="ST186" s="19"/>
      <c r="SU186" s="19"/>
      <c r="SV186" s="19"/>
      <c r="SW186" s="19"/>
      <c r="SX186" s="19"/>
      <c r="SY186" s="19"/>
      <c r="SZ186" s="19"/>
      <c r="TA186" s="19"/>
      <c r="TB186" s="19"/>
      <c r="TC186" s="19"/>
      <c r="TD186" s="19"/>
      <c r="TE186" s="19"/>
      <c r="TF186" s="19"/>
      <c r="TG186" s="19"/>
      <c r="TH186" s="19"/>
      <c r="TI186" s="19"/>
      <c r="TJ186" s="19"/>
      <c r="TK186" s="19"/>
      <c r="TL186" s="19"/>
      <c r="TM186" s="19"/>
      <c r="TN186" s="19"/>
      <c r="TO186" s="19"/>
      <c r="TP186" s="19"/>
      <c r="TQ186" s="19"/>
      <c r="TR186" s="19"/>
      <c r="TS186" s="19"/>
      <c r="TT186" s="19"/>
      <c r="TU186" s="19"/>
      <c r="TV186" s="19"/>
      <c r="TW186" s="19"/>
      <c r="TX186" s="19"/>
      <c r="TY186" s="19"/>
      <c r="TZ186" s="19"/>
      <c r="UA186" s="19"/>
      <c r="UB186" s="19"/>
      <c r="UC186" s="19"/>
      <c r="UD186" s="19"/>
      <c r="UE186" s="19"/>
      <c r="UF186" s="19"/>
      <c r="UG186" s="19"/>
      <c r="UH186" s="19"/>
      <c r="UI186" s="19"/>
      <c r="UJ186" s="19"/>
      <c r="UK186" s="19"/>
      <c r="UL186" s="19"/>
      <c r="UM186" s="19"/>
      <c r="UN186" s="19"/>
      <c r="UO186" s="19"/>
      <c r="UP186" s="19"/>
      <c r="UQ186" s="19"/>
      <c r="UR186" s="19"/>
      <c r="US186" s="19"/>
      <c r="UT186" s="19"/>
      <c r="UU186" s="19"/>
      <c r="UV186" s="19"/>
      <c r="UW186" s="19"/>
      <c r="UX186" s="19"/>
      <c r="UY186" s="19"/>
      <c r="UZ186" s="19"/>
      <c r="VA186" s="19"/>
      <c r="VB186" s="19"/>
      <c r="VC186" s="19"/>
      <c r="VD186" s="19"/>
      <c r="VE186" s="19"/>
      <c r="VF186" s="19"/>
      <c r="VG186" s="19"/>
      <c r="VH186" s="19"/>
      <c r="VI186" s="19"/>
      <c r="VJ186" s="19"/>
      <c r="VK186" s="19"/>
      <c r="VL186" s="19"/>
      <c r="VM186" s="19"/>
      <c r="VN186" s="19"/>
      <c r="VO186" s="19"/>
      <c r="VP186" s="19"/>
      <c r="VQ186" s="19"/>
      <c r="VR186" s="19"/>
      <c r="VS186" s="19"/>
      <c r="VT186" s="19"/>
      <c r="VU186" s="19"/>
      <c r="VV186" s="19"/>
      <c r="VW186" s="19"/>
      <c r="VX186" s="19"/>
      <c r="VY186" s="19"/>
      <c r="VZ186" s="19"/>
      <c r="WA186" s="19"/>
      <c r="WB186" s="19"/>
      <c r="WC186" s="19"/>
      <c r="WD186" s="19"/>
      <c r="WE186" s="19"/>
      <c r="WF186" s="19"/>
      <c r="WG186" s="19"/>
      <c r="WH186" s="19"/>
      <c r="WI186" s="19"/>
      <c r="WJ186" s="19"/>
      <c r="WK186" s="19"/>
      <c r="WL186" s="19"/>
      <c r="WM186" s="19"/>
      <c r="WN186" s="19"/>
      <c r="WO186" s="19"/>
      <c r="WP186" s="19"/>
      <c r="WQ186" s="19"/>
      <c r="WR186" s="19"/>
      <c r="WS186" s="19"/>
      <c r="WT186" s="19"/>
      <c r="WU186" s="19"/>
      <c r="WV186" s="19"/>
      <c r="WW186" s="19"/>
      <c r="WX186" s="19"/>
      <c r="WY186" s="19"/>
      <c r="WZ186" s="19"/>
      <c r="XA186" s="19"/>
      <c r="XB186" s="19"/>
      <c r="XC186" s="19"/>
      <c r="XD186" s="19"/>
      <c r="XE186" s="19"/>
      <c r="XF186" s="19"/>
      <c r="XG186" s="19"/>
      <c r="XH186" s="19"/>
      <c r="XI186" s="19"/>
      <c r="XJ186" s="19"/>
      <c r="XK186" s="19"/>
      <c r="XL186" s="19"/>
      <c r="XM186" s="19"/>
      <c r="XN186" s="19"/>
      <c r="XO186" s="19"/>
      <c r="XP186" s="19"/>
      <c r="XQ186" s="19"/>
      <c r="XR186" s="19"/>
      <c r="XS186" s="19"/>
      <c r="XT186" s="19"/>
      <c r="XU186" s="19"/>
      <c r="XV186" s="19"/>
      <c r="XW186" s="19"/>
      <c r="XX186" s="19"/>
      <c r="XY186" s="19"/>
      <c r="XZ186" s="19"/>
      <c r="YA186" s="19"/>
      <c r="YB186" s="19"/>
      <c r="YC186" s="19"/>
      <c r="YD186" s="19"/>
      <c r="YE186" s="19"/>
      <c r="YF186" s="19"/>
      <c r="YG186" s="19"/>
      <c r="YH186" s="19"/>
      <c r="YI186" s="19"/>
      <c r="YJ186" s="19"/>
      <c r="YK186" s="19"/>
      <c r="YL186" s="19"/>
      <c r="YM186" s="19"/>
      <c r="YN186" s="19"/>
      <c r="YO186" s="19"/>
      <c r="YP186" s="19"/>
      <c r="YQ186" s="19"/>
      <c r="YR186" s="19"/>
      <c r="YS186" s="19"/>
      <c r="YT186" s="19"/>
      <c r="YU186" s="19"/>
      <c r="YV186" s="19"/>
      <c r="YW186" s="19"/>
      <c r="YX186" s="19"/>
      <c r="YY186" s="19"/>
      <c r="YZ186" s="19"/>
      <c r="ZA186" s="19"/>
      <c r="ZB186" s="19"/>
      <c r="ZC186" s="19"/>
      <c r="ZD186" s="19"/>
      <c r="ZE186" s="19"/>
      <c r="ZF186" s="19"/>
      <c r="ZG186" s="19"/>
      <c r="ZH186" s="19"/>
      <c r="ZI186" s="19"/>
      <c r="ZJ186" s="19"/>
      <c r="ZK186" s="19"/>
      <c r="ZL186" s="19"/>
      <c r="ZM186" s="19"/>
      <c r="ZN186" s="19"/>
      <c r="ZO186" s="19"/>
      <c r="ZP186" s="19"/>
      <c r="ZQ186" s="19"/>
      <c r="ZR186" s="19"/>
      <c r="ZS186" s="19"/>
      <c r="ZT186" s="19"/>
      <c r="ZU186" s="19"/>
      <c r="ZV186" s="19"/>
      <c r="ZW186" s="19"/>
      <c r="ZX186" s="19"/>
      <c r="ZY186" s="19"/>
      <c r="ZZ186" s="19"/>
      <c r="AAA186" s="19"/>
      <c r="AAB186" s="19"/>
      <c r="AAC186" s="19"/>
      <c r="AAD186" s="19"/>
      <c r="AAE186" s="19"/>
      <c r="AAF186" s="19"/>
      <c r="AAG186" s="19"/>
      <c r="AAH186" s="19"/>
      <c r="AAI186" s="19"/>
      <c r="AAJ186" s="19"/>
      <c r="AAK186" s="19"/>
      <c r="AAL186" s="19"/>
      <c r="AAM186" s="19"/>
      <c r="AAN186" s="19"/>
      <c r="AAO186" s="19"/>
      <c r="AAP186" s="19"/>
      <c r="AAQ186" s="19"/>
      <c r="AAR186" s="19"/>
      <c r="AAS186" s="19"/>
      <c r="AAT186" s="19"/>
      <c r="AAU186" s="19"/>
      <c r="AAV186" s="19"/>
      <c r="AAW186" s="19"/>
      <c r="AAX186" s="19"/>
      <c r="AAY186" s="19"/>
      <c r="AAZ186" s="19"/>
      <c r="ABA186" s="19"/>
      <c r="ABB186" s="19"/>
      <c r="ABC186" s="18"/>
    </row>
    <row r="187" spans="1:731" s="19" customFormat="1" ht="39" customHeight="1" x14ac:dyDescent="0.2">
      <c r="A187" s="143" t="s">
        <v>103</v>
      </c>
      <c r="B187" s="189"/>
      <c r="C187" s="149">
        <v>6883.8</v>
      </c>
      <c r="D187" s="149"/>
      <c r="E187" s="149">
        <v>7283.7879999999996</v>
      </c>
      <c r="F187" s="149"/>
      <c r="G187" s="149">
        <v>5762.4009999999998</v>
      </c>
      <c r="H187" s="149"/>
      <c r="I187" s="191" t="s">
        <v>109</v>
      </c>
      <c r="J187" s="147"/>
      <c r="K187" s="147"/>
      <c r="L187" s="147"/>
      <c r="M187" s="147"/>
      <c r="N187" s="147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</row>
    <row r="188" spans="1:731" s="19" customFormat="1" ht="39" customHeight="1" x14ac:dyDescent="0.2">
      <c r="A188" s="143" t="s">
        <v>104</v>
      </c>
      <c r="B188" s="190"/>
      <c r="C188" s="149">
        <v>3441.2</v>
      </c>
      <c r="D188" s="149"/>
      <c r="E188" s="149">
        <v>8041.2120000000004</v>
      </c>
      <c r="F188" s="149"/>
      <c r="G188" s="149">
        <v>5270.1490000000003</v>
      </c>
      <c r="H188" s="149"/>
      <c r="I188" s="184"/>
      <c r="J188" s="147"/>
      <c r="K188" s="147"/>
      <c r="L188" s="147"/>
      <c r="M188" s="147"/>
      <c r="N188" s="147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</row>
    <row r="189" spans="1:731" s="19" customFormat="1" x14ac:dyDescent="0.2">
      <c r="A189" s="20" t="s">
        <v>93</v>
      </c>
      <c r="B189" s="89"/>
      <c r="C189" s="87">
        <f>C187+C188</f>
        <v>10325</v>
      </c>
      <c r="D189" s="87">
        <f t="shared" ref="D189:H189" si="41">D187+D188</f>
        <v>0</v>
      </c>
      <c r="E189" s="87">
        <f t="shared" si="41"/>
        <v>15325</v>
      </c>
      <c r="F189" s="87">
        <f t="shared" si="41"/>
        <v>0</v>
      </c>
      <c r="G189" s="87">
        <f t="shared" si="41"/>
        <v>11032.55</v>
      </c>
      <c r="H189" s="87">
        <f t="shared" si="41"/>
        <v>0</v>
      </c>
      <c r="I189" s="111"/>
      <c r="J189" s="111"/>
      <c r="K189" s="111"/>
      <c r="L189" s="111"/>
      <c r="M189" s="111"/>
      <c r="N189" s="111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</row>
    <row r="190" spans="1:731" s="19" customFormat="1" x14ac:dyDescent="0.2">
      <c r="A190" s="20" t="s">
        <v>148</v>
      </c>
      <c r="B190" s="89"/>
      <c r="C190" s="87"/>
      <c r="D190" s="87"/>
      <c r="E190" s="87">
        <v>12404</v>
      </c>
      <c r="F190" s="87"/>
      <c r="G190" s="87">
        <v>8305.2240000000002</v>
      </c>
      <c r="H190" s="87"/>
      <c r="I190" s="111"/>
      <c r="J190" s="111"/>
      <c r="K190" s="111"/>
      <c r="L190" s="111"/>
      <c r="M190" s="111"/>
      <c r="N190" s="111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</row>
    <row r="191" spans="1:731" s="19" customFormat="1" x14ac:dyDescent="0.2">
      <c r="A191" s="13" t="s">
        <v>20</v>
      </c>
      <c r="B191" s="14"/>
      <c r="C191" s="29">
        <f t="shared" ref="C191:H191" si="42">C189+C190</f>
        <v>10325</v>
      </c>
      <c r="D191" s="29">
        <f t="shared" si="42"/>
        <v>0</v>
      </c>
      <c r="E191" s="29">
        <f t="shared" si="42"/>
        <v>27729</v>
      </c>
      <c r="F191" s="29">
        <f t="shared" si="42"/>
        <v>0</v>
      </c>
      <c r="G191" s="29">
        <f t="shared" si="42"/>
        <v>19337.773999999998</v>
      </c>
      <c r="H191" s="29">
        <f t="shared" si="42"/>
        <v>0</v>
      </c>
      <c r="I191" s="109"/>
      <c r="J191" s="109"/>
      <c r="K191" s="109"/>
      <c r="L191" s="109"/>
      <c r="M191" s="109"/>
      <c r="N191" s="109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</row>
    <row r="192" spans="1:731" ht="9" customHeight="1" x14ac:dyDescent="0.2">
      <c r="A192" s="2"/>
      <c r="B192" s="149"/>
      <c r="C192" s="149"/>
      <c r="D192" s="149"/>
      <c r="E192" s="149"/>
      <c r="F192" s="149"/>
      <c r="G192" s="149"/>
      <c r="H192" s="149"/>
      <c r="I192" s="147"/>
      <c r="J192" s="147"/>
      <c r="K192" s="147"/>
      <c r="L192" s="147"/>
      <c r="M192" s="147"/>
      <c r="N192" s="147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  <c r="IW192" s="19"/>
      <c r="IX192" s="19"/>
      <c r="IY192" s="19"/>
      <c r="IZ192" s="19"/>
      <c r="JA192" s="19"/>
      <c r="JB192" s="19"/>
      <c r="JC192" s="19"/>
      <c r="JD192" s="19"/>
      <c r="JE192" s="19"/>
      <c r="JF192" s="19"/>
      <c r="JG192" s="19"/>
      <c r="JH192" s="19"/>
      <c r="JI192" s="19"/>
      <c r="JJ192" s="19"/>
      <c r="JK192" s="19"/>
      <c r="JL192" s="19"/>
      <c r="JM192" s="19"/>
      <c r="JN192" s="19"/>
      <c r="JO192" s="19"/>
      <c r="JP192" s="19"/>
      <c r="JQ192" s="19"/>
      <c r="JR192" s="19"/>
      <c r="JS192" s="19"/>
      <c r="JT192" s="19"/>
      <c r="JU192" s="19"/>
      <c r="JV192" s="19"/>
      <c r="JW192" s="19"/>
      <c r="JX192" s="19"/>
      <c r="JY192" s="19"/>
      <c r="JZ192" s="19"/>
      <c r="KA192" s="19"/>
      <c r="KB192" s="19"/>
      <c r="KC192" s="19"/>
      <c r="KD192" s="19"/>
      <c r="KE192" s="19"/>
      <c r="KF192" s="19"/>
      <c r="KG192" s="19"/>
      <c r="KH192" s="19"/>
      <c r="KI192" s="19"/>
      <c r="KJ192" s="19"/>
      <c r="KK192" s="19"/>
      <c r="KL192" s="19"/>
      <c r="KM192" s="19"/>
      <c r="KN192" s="19"/>
      <c r="KO192" s="19"/>
      <c r="KP192" s="19"/>
      <c r="KQ192" s="19"/>
      <c r="KR192" s="19"/>
      <c r="KS192" s="19"/>
      <c r="KT192" s="19"/>
      <c r="KU192" s="19"/>
      <c r="KV192" s="19"/>
      <c r="KW192" s="19"/>
      <c r="KX192" s="19"/>
      <c r="KY192" s="19"/>
      <c r="KZ192" s="19"/>
      <c r="LA192" s="19"/>
      <c r="LB192" s="19"/>
      <c r="LC192" s="19"/>
      <c r="LD192" s="19"/>
      <c r="LE192" s="19"/>
      <c r="LF192" s="19"/>
      <c r="LG192" s="19"/>
      <c r="LH192" s="19"/>
      <c r="LI192" s="19"/>
      <c r="LJ192" s="19"/>
      <c r="LK192" s="19"/>
      <c r="LL192" s="19"/>
      <c r="LM192" s="19"/>
      <c r="LN192" s="19"/>
      <c r="LO192" s="19"/>
      <c r="LP192" s="19"/>
      <c r="LQ192" s="19"/>
      <c r="LR192" s="19"/>
      <c r="LS192" s="19"/>
      <c r="LT192" s="19"/>
      <c r="LU192" s="19"/>
      <c r="LV192" s="19"/>
      <c r="LW192" s="19"/>
      <c r="LX192" s="19"/>
      <c r="LY192" s="19"/>
      <c r="LZ192" s="19"/>
      <c r="MA192" s="19"/>
      <c r="MB192" s="19"/>
      <c r="MC192" s="19"/>
      <c r="MD192" s="19"/>
      <c r="ME192" s="19"/>
      <c r="MF192" s="19"/>
      <c r="MG192" s="19"/>
      <c r="MH192" s="19"/>
      <c r="MI192" s="19"/>
      <c r="MJ192" s="19"/>
      <c r="MK192" s="19"/>
      <c r="ML192" s="19"/>
      <c r="MM192" s="19"/>
      <c r="MN192" s="19"/>
      <c r="MO192" s="19"/>
      <c r="MP192" s="19"/>
      <c r="MQ192" s="19"/>
      <c r="MR192" s="19"/>
      <c r="MS192" s="19"/>
      <c r="MT192" s="19"/>
      <c r="MU192" s="19"/>
      <c r="MV192" s="19"/>
      <c r="MW192" s="19"/>
      <c r="MX192" s="19"/>
      <c r="MY192" s="19"/>
      <c r="MZ192" s="19"/>
      <c r="NA192" s="19"/>
      <c r="NB192" s="19"/>
      <c r="NC192" s="19"/>
      <c r="ND192" s="19"/>
      <c r="NE192" s="19"/>
      <c r="NF192" s="19"/>
      <c r="NG192" s="19"/>
      <c r="NH192" s="19"/>
      <c r="NI192" s="19"/>
      <c r="NJ192" s="19"/>
      <c r="NK192" s="19"/>
      <c r="NL192" s="19"/>
      <c r="NM192" s="19"/>
      <c r="NN192" s="19"/>
      <c r="NO192" s="19"/>
      <c r="NP192" s="19"/>
      <c r="NQ192" s="19"/>
      <c r="NR192" s="19"/>
      <c r="NS192" s="19"/>
      <c r="NT192" s="19"/>
      <c r="NU192" s="19"/>
      <c r="NV192" s="19"/>
      <c r="NW192" s="19"/>
      <c r="NX192" s="19"/>
      <c r="NY192" s="19"/>
      <c r="NZ192" s="19"/>
      <c r="OA192" s="19"/>
      <c r="OB192" s="19"/>
      <c r="OC192" s="19"/>
      <c r="OD192" s="19"/>
      <c r="OE192" s="19"/>
      <c r="OF192" s="19"/>
      <c r="OG192" s="19"/>
      <c r="OH192" s="19"/>
      <c r="OI192" s="19"/>
      <c r="OJ192" s="19"/>
      <c r="OK192" s="19"/>
      <c r="OL192" s="19"/>
      <c r="OM192" s="19"/>
      <c r="ON192" s="19"/>
      <c r="OO192" s="19"/>
      <c r="OP192" s="19"/>
      <c r="OQ192" s="19"/>
      <c r="OR192" s="19"/>
      <c r="OS192" s="19"/>
      <c r="OT192" s="19"/>
      <c r="OU192" s="19"/>
      <c r="OV192" s="19"/>
      <c r="OW192" s="19"/>
      <c r="OX192" s="19"/>
      <c r="OY192" s="19"/>
      <c r="OZ192" s="19"/>
      <c r="PA192" s="19"/>
      <c r="PB192" s="19"/>
      <c r="PC192" s="19"/>
      <c r="PD192" s="19"/>
      <c r="PE192" s="19"/>
      <c r="PF192" s="19"/>
      <c r="PG192" s="19"/>
      <c r="PH192" s="19"/>
      <c r="PI192" s="19"/>
      <c r="PJ192" s="19"/>
      <c r="PK192" s="19"/>
      <c r="PL192" s="19"/>
      <c r="PM192" s="19"/>
      <c r="PN192" s="19"/>
      <c r="PO192" s="19"/>
      <c r="PP192" s="19"/>
      <c r="PQ192" s="19"/>
      <c r="PR192" s="19"/>
      <c r="PS192" s="19"/>
      <c r="PT192" s="19"/>
      <c r="PU192" s="19"/>
      <c r="PV192" s="19"/>
      <c r="PW192" s="19"/>
      <c r="PX192" s="19"/>
      <c r="PY192" s="19"/>
      <c r="PZ192" s="19"/>
      <c r="QA192" s="19"/>
      <c r="QB192" s="19"/>
      <c r="QC192" s="19"/>
      <c r="QD192" s="19"/>
      <c r="QE192" s="19"/>
      <c r="QF192" s="19"/>
      <c r="QG192" s="19"/>
      <c r="QH192" s="19"/>
      <c r="QI192" s="19"/>
      <c r="QJ192" s="19"/>
      <c r="QK192" s="19"/>
      <c r="QL192" s="19"/>
      <c r="QM192" s="19"/>
      <c r="QN192" s="19"/>
      <c r="QO192" s="19"/>
      <c r="QP192" s="19"/>
      <c r="QQ192" s="19"/>
      <c r="QR192" s="19"/>
      <c r="QS192" s="19"/>
      <c r="QT192" s="19"/>
      <c r="QU192" s="19"/>
      <c r="QV192" s="19"/>
      <c r="QW192" s="19"/>
      <c r="QX192" s="19"/>
      <c r="QY192" s="19"/>
      <c r="QZ192" s="19"/>
      <c r="RA192" s="19"/>
      <c r="RB192" s="19"/>
      <c r="RC192" s="19"/>
      <c r="RD192" s="19"/>
      <c r="RE192" s="19"/>
      <c r="RF192" s="19"/>
      <c r="RG192" s="19"/>
      <c r="RH192" s="19"/>
      <c r="RI192" s="19"/>
      <c r="RJ192" s="19"/>
      <c r="RK192" s="19"/>
      <c r="RL192" s="19"/>
      <c r="RM192" s="19"/>
      <c r="RN192" s="19"/>
      <c r="RO192" s="19"/>
      <c r="RP192" s="19"/>
      <c r="RQ192" s="19"/>
      <c r="RR192" s="19"/>
      <c r="RS192" s="19"/>
      <c r="RT192" s="19"/>
      <c r="RU192" s="19"/>
      <c r="RV192" s="19"/>
      <c r="RW192" s="19"/>
      <c r="RX192" s="19"/>
      <c r="RY192" s="19"/>
      <c r="RZ192" s="19"/>
      <c r="SA192" s="19"/>
      <c r="SB192" s="19"/>
      <c r="SC192" s="19"/>
      <c r="SD192" s="19"/>
      <c r="SE192" s="19"/>
      <c r="SF192" s="19"/>
      <c r="SG192" s="19"/>
      <c r="SH192" s="19"/>
      <c r="SI192" s="19"/>
      <c r="SJ192" s="19"/>
      <c r="SK192" s="19"/>
      <c r="SL192" s="19"/>
      <c r="SM192" s="19"/>
      <c r="SN192" s="19"/>
      <c r="SO192" s="19"/>
      <c r="SP192" s="19"/>
      <c r="SQ192" s="19"/>
      <c r="SR192" s="19"/>
      <c r="SS192" s="19"/>
      <c r="ST192" s="19"/>
      <c r="SU192" s="19"/>
      <c r="SV192" s="19"/>
      <c r="SW192" s="19"/>
      <c r="SX192" s="19"/>
      <c r="SY192" s="19"/>
      <c r="SZ192" s="19"/>
      <c r="TA192" s="19"/>
      <c r="TB192" s="19"/>
      <c r="TC192" s="19"/>
      <c r="TD192" s="19"/>
      <c r="TE192" s="19"/>
      <c r="TF192" s="19"/>
      <c r="TG192" s="19"/>
      <c r="TH192" s="19"/>
      <c r="TI192" s="19"/>
      <c r="TJ192" s="19"/>
      <c r="TK192" s="19"/>
      <c r="TL192" s="19"/>
      <c r="TM192" s="19"/>
      <c r="TN192" s="19"/>
      <c r="TO192" s="19"/>
      <c r="TP192" s="19"/>
      <c r="TQ192" s="19"/>
      <c r="TR192" s="19"/>
      <c r="TS192" s="19"/>
      <c r="TT192" s="19"/>
      <c r="TU192" s="19"/>
      <c r="TV192" s="19"/>
      <c r="TW192" s="19"/>
      <c r="TX192" s="19"/>
      <c r="TY192" s="19"/>
      <c r="TZ192" s="19"/>
      <c r="UA192" s="19"/>
      <c r="UB192" s="19"/>
      <c r="UC192" s="19"/>
      <c r="UD192" s="19"/>
      <c r="UE192" s="19"/>
      <c r="UF192" s="19"/>
      <c r="UG192" s="19"/>
      <c r="UH192" s="19"/>
      <c r="UI192" s="19"/>
      <c r="UJ192" s="19"/>
      <c r="UK192" s="19"/>
      <c r="UL192" s="19"/>
      <c r="UM192" s="19"/>
      <c r="UN192" s="19"/>
      <c r="UO192" s="19"/>
      <c r="UP192" s="19"/>
      <c r="UQ192" s="19"/>
      <c r="UR192" s="19"/>
      <c r="US192" s="19"/>
      <c r="UT192" s="19"/>
      <c r="UU192" s="19"/>
      <c r="UV192" s="19"/>
      <c r="UW192" s="19"/>
      <c r="UX192" s="19"/>
      <c r="UY192" s="19"/>
      <c r="UZ192" s="19"/>
      <c r="VA192" s="19"/>
      <c r="VB192" s="19"/>
      <c r="VC192" s="19"/>
      <c r="VD192" s="19"/>
      <c r="VE192" s="19"/>
      <c r="VF192" s="19"/>
      <c r="VG192" s="19"/>
      <c r="VH192" s="19"/>
      <c r="VI192" s="19"/>
      <c r="VJ192" s="19"/>
      <c r="VK192" s="19"/>
      <c r="VL192" s="19"/>
      <c r="VM192" s="19"/>
      <c r="VN192" s="19"/>
      <c r="VO192" s="19"/>
      <c r="VP192" s="19"/>
      <c r="VQ192" s="19"/>
      <c r="VR192" s="19"/>
      <c r="VS192" s="19"/>
      <c r="VT192" s="19"/>
      <c r="VU192" s="19"/>
      <c r="VV192" s="19"/>
      <c r="VW192" s="19"/>
      <c r="VX192" s="19"/>
      <c r="VY192" s="19"/>
      <c r="VZ192" s="19"/>
      <c r="WA192" s="19"/>
      <c r="WB192" s="19"/>
      <c r="WC192" s="19"/>
      <c r="WD192" s="19"/>
      <c r="WE192" s="19"/>
      <c r="WF192" s="19"/>
      <c r="WG192" s="19"/>
      <c r="WH192" s="19"/>
      <c r="WI192" s="19"/>
      <c r="WJ192" s="19"/>
      <c r="WK192" s="19"/>
      <c r="WL192" s="19"/>
      <c r="WM192" s="19"/>
      <c r="WN192" s="19"/>
      <c r="WO192" s="19"/>
      <c r="WP192" s="19"/>
      <c r="WQ192" s="19"/>
      <c r="WR192" s="19"/>
      <c r="WS192" s="19"/>
      <c r="WT192" s="19"/>
      <c r="WU192" s="19"/>
      <c r="WV192" s="19"/>
      <c r="WW192" s="19"/>
      <c r="WX192" s="19"/>
      <c r="WY192" s="19"/>
      <c r="WZ192" s="19"/>
      <c r="XA192" s="19"/>
      <c r="XB192" s="19"/>
      <c r="XC192" s="19"/>
      <c r="XD192" s="19"/>
      <c r="XE192" s="19"/>
      <c r="XF192" s="19"/>
      <c r="XG192" s="19"/>
      <c r="XH192" s="19"/>
      <c r="XI192" s="19"/>
      <c r="XJ192" s="19"/>
      <c r="XK192" s="19"/>
      <c r="XL192" s="19"/>
      <c r="XM192" s="19"/>
      <c r="XN192" s="19"/>
      <c r="XO192" s="19"/>
      <c r="XP192" s="19"/>
      <c r="XQ192" s="19"/>
      <c r="XR192" s="19"/>
      <c r="XS192" s="19"/>
      <c r="XT192" s="19"/>
      <c r="XU192" s="19"/>
      <c r="XV192" s="19"/>
      <c r="XW192" s="19"/>
      <c r="XX192" s="19"/>
      <c r="XY192" s="19"/>
      <c r="XZ192" s="19"/>
      <c r="YA192" s="19"/>
      <c r="YB192" s="19"/>
      <c r="YC192" s="19"/>
      <c r="YD192" s="19"/>
      <c r="YE192" s="19"/>
      <c r="YF192" s="19"/>
      <c r="YG192" s="19"/>
      <c r="YH192" s="19"/>
      <c r="YI192" s="19"/>
      <c r="YJ192" s="19"/>
      <c r="YK192" s="19"/>
      <c r="YL192" s="19"/>
      <c r="YM192" s="19"/>
      <c r="YN192" s="19"/>
      <c r="YO192" s="19"/>
      <c r="YP192" s="19"/>
      <c r="YQ192" s="19"/>
      <c r="YR192" s="19"/>
      <c r="YS192" s="19"/>
      <c r="YT192" s="19"/>
      <c r="YU192" s="19"/>
      <c r="YV192" s="19"/>
      <c r="YW192" s="19"/>
      <c r="YX192" s="19"/>
      <c r="YY192" s="19"/>
      <c r="YZ192" s="19"/>
      <c r="ZA192" s="19"/>
      <c r="ZB192" s="19"/>
      <c r="ZC192" s="19"/>
      <c r="ZD192" s="19"/>
      <c r="ZE192" s="19"/>
      <c r="ZF192" s="19"/>
      <c r="ZG192" s="19"/>
      <c r="ZH192" s="19"/>
      <c r="ZI192" s="19"/>
      <c r="ZJ192" s="19"/>
      <c r="ZK192" s="19"/>
      <c r="ZL192" s="19"/>
      <c r="ZM192" s="19"/>
      <c r="ZN192" s="19"/>
      <c r="ZO192" s="19"/>
      <c r="ZP192" s="19"/>
      <c r="ZQ192" s="19"/>
      <c r="ZR192" s="19"/>
      <c r="ZS192" s="19"/>
      <c r="ZT192" s="19"/>
      <c r="ZU192" s="19"/>
      <c r="ZV192" s="19"/>
      <c r="ZW192" s="19"/>
      <c r="ZX192" s="19"/>
      <c r="ZY192" s="19"/>
      <c r="ZZ192" s="19"/>
      <c r="AAA192" s="19"/>
      <c r="AAB192" s="19"/>
      <c r="AAC192" s="19"/>
      <c r="AAD192" s="19"/>
      <c r="AAE192" s="19"/>
      <c r="AAF192" s="19"/>
      <c r="AAG192" s="19"/>
      <c r="AAH192" s="19"/>
      <c r="AAI192" s="19"/>
      <c r="AAJ192" s="19"/>
      <c r="AAK192" s="19"/>
      <c r="AAL192" s="19"/>
      <c r="AAM192" s="19"/>
      <c r="AAN192" s="19"/>
      <c r="AAO192" s="19"/>
      <c r="AAP192" s="19"/>
      <c r="AAQ192" s="19"/>
      <c r="AAR192" s="19"/>
      <c r="AAS192" s="19"/>
      <c r="AAT192" s="19"/>
      <c r="AAU192" s="19"/>
      <c r="AAV192" s="19"/>
      <c r="AAW192" s="19"/>
      <c r="AAX192" s="19"/>
      <c r="AAY192" s="19"/>
      <c r="AAZ192" s="19"/>
      <c r="ABA192" s="19"/>
      <c r="ABB192" s="19"/>
    </row>
    <row r="193" spans="1:27" ht="15.75" x14ac:dyDescent="0.2">
      <c r="A193" s="179" t="s">
        <v>128</v>
      </c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">
      <c r="A194" s="178" t="s">
        <v>22</v>
      </c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">
      <c r="A195" s="178" t="s">
        <v>78</v>
      </c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">
      <c r="A196" s="178" t="s">
        <v>18</v>
      </c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76.5" x14ac:dyDescent="0.2">
      <c r="A197" s="143" t="s">
        <v>146</v>
      </c>
      <c r="B197" s="148" t="s">
        <v>19</v>
      </c>
      <c r="C197" s="148">
        <v>80</v>
      </c>
      <c r="D197" s="148"/>
      <c r="E197" s="148">
        <v>80</v>
      </c>
      <c r="F197" s="148"/>
      <c r="G197" s="148">
        <v>0</v>
      </c>
      <c r="H197" s="148"/>
      <c r="I197" s="146"/>
      <c r="J197" s="146"/>
      <c r="K197" s="148"/>
      <c r="L197" s="148"/>
      <c r="M197" s="148"/>
      <c r="N197" s="148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">
      <c r="A198" s="36" t="s">
        <v>93</v>
      </c>
      <c r="B198" s="148"/>
      <c r="C198" s="148">
        <f>C197</f>
        <v>80</v>
      </c>
      <c r="D198" s="148">
        <f t="shared" ref="D198:H199" si="43">D197</f>
        <v>0</v>
      </c>
      <c r="E198" s="148">
        <f t="shared" si="43"/>
        <v>80</v>
      </c>
      <c r="F198" s="148">
        <f t="shared" si="43"/>
        <v>0</v>
      </c>
      <c r="G198" s="148">
        <f t="shared" si="43"/>
        <v>0</v>
      </c>
      <c r="H198" s="148">
        <f t="shared" si="43"/>
        <v>0</v>
      </c>
      <c r="I198" s="146"/>
      <c r="J198" s="146"/>
      <c r="K198" s="148"/>
      <c r="L198" s="148"/>
      <c r="M198" s="148"/>
      <c r="N198" s="148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">
      <c r="A199" s="13" t="s">
        <v>17</v>
      </c>
      <c r="B199" s="14"/>
      <c r="C199" s="7">
        <f>C198</f>
        <v>80</v>
      </c>
      <c r="D199" s="7">
        <f t="shared" si="43"/>
        <v>0</v>
      </c>
      <c r="E199" s="7">
        <f t="shared" si="43"/>
        <v>80</v>
      </c>
      <c r="F199" s="7">
        <f t="shared" si="43"/>
        <v>0</v>
      </c>
      <c r="G199" s="7">
        <f t="shared" si="43"/>
        <v>0</v>
      </c>
      <c r="H199" s="7">
        <f t="shared" si="43"/>
        <v>0</v>
      </c>
      <c r="I199" s="7"/>
      <c r="J199" s="7"/>
      <c r="K199" s="7">
        <f>K197</f>
        <v>0</v>
      </c>
      <c r="L199" s="7">
        <f>L197</f>
        <v>0</v>
      </c>
      <c r="M199" s="7">
        <f>M197</f>
        <v>0</v>
      </c>
      <c r="N199" s="7">
        <f>N197</f>
        <v>0</v>
      </c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8.25" customHeight="1" x14ac:dyDescent="0.2">
      <c r="A200" s="2"/>
      <c r="B200" s="149"/>
      <c r="C200" s="149"/>
      <c r="D200" s="149"/>
      <c r="E200" s="149"/>
      <c r="F200" s="149"/>
      <c r="G200" s="149"/>
      <c r="H200" s="149"/>
      <c r="I200" s="147"/>
      <c r="J200" s="147"/>
      <c r="K200" s="147"/>
      <c r="L200" s="147"/>
      <c r="M200" s="147"/>
      <c r="N200" s="147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x14ac:dyDescent="0.2">
      <c r="A201" s="179" t="s">
        <v>147</v>
      </c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">
      <c r="A202" s="178" t="s">
        <v>26</v>
      </c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">
      <c r="A203" s="178" t="s">
        <v>27</v>
      </c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38.25" x14ac:dyDescent="0.2">
      <c r="A204" s="42" t="s">
        <v>89</v>
      </c>
      <c r="B204" s="148" t="s">
        <v>58</v>
      </c>
      <c r="C204" s="149">
        <v>42.4</v>
      </c>
      <c r="D204" s="149"/>
      <c r="E204" s="149">
        <v>42.4</v>
      </c>
      <c r="F204" s="149"/>
      <c r="G204" s="149">
        <v>8</v>
      </c>
      <c r="H204" s="149"/>
      <c r="I204" s="149"/>
      <c r="J204" s="149"/>
      <c r="K204" s="148"/>
      <c r="L204" s="148"/>
      <c r="M204" s="148"/>
      <c r="N204" s="148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">
      <c r="A205" s="36" t="s">
        <v>93</v>
      </c>
      <c r="B205" s="41"/>
      <c r="C205" s="78">
        <f>C204</f>
        <v>42.4</v>
      </c>
      <c r="D205" s="78">
        <f t="shared" ref="D205:N206" si="44">D204</f>
        <v>0</v>
      </c>
      <c r="E205" s="78">
        <f t="shared" si="44"/>
        <v>42.4</v>
      </c>
      <c r="F205" s="78">
        <f t="shared" si="44"/>
        <v>0</v>
      </c>
      <c r="G205" s="78">
        <f t="shared" si="44"/>
        <v>8</v>
      </c>
      <c r="H205" s="78">
        <f t="shared" si="44"/>
        <v>0</v>
      </c>
      <c r="I205" s="78"/>
      <c r="J205" s="78"/>
      <c r="K205" s="41"/>
      <c r="L205" s="41"/>
      <c r="M205" s="41"/>
      <c r="N205" s="4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">
      <c r="A206" s="13" t="s">
        <v>17</v>
      </c>
      <c r="B206" s="29"/>
      <c r="C206" s="29">
        <f>C205</f>
        <v>42.4</v>
      </c>
      <c r="D206" s="29">
        <f t="shared" si="44"/>
        <v>0</v>
      </c>
      <c r="E206" s="29">
        <f t="shared" si="44"/>
        <v>42.4</v>
      </c>
      <c r="F206" s="29">
        <f t="shared" si="44"/>
        <v>0</v>
      </c>
      <c r="G206" s="29">
        <f t="shared" si="44"/>
        <v>8</v>
      </c>
      <c r="H206" s="29">
        <f t="shared" si="44"/>
        <v>0</v>
      </c>
      <c r="I206" s="29"/>
      <c r="J206" s="29">
        <f t="shared" si="44"/>
        <v>0</v>
      </c>
      <c r="K206" s="29">
        <f t="shared" si="44"/>
        <v>0</v>
      </c>
      <c r="L206" s="29">
        <f t="shared" si="44"/>
        <v>0</v>
      </c>
      <c r="M206" s="29">
        <f t="shared" si="44"/>
        <v>0</v>
      </c>
      <c r="N206" s="29">
        <f t="shared" si="44"/>
        <v>0</v>
      </c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9.75" customHeight="1" x14ac:dyDescent="0.2">
      <c r="A207" s="2"/>
      <c r="B207" s="149"/>
      <c r="C207" s="149"/>
      <c r="D207" s="149"/>
      <c r="E207" s="149"/>
      <c r="F207" s="149"/>
      <c r="G207" s="149"/>
      <c r="H207" s="149"/>
      <c r="I207" s="147"/>
      <c r="J207" s="147"/>
      <c r="K207" s="147"/>
      <c r="L207" s="147"/>
      <c r="M207" s="147"/>
      <c r="N207" s="147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x14ac:dyDescent="0.2">
      <c r="A208" s="179" t="s">
        <v>129</v>
      </c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">
      <c r="A209" s="178" t="s">
        <v>24</v>
      </c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">
      <c r="A210" s="178" t="s">
        <v>25</v>
      </c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5.5" x14ac:dyDescent="0.2">
      <c r="A211" s="32" t="s">
        <v>91</v>
      </c>
      <c r="B211" s="148" t="s">
        <v>186</v>
      </c>
      <c r="C211" s="149">
        <v>30</v>
      </c>
      <c r="D211" s="149"/>
      <c r="E211" s="149">
        <v>30</v>
      </c>
      <c r="F211" s="149"/>
      <c r="G211" s="149">
        <v>10</v>
      </c>
      <c r="H211" s="149"/>
      <c r="I211" s="147"/>
      <c r="J211" s="147"/>
      <c r="K211" s="148"/>
      <c r="L211" s="148"/>
      <c r="M211" s="148"/>
      <c r="N211" s="148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">
      <c r="A212" s="36" t="s">
        <v>93</v>
      </c>
      <c r="B212" s="148"/>
      <c r="C212" s="149">
        <f>C211</f>
        <v>30</v>
      </c>
      <c r="D212" s="149">
        <f t="shared" ref="D212:H213" si="45">D211</f>
        <v>0</v>
      </c>
      <c r="E212" s="149">
        <f t="shared" si="45"/>
        <v>30</v>
      </c>
      <c r="F212" s="149">
        <f t="shared" si="45"/>
        <v>0</v>
      </c>
      <c r="G212" s="149">
        <f t="shared" si="45"/>
        <v>10</v>
      </c>
      <c r="H212" s="149">
        <f t="shared" si="45"/>
        <v>0</v>
      </c>
      <c r="I212" s="147"/>
      <c r="J212" s="147"/>
      <c r="K212" s="148"/>
      <c r="L212" s="148"/>
      <c r="M212" s="148"/>
      <c r="N212" s="148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">
      <c r="A213" s="13" t="s">
        <v>17</v>
      </c>
      <c r="B213" s="6"/>
      <c r="C213" s="6">
        <f>C212</f>
        <v>30</v>
      </c>
      <c r="D213" s="6">
        <f t="shared" si="45"/>
        <v>0</v>
      </c>
      <c r="E213" s="6">
        <f t="shared" si="45"/>
        <v>30</v>
      </c>
      <c r="F213" s="6">
        <f t="shared" si="45"/>
        <v>0</v>
      </c>
      <c r="G213" s="6">
        <f t="shared" si="45"/>
        <v>10</v>
      </c>
      <c r="H213" s="6">
        <f t="shared" si="45"/>
        <v>0</v>
      </c>
      <c r="I213" s="28"/>
      <c r="J213" s="28">
        <f>J211</f>
        <v>0</v>
      </c>
      <c r="K213" s="28">
        <f>K211</f>
        <v>0</v>
      </c>
      <c r="L213" s="28">
        <f>L211</f>
        <v>0</v>
      </c>
      <c r="M213" s="28">
        <f>M211</f>
        <v>0</v>
      </c>
      <c r="N213" s="28">
        <f>N211</f>
        <v>0</v>
      </c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">
      <c r="A214" s="15"/>
      <c r="B214" s="149"/>
      <c r="C214" s="149"/>
      <c r="D214" s="149"/>
      <c r="E214" s="149"/>
      <c r="F214" s="149"/>
      <c r="G214" s="149"/>
      <c r="H214" s="149"/>
      <c r="I214" s="147"/>
      <c r="J214" s="147"/>
      <c r="K214" s="148"/>
      <c r="L214" s="148"/>
      <c r="M214" s="148"/>
      <c r="N214" s="148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.75" customHeight="1" x14ac:dyDescent="0.2">
      <c r="A215" s="179" t="s">
        <v>130</v>
      </c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Z215" s="1"/>
      <c r="AA215" s="1"/>
    </row>
    <row r="216" spans="1:27" ht="15" x14ac:dyDescent="0.25">
      <c r="A216" s="185" t="s">
        <v>65</v>
      </c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7"/>
      <c r="Z216" s="1"/>
      <c r="AA216" s="1"/>
    </row>
    <row r="217" spans="1:27" x14ac:dyDescent="0.2">
      <c r="A217" s="178" t="s">
        <v>66</v>
      </c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Z217" s="1"/>
      <c r="AA217" s="1"/>
    </row>
    <row r="218" spans="1:27" x14ac:dyDescent="0.2">
      <c r="A218" s="178" t="s">
        <v>18</v>
      </c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89.25" x14ac:dyDescent="0.2">
      <c r="A219" s="47" t="s">
        <v>193</v>
      </c>
      <c r="B219" s="148" t="s">
        <v>19</v>
      </c>
      <c r="C219" s="148">
        <v>122</v>
      </c>
      <c r="D219" s="148"/>
      <c r="E219" s="148">
        <v>122</v>
      </c>
      <c r="F219" s="148"/>
      <c r="G219" s="148">
        <v>112</v>
      </c>
      <c r="H219" s="148"/>
      <c r="I219" s="146"/>
      <c r="J219" s="146"/>
      <c r="K219" s="148"/>
      <c r="L219" s="148"/>
      <c r="M219" s="148"/>
      <c r="N219" s="148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">
      <c r="A220" s="8" t="s">
        <v>93</v>
      </c>
      <c r="B220" s="10"/>
      <c r="C220" s="10">
        <f t="shared" ref="C220:H220" si="46">C219</f>
        <v>122</v>
      </c>
      <c r="D220" s="10">
        <f t="shared" si="46"/>
        <v>0</v>
      </c>
      <c r="E220" s="10">
        <f t="shared" si="46"/>
        <v>122</v>
      </c>
      <c r="F220" s="10">
        <f t="shared" si="46"/>
        <v>0</v>
      </c>
      <c r="G220" s="10">
        <f t="shared" si="46"/>
        <v>112</v>
      </c>
      <c r="H220" s="10">
        <f t="shared" si="46"/>
        <v>0</v>
      </c>
      <c r="I220" s="10"/>
      <c r="J220" s="10"/>
      <c r="K220" s="10"/>
      <c r="L220" s="10"/>
      <c r="M220" s="10"/>
      <c r="N220" s="10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">
      <c r="A221" s="8" t="s">
        <v>15</v>
      </c>
      <c r="B221" s="10"/>
      <c r="C221" s="10"/>
      <c r="D221" s="10"/>
      <c r="E221" s="10"/>
      <c r="F221" s="10"/>
      <c r="G221" s="10"/>
      <c r="H221" s="10"/>
      <c r="I221" s="12"/>
      <c r="J221" s="12"/>
      <c r="K221" s="10"/>
      <c r="L221" s="10"/>
      <c r="M221" s="10"/>
      <c r="N221" s="10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">
      <c r="A222" s="8" t="s">
        <v>21</v>
      </c>
      <c r="B222" s="10"/>
      <c r="C222" s="10"/>
      <c r="D222" s="10"/>
      <c r="E222" s="10"/>
      <c r="F222" s="10"/>
      <c r="G222" s="10"/>
      <c r="H222" s="10"/>
      <c r="I222" s="12"/>
      <c r="J222" s="12"/>
      <c r="K222" s="10"/>
      <c r="L222" s="10"/>
      <c r="M222" s="10"/>
      <c r="N222" s="10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">
      <c r="A223" s="8" t="s">
        <v>54</v>
      </c>
      <c r="B223" s="10"/>
      <c r="C223" s="10"/>
      <c r="D223" s="10"/>
      <c r="E223" s="10"/>
      <c r="F223" s="10"/>
      <c r="G223" s="10"/>
      <c r="H223" s="10"/>
      <c r="I223" s="12"/>
      <c r="J223" s="12"/>
      <c r="K223" s="10"/>
      <c r="L223" s="10"/>
      <c r="M223" s="10"/>
      <c r="N223" s="10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">
      <c r="A224" s="13" t="s">
        <v>20</v>
      </c>
      <c r="B224" s="29"/>
      <c r="C224" s="14">
        <f>C220+C221+C222+C223</f>
        <v>122</v>
      </c>
      <c r="D224" s="14">
        <f t="shared" ref="D224:N224" si="47">D220+D221+D222+D223</f>
        <v>0</v>
      </c>
      <c r="E224" s="14">
        <f t="shared" si="47"/>
        <v>122</v>
      </c>
      <c r="F224" s="14">
        <f t="shared" si="47"/>
        <v>0</v>
      </c>
      <c r="G224" s="14">
        <f t="shared" si="47"/>
        <v>112</v>
      </c>
      <c r="H224" s="14">
        <f t="shared" si="47"/>
        <v>0</v>
      </c>
      <c r="I224" s="14"/>
      <c r="J224" s="14"/>
      <c r="K224" s="14">
        <f t="shared" si="47"/>
        <v>0</v>
      </c>
      <c r="L224" s="14">
        <f t="shared" si="47"/>
        <v>0</v>
      </c>
      <c r="M224" s="14">
        <f t="shared" si="47"/>
        <v>0</v>
      </c>
      <c r="N224" s="14">
        <f t="shared" si="47"/>
        <v>0</v>
      </c>
      <c r="S224" s="1"/>
      <c r="T224" s="1"/>
      <c r="U224" s="1"/>
      <c r="V224" s="1"/>
      <c r="W224" s="1"/>
      <c r="X224" s="1"/>
      <c r="Y224" s="1"/>
      <c r="Z224" s="1"/>
      <c r="AA224" s="1"/>
    </row>
    <row r="225" spans="1:731" x14ac:dyDescent="0.2">
      <c r="A225" s="2"/>
      <c r="B225" s="149"/>
      <c r="C225" s="149"/>
      <c r="D225" s="149"/>
      <c r="E225" s="149"/>
      <c r="F225" s="149"/>
      <c r="G225" s="149"/>
      <c r="H225" s="149"/>
      <c r="I225" s="147"/>
      <c r="J225" s="147"/>
      <c r="K225" s="147"/>
      <c r="L225" s="147"/>
      <c r="M225" s="147"/>
      <c r="N225" s="147"/>
      <c r="S225" s="1"/>
      <c r="T225" s="1"/>
      <c r="U225" s="1"/>
      <c r="V225" s="1"/>
      <c r="W225" s="1"/>
      <c r="X225" s="1"/>
      <c r="Y225" s="1"/>
      <c r="Z225" s="1"/>
      <c r="AA225" s="1"/>
    </row>
    <row r="226" spans="1:731" ht="15.75" x14ac:dyDescent="0.2">
      <c r="A226" s="179" t="s">
        <v>131</v>
      </c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S226" s="1"/>
      <c r="T226" s="1"/>
      <c r="U226" s="1"/>
      <c r="V226" s="1"/>
      <c r="W226" s="1"/>
      <c r="X226" s="1"/>
      <c r="Y226" s="1"/>
      <c r="Z226" s="1"/>
      <c r="AA226" s="1"/>
    </row>
    <row r="227" spans="1:731" ht="27.75" customHeight="1" x14ac:dyDescent="0.2">
      <c r="A227" s="178" t="s">
        <v>23</v>
      </c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S227" s="1"/>
      <c r="T227" s="1"/>
      <c r="U227" s="1"/>
      <c r="V227" s="1"/>
      <c r="W227" s="1"/>
      <c r="X227" s="1"/>
      <c r="Y227" s="1"/>
      <c r="Z227" s="1"/>
      <c r="AA227" s="1"/>
    </row>
    <row r="228" spans="1:731" ht="67.5" customHeight="1" x14ac:dyDescent="0.2">
      <c r="A228" s="178" t="s">
        <v>67</v>
      </c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S228" s="1"/>
      <c r="T228" s="1"/>
      <c r="U228" s="1"/>
      <c r="V228" s="1"/>
      <c r="W228" s="1"/>
      <c r="X228" s="1"/>
      <c r="Y228" s="1"/>
      <c r="Z228" s="1"/>
      <c r="AA228" s="1"/>
    </row>
    <row r="229" spans="1:731" x14ac:dyDescent="0.2">
      <c r="A229" s="178" t="s">
        <v>18</v>
      </c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S229" s="1"/>
      <c r="T229" s="1"/>
      <c r="U229" s="1"/>
      <c r="V229" s="1"/>
      <c r="W229" s="1"/>
      <c r="X229" s="1"/>
      <c r="Y229" s="1"/>
      <c r="Z229" s="1"/>
      <c r="AA229" s="1"/>
    </row>
    <row r="230" spans="1:731" ht="25.5" x14ac:dyDescent="0.2">
      <c r="A230" s="154" t="s">
        <v>245</v>
      </c>
      <c r="B230" s="182" t="s">
        <v>19</v>
      </c>
      <c r="C230" s="156">
        <v>50</v>
      </c>
      <c r="D230" s="156"/>
      <c r="E230" s="156">
        <v>50</v>
      </c>
      <c r="F230" s="156"/>
      <c r="G230" s="156">
        <v>20</v>
      </c>
      <c r="H230" s="155"/>
      <c r="I230" s="154"/>
      <c r="J230" s="154"/>
      <c r="K230" s="154"/>
      <c r="L230" s="154"/>
      <c r="M230" s="154"/>
      <c r="N230" s="154"/>
      <c r="S230" s="1"/>
      <c r="T230" s="1"/>
      <c r="U230" s="1"/>
      <c r="V230" s="1"/>
      <c r="W230" s="1"/>
      <c r="X230" s="1"/>
      <c r="Y230" s="1"/>
      <c r="Z230" s="1"/>
      <c r="AA230" s="1"/>
    </row>
    <row r="231" spans="1:731" ht="39.75" customHeight="1" x14ac:dyDescent="0.2">
      <c r="A231" s="48" t="s">
        <v>233</v>
      </c>
      <c r="B231" s="210"/>
      <c r="C231" s="149">
        <f>C232+C233</f>
        <v>4000</v>
      </c>
      <c r="D231" s="157">
        <f t="shared" ref="D231:G231" si="48">D232+D233</f>
        <v>0</v>
      </c>
      <c r="E231" s="157">
        <f t="shared" si="48"/>
        <v>20940</v>
      </c>
      <c r="F231" s="157">
        <f t="shared" si="48"/>
        <v>0</v>
      </c>
      <c r="G231" s="157">
        <f t="shared" si="48"/>
        <v>0</v>
      </c>
      <c r="H231" s="149"/>
      <c r="I231" s="146"/>
      <c r="J231" s="146"/>
      <c r="K231" s="148"/>
      <c r="L231" s="148"/>
      <c r="M231" s="148"/>
      <c r="N231" s="148"/>
      <c r="S231" s="1"/>
      <c r="T231" s="1"/>
      <c r="U231" s="1"/>
      <c r="V231" s="1"/>
      <c r="W231" s="1"/>
      <c r="X231" s="1"/>
      <c r="Y231" s="1"/>
      <c r="Z231" s="1"/>
      <c r="AA231" s="1"/>
    </row>
    <row r="232" spans="1:731" ht="15" customHeight="1" x14ac:dyDescent="0.2">
      <c r="A232" s="67" t="s">
        <v>69</v>
      </c>
      <c r="B232" s="210"/>
      <c r="C232" s="157">
        <v>250</v>
      </c>
      <c r="D232" s="157"/>
      <c r="E232" s="157">
        <v>250</v>
      </c>
      <c r="F232" s="157"/>
      <c r="G232" s="157"/>
      <c r="H232" s="157"/>
      <c r="I232" s="155"/>
      <c r="J232" s="155"/>
      <c r="K232" s="156"/>
      <c r="L232" s="156"/>
      <c r="M232" s="156"/>
      <c r="N232" s="156"/>
      <c r="S232" s="1"/>
      <c r="T232" s="1"/>
      <c r="U232" s="1"/>
      <c r="V232" s="1"/>
      <c r="W232" s="1"/>
      <c r="X232" s="1"/>
      <c r="Y232" s="1"/>
      <c r="Z232" s="1"/>
      <c r="AA232" s="1"/>
    </row>
    <row r="233" spans="1:731" ht="15" customHeight="1" x14ac:dyDescent="0.2">
      <c r="A233" s="67" t="s">
        <v>84</v>
      </c>
      <c r="B233" s="211"/>
      <c r="C233" s="157">
        <v>3750</v>
      </c>
      <c r="D233" s="157"/>
      <c r="E233" s="157">
        <v>20690</v>
      </c>
      <c r="F233" s="157"/>
      <c r="G233" s="157"/>
      <c r="H233" s="157"/>
      <c r="I233" s="155"/>
      <c r="J233" s="155"/>
      <c r="K233" s="156"/>
      <c r="L233" s="156"/>
      <c r="M233" s="156"/>
      <c r="N233" s="156"/>
      <c r="S233" s="1"/>
      <c r="T233" s="1"/>
      <c r="U233" s="1"/>
      <c r="V233" s="1"/>
      <c r="W233" s="1"/>
      <c r="X233" s="1"/>
      <c r="Y233" s="1"/>
      <c r="Z233" s="1"/>
      <c r="AA233" s="1"/>
    </row>
    <row r="234" spans="1:731" ht="27" customHeight="1" x14ac:dyDescent="0.2">
      <c r="A234" s="48" t="s">
        <v>79</v>
      </c>
      <c r="B234" s="66" t="s">
        <v>57</v>
      </c>
      <c r="C234" s="149">
        <v>18693.8</v>
      </c>
      <c r="D234" s="149">
        <v>757.3</v>
      </c>
      <c r="E234" s="149">
        <v>20880</v>
      </c>
      <c r="F234" s="149">
        <v>665.1</v>
      </c>
      <c r="G234" s="149">
        <v>15582.145</v>
      </c>
      <c r="H234" s="149">
        <v>434.6</v>
      </c>
      <c r="I234" s="146" t="s">
        <v>138</v>
      </c>
      <c r="J234" s="146" t="s">
        <v>77</v>
      </c>
      <c r="K234" s="26"/>
      <c r="L234" s="26">
        <v>62000</v>
      </c>
      <c r="M234" s="26"/>
      <c r="N234" s="26">
        <v>15070</v>
      </c>
      <c r="S234" s="1"/>
      <c r="T234" s="1"/>
      <c r="U234" s="1"/>
      <c r="V234" s="1"/>
      <c r="W234" s="1"/>
      <c r="X234" s="1"/>
      <c r="Y234" s="1"/>
      <c r="Z234" s="1"/>
      <c r="AA234" s="1"/>
    </row>
    <row r="235" spans="1:731" ht="26.25" customHeight="1" x14ac:dyDescent="0.2">
      <c r="A235" s="48" t="s">
        <v>80</v>
      </c>
      <c r="B235" s="66" t="s">
        <v>57</v>
      </c>
      <c r="C235" s="149">
        <v>306.2</v>
      </c>
      <c r="D235" s="149">
        <v>24.6</v>
      </c>
      <c r="E235" s="149">
        <v>431</v>
      </c>
      <c r="F235" s="149">
        <v>87.4</v>
      </c>
      <c r="G235" s="149">
        <v>423.9</v>
      </c>
      <c r="H235" s="149">
        <v>77.900000000000006</v>
      </c>
      <c r="I235" s="146" t="s">
        <v>83</v>
      </c>
      <c r="J235" s="146" t="s">
        <v>77</v>
      </c>
      <c r="K235" s="62"/>
      <c r="L235" s="26">
        <v>5900</v>
      </c>
      <c r="M235" s="46"/>
      <c r="N235" s="46">
        <v>1461</v>
      </c>
      <c r="S235" s="1"/>
      <c r="T235" s="1"/>
      <c r="U235" s="1"/>
      <c r="V235" s="1"/>
      <c r="W235" s="1"/>
      <c r="X235" s="1"/>
      <c r="Y235" s="1"/>
      <c r="Z235" s="1"/>
      <c r="AA235" s="1"/>
    </row>
    <row r="236" spans="1:731" ht="30" customHeight="1" x14ac:dyDescent="0.2">
      <c r="A236" s="143" t="s">
        <v>81</v>
      </c>
      <c r="B236" s="66" t="s">
        <v>57</v>
      </c>
      <c r="C236" s="149">
        <v>0</v>
      </c>
      <c r="D236" s="149">
        <v>0</v>
      </c>
      <c r="E236" s="149">
        <v>0</v>
      </c>
      <c r="F236" s="149">
        <v>29.4</v>
      </c>
      <c r="G236" s="149">
        <v>0</v>
      </c>
      <c r="H236" s="149">
        <v>34.700000000000003</v>
      </c>
      <c r="I236" s="146" t="s">
        <v>139</v>
      </c>
      <c r="J236" s="146" t="s">
        <v>77</v>
      </c>
      <c r="K236" s="26"/>
      <c r="L236" s="26">
        <v>98850</v>
      </c>
      <c r="M236" s="26"/>
      <c r="N236" s="26">
        <v>23796</v>
      </c>
      <c r="S236" s="1"/>
      <c r="T236" s="1"/>
      <c r="U236" s="1"/>
      <c r="V236" s="1"/>
      <c r="W236" s="1"/>
      <c r="X236" s="1"/>
      <c r="Y236" s="1"/>
      <c r="Z236" s="1"/>
      <c r="AA236" s="1"/>
    </row>
    <row r="237" spans="1:731" x14ac:dyDescent="0.2">
      <c r="A237" s="8" t="s">
        <v>93</v>
      </c>
      <c r="B237" s="10"/>
      <c r="C237" s="79">
        <f>C230+C231+C234+C235+C236</f>
        <v>23050</v>
      </c>
      <c r="D237" s="79">
        <f t="shared" ref="D237:H237" si="49">D230+D231+D234+D235+D236</f>
        <v>781.9</v>
      </c>
      <c r="E237" s="79">
        <f t="shared" si="49"/>
        <v>42301</v>
      </c>
      <c r="F237" s="79">
        <f t="shared" si="49"/>
        <v>781.9</v>
      </c>
      <c r="G237" s="79">
        <f t="shared" si="49"/>
        <v>16026.045</v>
      </c>
      <c r="H237" s="79">
        <f t="shared" si="49"/>
        <v>547.20000000000005</v>
      </c>
      <c r="I237" s="27"/>
      <c r="J237" s="27"/>
      <c r="K237" s="58"/>
      <c r="L237" s="59"/>
      <c r="M237" s="58"/>
      <c r="N237" s="58"/>
      <c r="S237" s="1"/>
      <c r="T237" s="1"/>
      <c r="U237" s="1"/>
      <c r="V237" s="1"/>
      <c r="W237" s="1"/>
      <c r="X237" s="1"/>
      <c r="Y237" s="1"/>
      <c r="Z237" s="1"/>
      <c r="AA237" s="1"/>
    </row>
    <row r="238" spans="1:731" x14ac:dyDescent="0.2">
      <c r="A238" s="13" t="s">
        <v>17</v>
      </c>
      <c r="B238" s="14"/>
      <c r="C238" s="6">
        <f t="shared" ref="C238:H238" si="50">C237</f>
        <v>23050</v>
      </c>
      <c r="D238" s="6">
        <f t="shared" si="50"/>
        <v>781.9</v>
      </c>
      <c r="E238" s="6">
        <f t="shared" si="50"/>
        <v>42301</v>
      </c>
      <c r="F238" s="6">
        <f t="shared" si="50"/>
        <v>781.9</v>
      </c>
      <c r="G238" s="6">
        <f t="shared" si="50"/>
        <v>16026.045</v>
      </c>
      <c r="H238" s="6">
        <f t="shared" si="50"/>
        <v>547.20000000000005</v>
      </c>
      <c r="I238" s="6"/>
      <c r="J238" s="6"/>
      <c r="K238" s="43">
        <f>K231+K236</f>
        <v>0</v>
      </c>
      <c r="L238" s="43"/>
      <c r="M238" s="43">
        <f>M231+M236</f>
        <v>0</v>
      </c>
      <c r="N238" s="43"/>
      <c r="S238" s="1"/>
      <c r="T238" s="1"/>
      <c r="U238" s="1"/>
      <c r="V238" s="1"/>
      <c r="W238" s="1"/>
      <c r="X238" s="1"/>
      <c r="Y238" s="1"/>
      <c r="Z238" s="1"/>
      <c r="AA238" s="1"/>
    </row>
    <row r="239" spans="1:731" x14ac:dyDescent="0.2">
      <c r="A239" s="2"/>
      <c r="B239" s="149"/>
      <c r="C239" s="149"/>
      <c r="D239" s="149"/>
      <c r="E239" s="149"/>
      <c r="F239" s="149"/>
      <c r="G239" s="149"/>
      <c r="H239" s="149"/>
      <c r="I239" s="147"/>
      <c r="J239" s="147"/>
      <c r="K239" s="147"/>
      <c r="L239" s="147"/>
      <c r="M239" s="147"/>
      <c r="N239" s="147"/>
      <c r="S239" s="1"/>
      <c r="T239" s="1"/>
      <c r="U239" s="1"/>
      <c r="V239" s="1"/>
      <c r="W239" s="1"/>
      <c r="X239" s="1"/>
      <c r="Y239" s="1"/>
      <c r="Z239" s="1"/>
      <c r="AA239" s="1"/>
    </row>
    <row r="240" spans="1:731" s="2" customFormat="1" ht="15.75" x14ac:dyDescent="0.2">
      <c r="A240" s="179" t="s">
        <v>132</v>
      </c>
      <c r="B240" s="179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  <c r="IW240" s="19"/>
      <c r="IX240" s="19"/>
      <c r="IY240" s="19"/>
      <c r="IZ240" s="19"/>
      <c r="JA240" s="19"/>
      <c r="JB240" s="19"/>
      <c r="JC240" s="19"/>
      <c r="JD240" s="19"/>
      <c r="JE240" s="19"/>
      <c r="JF240" s="19"/>
      <c r="JG240" s="19"/>
      <c r="JH240" s="19"/>
      <c r="JI240" s="19"/>
      <c r="JJ240" s="19"/>
      <c r="JK240" s="19"/>
      <c r="JL240" s="19"/>
      <c r="JM240" s="19"/>
      <c r="JN240" s="19"/>
      <c r="JO240" s="19"/>
      <c r="JP240" s="19"/>
      <c r="JQ240" s="19"/>
      <c r="JR240" s="19"/>
      <c r="JS240" s="19"/>
      <c r="JT240" s="19"/>
      <c r="JU240" s="19"/>
      <c r="JV240" s="19"/>
      <c r="JW240" s="19"/>
      <c r="JX240" s="19"/>
      <c r="JY240" s="19"/>
      <c r="JZ240" s="19"/>
      <c r="KA240" s="19"/>
      <c r="KB240" s="19"/>
      <c r="KC240" s="19"/>
      <c r="KD240" s="19"/>
      <c r="KE240" s="19"/>
      <c r="KF240" s="19"/>
      <c r="KG240" s="19"/>
      <c r="KH240" s="19"/>
      <c r="KI240" s="19"/>
      <c r="KJ240" s="19"/>
      <c r="KK240" s="19"/>
      <c r="KL240" s="19"/>
      <c r="KM240" s="19"/>
      <c r="KN240" s="19"/>
      <c r="KO240" s="19"/>
      <c r="KP240" s="19"/>
      <c r="KQ240" s="19"/>
      <c r="KR240" s="19"/>
      <c r="KS240" s="19"/>
      <c r="KT240" s="19"/>
      <c r="KU240" s="19"/>
      <c r="KV240" s="19"/>
      <c r="KW240" s="19"/>
      <c r="KX240" s="19"/>
      <c r="KY240" s="19"/>
      <c r="KZ240" s="19"/>
      <c r="LA240" s="19"/>
      <c r="LB240" s="19"/>
      <c r="LC240" s="19"/>
      <c r="LD240" s="19"/>
      <c r="LE240" s="19"/>
      <c r="LF240" s="19"/>
      <c r="LG240" s="19"/>
      <c r="LH240" s="19"/>
      <c r="LI240" s="19"/>
      <c r="LJ240" s="19"/>
      <c r="LK240" s="19"/>
      <c r="LL240" s="19"/>
      <c r="LM240" s="19"/>
      <c r="LN240" s="19"/>
      <c r="LO240" s="19"/>
      <c r="LP240" s="19"/>
      <c r="LQ240" s="19"/>
      <c r="LR240" s="19"/>
      <c r="LS240" s="19"/>
      <c r="LT240" s="19"/>
      <c r="LU240" s="19"/>
      <c r="LV240" s="19"/>
      <c r="LW240" s="19"/>
      <c r="LX240" s="19"/>
      <c r="LY240" s="19"/>
      <c r="LZ240" s="19"/>
      <c r="MA240" s="19"/>
      <c r="MB240" s="19"/>
      <c r="MC240" s="19"/>
      <c r="MD240" s="19"/>
      <c r="ME240" s="19"/>
      <c r="MF240" s="19"/>
      <c r="MG240" s="19"/>
      <c r="MH240" s="19"/>
      <c r="MI240" s="19"/>
      <c r="MJ240" s="19"/>
      <c r="MK240" s="19"/>
      <c r="ML240" s="19"/>
      <c r="MM240" s="19"/>
      <c r="MN240" s="19"/>
      <c r="MO240" s="19"/>
      <c r="MP240" s="19"/>
      <c r="MQ240" s="19"/>
      <c r="MR240" s="19"/>
      <c r="MS240" s="19"/>
      <c r="MT240" s="19"/>
      <c r="MU240" s="19"/>
      <c r="MV240" s="19"/>
      <c r="MW240" s="19"/>
      <c r="MX240" s="19"/>
      <c r="MY240" s="19"/>
      <c r="MZ240" s="19"/>
      <c r="NA240" s="19"/>
      <c r="NB240" s="19"/>
      <c r="NC240" s="19"/>
      <c r="ND240" s="19"/>
      <c r="NE240" s="19"/>
      <c r="NF240" s="19"/>
      <c r="NG240" s="19"/>
      <c r="NH240" s="19"/>
      <c r="NI240" s="19"/>
      <c r="NJ240" s="19"/>
      <c r="NK240" s="19"/>
      <c r="NL240" s="19"/>
      <c r="NM240" s="19"/>
      <c r="NN240" s="19"/>
      <c r="NO240" s="19"/>
      <c r="NP240" s="19"/>
      <c r="NQ240" s="19"/>
      <c r="NR240" s="19"/>
      <c r="NS240" s="19"/>
      <c r="NT240" s="19"/>
      <c r="NU240" s="19"/>
      <c r="NV240" s="19"/>
      <c r="NW240" s="19"/>
      <c r="NX240" s="19"/>
      <c r="NY240" s="19"/>
      <c r="NZ240" s="19"/>
      <c r="OA240" s="19"/>
      <c r="OB240" s="19"/>
      <c r="OC240" s="19"/>
      <c r="OD240" s="19"/>
      <c r="OE240" s="19"/>
      <c r="OF240" s="19"/>
      <c r="OG240" s="19"/>
      <c r="OH240" s="19"/>
      <c r="OI240" s="19"/>
      <c r="OJ240" s="19"/>
      <c r="OK240" s="19"/>
      <c r="OL240" s="19"/>
      <c r="OM240" s="19"/>
      <c r="ON240" s="19"/>
      <c r="OO240" s="19"/>
      <c r="OP240" s="19"/>
      <c r="OQ240" s="19"/>
      <c r="OR240" s="19"/>
      <c r="OS240" s="19"/>
      <c r="OT240" s="19"/>
      <c r="OU240" s="19"/>
      <c r="OV240" s="19"/>
      <c r="OW240" s="19"/>
      <c r="OX240" s="19"/>
      <c r="OY240" s="19"/>
      <c r="OZ240" s="19"/>
      <c r="PA240" s="19"/>
      <c r="PB240" s="19"/>
      <c r="PC240" s="19"/>
      <c r="PD240" s="19"/>
      <c r="PE240" s="19"/>
      <c r="PF240" s="19"/>
      <c r="PG240" s="19"/>
      <c r="PH240" s="19"/>
      <c r="PI240" s="19"/>
      <c r="PJ240" s="19"/>
      <c r="PK240" s="19"/>
      <c r="PL240" s="19"/>
      <c r="PM240" s="19"/>
      <c r="PN240" s="19"/>
      <c r="PO240" s="19"/>
      <c r="PP240" s="19"/>
      <c r="PQ240" s="19"/>
      <c r="PR240" s="19"/>
      <c r="PS240" s="19"/>
      <c r="PT240" s="19"/>
      <c r="PU240" s="19"/>
      <c r="PV240" s="19"/>
      <c r="PW240" s="19"/>
      <c r="PX240" s="19"/>
      <c r="PY240" s="19"/>
      <c r="PZ240" s="19"/>
      <c r="QA240" s="19"/>
      <c r="QB240" s="19"/>
      <c r="QC240" s="19"/>
      <c r="QD240" s="19"/>
      <c r="QE240" s="19"/>
      <c r="QF240" s="19"/>
      <c r="QG240" s="19"/>
      <c r="QH240" s="19"/>
      <c r="QI240" s="19"/>
      <c r="QJ240" s="19"/>
      <c r="QK240" s="19"/>
      <c r="QL240" s="19"/>
      <c r="QM240" s="19"/>
      <c r="QN240" s="19"/>
      <c r="QO240" s="19"/>
      <c r="QP240" s="19"/>
      <c r="QQ240" s="19"/>
      <c r="QR240" s="19"/>
      <c r="QS240" s="19"/>
      <c r="QT240" s="19"/>
      <c r="QU240" s="19"/>
      <c r="QV240" s="19"/>
      <c r="QW240" s="19"/>
      <c r="QX240" s="19"/>
      <c r="QY240" s="19"/>
      <c r="QZ240" s="19"/>
      <c r="RA240" s="19"/>
      <c r="RB240" s="19"/>
      <c r="RC240" s="19"/>
      <c r="RD240" s="19"/>
      <c r="RE240" s="19"/>
      <c r="RF240" s="19"/>
      <c r="RG240" s="19"/>
      <c r="RH240" s="19"/>
      <c r="RI240" s="19"/>
      <c r="RJ240" s="19"/>
      <c r="RK240" s="19"/>
      <c r="RL240" s="19"/>
      <c r="RM240" s="19"/>
      <c r="RN240" s="19"/>
      <c r="RO240" s="19"/>
      <c r="RP240" s="19"/>
      <c r="RQ240" s="19"/>
      <c r="RR240" s="19"/>
      <c r="RS240" s="19"/>
      <c r="RT240" s="19"/>
      <c r="RU240" s="19"/>
      <c r="RV240" s="19"/>
      <c r="RW240" s="19"/>
      <c r="RX240" s="19"/>
      <c r="RY240" s="19"/>
      <c r="RZ240" s="19"/>
      <c r="SA240" s="19"/>
      <c r="SB240" s="19"/>
      <c r="SC240" s="19"/>
      <c r="SD240" s="19"/>
      <c r="SE240" s="19"/>
      <c r="SF240" s="19"/>
      <c r="SG240" s="19"/>
      <c r="SH240" s="19"/>
      <c r="SI240" s="19"/>
      <c r="SJ240" s="19"/>
      <c r="SK240" s="19"/>
      <c r="SL240" s="19"/>
      <c r="SM240" s="19"/>
      <c r="SN240" s="19"/>
      <c r="SO240" s="19"/>
      <c r="SP240" s="19"/>
      <c r="SQ240" s="19"/>
      <c r="SR240" s="19"/>
      <c r="SS240" s="19"/>
      <c r="ST240" s="19"/>
      <c r="SU240" s="19"/>
      <c r="SV240" s="19"/>
      <c r="SW240" s="19"/>
      <c r="SX240" s="19"/>
      <c r="SY240" s="19"/>
      <c r="SZ240" s="19"/>
      <c r="TA240" s="19"/>
      <c r="TB240" s="19"/>
      <c r="TC240" s="19"/>
      <c r="TD240" s="19"/>
      <c r="TE240" s="19"/>
      <c r="TF240" s="19"/>
      <c r="TG240" s="19"/>
      <c r="TH240" s="19"/>
      <c r="TI240" s="19"/>
      <c r="TJ240" s="19"/>
      <c r="TK240" s="19"/>
      <c r="TL240" s="19"/>
      <c r="TM240" s="19"/>
      <c r="TN240" s="19"/>
      <c r="TO240" s="19"/>
      <c r="TP240" s="19"/>
      <c r="TQ240" s="19"/>
      <c r="TR240" s="19"/>
      <c r="TS240" s="19"/>
      <c r="TT240" s="19"/>
      <c r="TU240" s="19"/>
      <c r="TV240" s="19"/>
      <c r="TW240" s="19"/>
      <c r="TX240" s="19"/>
      <c r="TY240" s="19"/>
      <c r="TZ240" s="19"/>
      <c r="UA240" s="19"/>
      <c r="UB240" s="19"/>
      <c r="UC240" s="19"/>
      <c r="UD240" s="19"/>
      <c r="UE240" s="19"/>
      <c r="UF240" s="19"/>
      <c r="UG240" s="19"/>
      <c r="UH240" s="19"/>
      <c r="UI240" s="19"/>
      <c r="UJ240" s="19"/>
      <c r="UK240" s="19"/>
      <c r="UL240" s="19"/>
      <c r="UM240" s="19"/>
      <c r="UN240" s="19"/>
      <c r="UO240" s="19"/>
      <c r="UP240" s="19"/>
      <c r="UQ240" s="19"/>
      <c r="UR240" s="19"/>
      <c r="US240" s="19"/>
      <c r="UT240" s="19"/>
      <c r="UU240" s="19"/>
      <c r="UV240" s="19"/>
      <c r="UW240" s="19"/>
      <c r="UX240" s="19"/>
      <c r="UY240" s="19"/>
      <c r="UZ240" s="19"/>
      <c r="VA240" s="19"/>
      <c r="VB240" s="19"/>
      <c r="VC240" s="19"/>
      <c r="VD240" s="19"/>
      <c r="VE240" s="19"/>
      <c r="VF240" s="19"/>
      <c r="VG240" s="19"/>
      <c r="VH240" s="19"/>
      <c r="VI240" s="19"/>
      <c r="VJ240" s="19"/>
      <c r="VK240" s="19"/>
      <c r="VL240" s="19"/>
      <c r="VM240" s="19"/>
      <c r="VN240" s="19"/>
      <c r="VO240" s="19"/>
      <c r="VP240" s="19"/>
      <c r="VQ240" s="19"/>
      <c r="VR240" s="19"/>
      <c r="VS240" s="19"/>
      <c r="VT240" s="19"/>
      <c r="VU240" s="19"/>
      <c r="VV240" s="19"/>
      <c r="VW240" s="19"/>
      <c r="VX240" s="19"/>
      <c r="VY240" s="19"/>
      <c r="VZ240" s="19"/>
      <c r="WA240" s="19"/>
      <c r="WB240" s="19"/>
      <c r="WC240" s="19"/>
      <c r="WD240" s="19"/>
      <c r="WE240" s="19"/>
      <c r="WF240" s="19"/>
      <c r="WG240" s="19"/>
      <c r="WH240" s="19"/>
      <c r="WI240" s="19"/>
      <c r="WJ240" s="19"/>
      <c r="WK240" s="19"/>
      <c r="WL240" s="19"/>
      <c r="WM240" s="19"/>
      <c r="WN240" s="19"/>
      <c r="WO240" s="19"/>
      <c r="WP240" s="19"/>
      <c r="WQ240" s="19"/>
      <c r="WR240" s="19"/>
      <c r="WS240" s="19"/>
      <c r="WT240" s="19"/>
      <c r="WU240" s="19"/>
      <c r="WV240" s="19"/>
      <c r="WW240" s="19"/>
      <c r="WX240" s="19"/>
      <c r="WY240" s="19"/>
      <c r="WZ240" s="19"/>
      <c r="XA240" s="19"/>
      <c r="XB240" s="19"/>
      <c r="XC240" s="19"/>
      <c r="XD240" s="19"/>
      <c r="XE240" s="19"/>
      <c r="XF240" s="19"/>
      <c r="XG240" s="19"/>
      <c r="XH240" s="19"/>
      <c r="XI240" s="19"/>
      <c r="XJ240" s="19"/>
      <c r="XK240" s="19"/>
      <c r="XL240" s="19"/>
      <c r="XM240" s="19"/>
      <c r="XN240" s="19"/>
      <c r="XO240" s="19"/>
      <c r="XP240" s="19"/>
      <c r="XQ240" s="19"/>
      <c r="XR240" s="19"/>
      <c r="XS240" s="19"/>
      <c r="XT240" s="19"/>
      <c r="XU240" s="19"/>
      <c r="XV240" s="19"/>
      <c r="XW240" s="19"/>
      <c r="XX240" s="19"/>
      <c r="XY240" s="19"/>
      <c r="XZ240" s="19"/>
      <c r="YA240" s="19"/>
      <c r="YB240" s="19"/>
      <c r="YC240" s="19"/>
      <c r="YD240" s="19"/>
      <c r="YE240" s="19"/>
      <c r="YF240" s="19"/>
      <c r="YG240" s="19"/>
      <c r="YH240" s="19"/>
      <c r="YI240" s="19"/>
      <c r="YJ240" s="19"/>
      <c r="YK240" s="19"/>
      <c r="YL240" s="19"/>
      <c r="YM240" s="19"/>
      <c r="YN240" s="19"/>
      <c r="YO240" s="19"/>
      <c r="YP240" s="19"/>
      <c r="YQ240" s="19"/>
      <c r="YR240" s="19"/>
      <c r="YS240" s="19"/>
      <c r="YT240" s="19"/>
      <c r="YU240" s="19"/>
      <c r="YV240" s="19"/>
      <c r="YW240" s="19"/>
      <c r="YX240" s="19"/>
      <c r="YY240" s="19"/>
      <c r="YZ240" s="19"/>
      <c r="ZA240" s="19"/>
      <c r="ZB240" s="19"/>
      <c r="ZC240" s="19"/>
      <c r="ZD240" s="19"/>
      <c r="ZE240" s="19"/>
      <c r="ZF240" s="19"/>
      <c r="ZG240" s="19"/>
      <c r="ZH240" s="19"/>
      <c r="ZI240" s="19"/>
      <c r="ZJ240" s="19"/>
      <c r="ZK240" s="19"/>
      <c r="ZL240" s="19"/>
      <c r="ZM240" s="19"/>
      <c r="ZN240" s="19"/>
      <c r="ZO240" s="19"/>
      <c r="ZP240" s="19"/>
      <c r="ZQ240" s="19"/>
      <c r="ZR240" s="19"/>
      <c r="ZS240" s="19"/>
      <c r="ZT240" s="19"/>
      <c r="ZU240" s="19"/>
      <c r="ZV240" s="19"/>
      <c r="ZW240" s="19"/>
      <c r="ZX240" s="19"/>
      <c r="ZY240" s="19"/>
      <c r="ZZ240" s="19"/>
      <c r="AAA240" s="19"/>
      <c r="AAB240" s="19"/>
      <c r="AAC240" s="19"/>
      <c r="AAD240" s="19"/>
      <c r="AAE240" s="19"/>
      <c r="AAF240" s="19"/>
      <c r="AAG240" s="19"/>
      <c r="AAH240" s="19"/>
      <c r="AAI240" s="19"/>
      <c r="AAJ240" s="19"/>
      <c r="AAK240" s="19"/>
      <c r="AAL240" s="19"/>
      <c r="AAM240" s="19"/>
      <c r="AAN240" s="19"/>
      <c r="AAO240" s="19"/>
      <c r="AAP240" s="19"/>
      <c r="AAQ240" s="19"/>
      <c r="AAR240" s="19"/>
      <c r="AAS240" s="19"/>
      <c r="AAT240" s="19"/>
      <c r="AAU240" s="19"/>
      <c r="AAV240" s="19"/>
      <c r="AAW240" s="19"/>
      <c r="AAX240" s="19"/>
      <c r="AAY240" s="19"/>
      <c r="AAZ240" s="19"/>
      <c r="ABA240" s="19"/>
      <c r="ABB240" s="19"/>
      <c r="ABC240" s="18"/>
    </row>
    <row r="241" spans="1:731" s="2" customFormat="1" x14ac:dyDescent="0.2">
      <c r="A241" s="178" t="s">
        <v>51</v>
      </c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  <c r="IW241" s="19"/>
      <c r="IX241" s="19"/>
      <c r="IY241" s="19"/>
      <c r="IZ241" s="19"/>
      <c r="JA241" s="19"/>
      <c r="JB241" s="19"/>
      <c r="JC241" s="19"/>
      <c r="JD241" s="19"/>
      <c r="JE241" s="19"/>
      <c r="JF241" s="19"/>
      <c r="JG241" s="19"/>
      <c r="JH241" s="19"/>
      <c r="JI241" s="19"/>
      <c r="JJ241" s="19"/>
      <c r="JK241" s="19"/>
      <c r="JL241" s="19"/>
      <c r="JM241" s="19"/>
      <c r="JN241" s="19"/>
      <c r="JO241" s="19"/>
      <c r="JP241" s="19"/>
      <c r="JQ241" s="19"/>
      <c r="JR241" s="19"/>
      <c r="JS241" s="19"/>
      <c r="JT241" s="19"/>
      <c r="JU241" s="19"/>
      <c r="JV241" s="19"/>
      <c r="JW241" s="19"/>
      <c r="JX241" s="19"/>
      <c r="JY241" s="19"/>
      <c r="JZ241" s="19"/>
      <c r="KA241" s="19"/>
      <c r="KB241" s="19"/>
      <c r="KC241" s="19"/>
      <c r="KD241" s="19"/>
      <c r="KE241" s="19"/>
      <c r="KF241" s="19"/>
      <c r="KG241" s="19"/>
      <c r="KH241" s="19"/>
      <c r="KI241" s="19"/>
      <c r="KJ241" s="19"/>
      <c r="KK241" s="19"/>
      <c r="KL241" s="19"/>
      <c r="KM241" s="19"/>
      <c r="KN241" s="19"/>
      <c r="KO241" s="19"/>
      <c r="KP241" s="19"/>
      <c r="KQ241" s="19"/>
      <c r="KR241" s="19"/>
      <c r="KS241" s="19"/>
      <c r="KT241" s="19"/>
      <c r="KU241" s="19"/>
      <c r="KV241" s="19"/>
      <c r="KW241" s="19"/>
      <c r="KX241" s="19"/>
      <c r="KY241" s="19"/>
      <c r="KZ241" s="19"/>
      <c r="LA241" s="19"/>
      <c r="LB241" s="19"/>
      <c r="LC241" s="19"/>
      <c r="LD241" s="19"/>
      <c r="LE241" s="19"/>
      <c r="LF241" s="19"/>
      <c r="LG241" s="19"/>
      <c r="LH241" s="19"/>
      <c r="LI241" s="19"/>
      <c r="LJ241" s="19"/>
      <c r="LK241" s="19"/>
      <c r="LL241" s="19"/>
      <c r="LM241" s="19"/>
      <c r="LN241" s="19"/>
      <c r="LO241" s="19"/>
      <c r="LP241" s="19"/>
      <c r="LQ241" s="19"/>
      <c r="LR241" s="19"/>
      <c r="LS241" s="19"/>
      <c r="LT241" s="19"/>
      <c r="LU241" s="19"/>
      <c r="LV241" s="19"/>
      <c r="LW241" s="19"/>
      <c r="LX241" s="19"/>
      <c r="LY241" s="19"/>
      <c r="LZ241" s="19"/>
      <c r="MA241" s="19"/>
      <c r="MB241" s="19"/>
      <c r="MC241" s="19"/>
      <c r="MD241" s="19"/>
      <c r="ME241" s="19"/>
      <c r="MF241" s="19"/>
      <c r="MG241" s="19"/>
      <c r="MH241" s="19"/>
      <c r="MI241" s="19"/>
      <c r="MJ241" s="19"/>
      <c r="MK241" s="19"/>
      <c r="ML241" s="19"/>
      <c r="MM241" s="19"/>
      <c r="MN241" s="19"/>
      <c r="MO241" s="19"/>
      <c r="MP241" s="19"/>
      <c r="MQ241" s="19"/>
      <c r="MR241" s="19"/>
      <c r="MS241" s="19"/>
      <c r="MT241" s="19"/>
      <c r="MU241" s="19"/>
      <c r="MV241" s="19"/>
      <c r="MW241" s="19"/>
      <c r="MX241" s="19"/>
      <c r="MY241" s="19"/>
      <c r="MZ241" s="19"/>
      <c r="NA241" s="19"/>
      <c r="NB241" s="19"/>
      <c r="NC241" s="19"/>
      <c r="ND241" s="19"/>
      <c r="NE241" s="19"/>
      <c r="NF241" s="19"/>
      <c r="NG241" s="19"/>
      <c r="NH241" s="19"/>
      <c r="NI241" s="19"/>
      <c r="NJ241" s="19"/>
      <c r="NK241" s="19"/>
      <c r="NL241" s="19"/>
      <c r="NM241" s="19"/>
      <c r="NN241" s="19"/>
      <c r="NO241" s="19"/>
      <c r="NP241" s="19"/>
      <c r="NQ241" s="19"/>
      <c r="NR241" s="19"/>
      <c r="NS241" s="19"/>
      <c r="NT241" s="19"/>
      <c r="NU241" s="19"/>
      <c r="NV241" s="19"/>
      <c r="NW241" s="19"/>
      <c r="NX241" s="19"/>
      <c r="NY241" s="19"/>
      <c r="NZ241" s="19"/>
      <c r="OA241" s="19"/>
      <c r="OB241" s="19"/>
      <c r="OC241" s="19"/>
      <c r="OD241" s="19"/>
      <c r="OE241" s="19"/>
      <c r="OF241" s="19"/>
      <c r="OG241" s="19"/>
      <c r="OH241" s="19"/>
      <c r="OI241" s="19"/>
      <c r="OJ241" s="19"/>
      <c r="OK241" s="19"/>
      <c r="OL241" s="19"/>
      <c r="OM241" s="19"/>
      <c r="ON241" s="19"/>
      <c r="OO241" s="19"/>
      <c r="OP241" s="19"/>
      <c r="OQ241" s="19"/>
      <c r="OR241" s="19"/>
      <c r="OS241" s="19"/>
      <c r="OT241" s="19"/>
      <c r="OU241" s="19"/>
      <c r="OV241" s="19"/>
      <c r="OW241" s="19"/>
      <c r="OX241" s="19"/>
      <c r="OY241" s="19"/>
      <c r="OZ241" s="19"/>
      <c r="PA241" s="19"/>
      <c r="PB241" s="19"/>
      <c r="PC241" s="19"/>
      <c r="PD241" s="19"/>
      <c r="PE241" s="19"/>
      <c r="PF241" s="19"/>
      <c r="PG241" s="19"/>
      <c r="PH241" s="19"/>
      <c r="PI241" s="19"/>
      <c r="PJ241" s="19"/>
      <c r="PK241" s="19"/>
      <c r="PL241" s="19"/>
      <c r="PM241" s="19"/>
      <c r="PN241" s="19"/>
      <c r="PO241" s="19"/>
      <c r="PP241" s="19"/>
      <c r="PQ241" s="19"/>
      <c r="PR241" s="19"/>
      <c r="PS241" s="19"/>
      <c r="PT241" s="19"/>
      <c r="PU241" s="19"/>
      <c r="PV241" s="19"/>
      <c r="PW241" s="19"/>
      <c r="PX241" s="19"/>
      <c r="PY241" s="19"/>
      <c r="PZ241" s="19"/>
      <c r="QA241" s="19"/>
      <c r="QB241" s="19"/>
      <c r="QC241" s="19"/>
      <c r="QD241" s="19"/>
      <c r="QE241" s="19"/>
      <c r="QF241" s="19"/>
      <c r="QG241" s="19"/>
      <c r="QH241" s="19"/>
      <c r="QI241" s="19"/>
      <c r="QJ241" s="19"/>
      <c r="QK241" s="19"/>
      <c r="QL241" s="19"/>
      <c r="QM241" s="19"/>
      <c r="QN241" s="19"/>
      <c r="QO241" s="19"/>
      <c r="QP241" s="19"/>
      <c r="QQ241" s="19"/>
      <c r="QR241" s="19"/>
      <c r="QS241" s="19"/>
      <c r="QT241" s="19"/>
      <c r="QU241" s="19"/>
      <c r="QV241" s="19"/>
      <c r="QW241" s="19"/>
      <c r="QX241" s="19"/>
      <c r="QY241" s="19"/>
      <c r="QZ241" s="19"/>
      <c r="RA241" s="19"/>
      <c r="RB241" s="19"/>
      <c r="RC241" s="19"/>
      <c r="RD241" s="19"/>
      <c r="RE241" s="19"/>
      <c r="RF241" s="19"/>
      <c r="RG241" s="19"/>
      <c r="RH241" s="19"/>
      <c r="RI241" s="19"/>
      <c r="RJ241" s="19"/>
      <c r="RK241" s="19"/>
      <c r="RL241" s="19"/>
      <c r="RM241" s="19"/>
      <c r="RN241" s="19"/>
      <c r="RO241" s="19"/>
      <c r="RP241" s="19"/>
      <c r="RQ241" s="19"/>
      <c r="RR241" s="19"/>
      <c r="RS241" s="19"/>
      <c r="RT241" s="19"/>
      <c r="RU241" s="19"/>
      <c r="RV241" s="19"/>
      <c r="RW241" s="19"/>
      <c r="RX241" s="19"/>
      <c r="RY241" s="19"/>
      <c r="RZ241" s="19"/>
      <c r="SA241" s="19"/>
      <c r="SB241" s="19"/>
      <c r="SC241" s="19"/>
      <c r="SD241" s="19"/>
      <c r="SE241" s="19"/>
      <c r="SF241" s="19"/>
      <c r="SG241" s="19"/>
      <c r="SH241" s="19"/>
      <c r="SI241" s="19"/>
      <c r="SJ241" s="19"/>
      <c r="SK241" s="19"/>
      <c r="SL241" s="19"/>
      <c r="SM241" s="19"/>
      <c r="SN241" s="19"/>
      <c r="SO241" s="19"/>
      <c r="SP241" s="19"/>
      <c r="SQ241" s="19"/>
      <c r="SR241" s="19"/>
      <c r="SS241" s="19"/>
      <c r="ST241" s="19"/>
      <c r="SU241" s="19"/>
      <c r="SV241" s="19"/>
      <c r="SW241" s="19"/>
      <c r="SX241" s="19"/>
      <c r="SY241" s="19"/>
      <c r="SZ241" s="19"/>
      <c r="TA241" s="19"/>
      <c r="TB241" s="19"/>
      <c r="TC241" s="19"/>
      <c r="TD241" s="19"/>
      <c r="TE241" s="19"/>
      <c r="TF241" s="19"/>
      <c r="TG241" s="19"/>
      <c r="TH241" s="19"/>
      <c r="TI241" s="19"/>
      <c r="TJ241" s="19"/>
      <c r="TK241" s="19"/>
      <c r="TL241" s="19"/>
      <c r="TM241" s="19"/>
      <c r="TN241" s="19"/>
      <c r="TO241" s="19"/>
      <c r="TP241" s="19"/>
      <c r="TQ241" s="19"/>
      <c r="TR241" s="19"/>
      <c r="TS241" s="19"/>
      <c r="TT241" s="19"/>
      <c r="TU241" s="19"/>
      <c r="TV241" s="19"/>
      <c r="TW241" s="19"/>
      <c r="TX241" s="19"/>
      <c r="TY241" s="19"/>
      <c r="TZ241" s="19"/>
      <c r="UA241" s="19"/>
      <c r="UB241" s="19"/>
      <c r="UC241" s="19"/>
      <c r="UD241" s="19"/>
      <c r="UE241" s="19"/>
      <c r="UF241" s="19"/>
      <c r="UG241" s="19"/>
      <c r="UH241" s="19"/>
      <c r="UI241" s="19"/>
      <c r="UJ241" s="19"/>
      <c r="UK241" s="19"/>
      <c r="UL241" s="19"/>
      <c r="UM241" s="19"/>
      <c r="UN241" s="19"/>
      <c r="UO241" s="19"/>
      <c r="UP241" s="19"/>
      <c r="UQ241" s="19"/>
      <c r="UR241" s="19"/>
      <c r="US241" s="19"/>
      <c r="UT241" s="19"/>
      <c r="UU241" s="19"/>
      <c r="UV241" s="19"/>
      <c r="UW241" s="19"/>
      <c r="UX241" s="19"/>
      <c r="UY241" s="19"/>
      <c r="UZ241" s="19"/>
      <c r="VA241" s="19"/>
      <c r="VB241" s="19"/>
      <c r="VC241" s="19"/>
      <c r="VD241" s="19"/>
      <c r="VE241" s="19"/>
      <c r="VF241" s="19"/>
      <c r="VG241" s="19"/>
      <c r="VH241" s="19"/>
      <c r="VI241" s="19"/>
      <c r="VJ241" s="19"/>
      <c r="VK241" s="19"/>
      <c r="VL241" s="19"/>
      <c r="VM241" s="19"/>
      <c r="VN241" s="19"/>
      <c r="VO241" s="19"/>
      <c r="VP241" s="19"/>
      <c r="VQ241" s="19"/>
      <c r="VR241" s="19"/>
      <c r="VS241" s="19"/>
      <c r="VT241" s="19"/>
      <c r="VU241" s="19"/>
      <c r="VV241" s="19"/>
      <c r="VW241" s="19"/>
      <c r="VX241" s="19"/>
      <c r="VY241" s="19"/>
      <c r="VZ241" s="19"/>
      <c r="WA241" s="19"/>
      <c r="WB241" s="19"/>
      <c r="WC241" s="19"/>
      <c r="WD241" s="19"/>
      <c r="WE241" s="19"/>
      <c r="WF241" s="19"/>
      <c r="WG241" s="19"/>
      <c r="WH241" s="19"/>
      <c r="WI241" s="19"/>
      <c r="WJ241" s="19"/>
      <c r="WK241" s="19"/>
      <c r="WL241" s="19"/>
      <c r="WM241" s="19"/>
      <c r="WN241" s="19"/>
      <c r="WO241" s="19"/>
      <c r="WP241" s="19"/>
      <c r="WQ241" s="19"/>
      <c r="WR241" s="19"/>
      <c r="WS241" s="19"/>
      <c r="WT241" s="19"/>
      <c r="WU241" s="19"/>
      <c r="WV241" s="19"/>
      <c r="WW241" s="19"/>
      <c r="WX241" s="19"/>
      <c r="WY241" s="19"/>
      <c r="WZ241" s="19"/>
      <c r="XA241" s="19"/>
      <c r="XB241" s="19"/>
      <c r="XC241" s="19"/>
      <c r="XD241" s="19"/>
      <c r="XE241" s="19"/>
      <c r="XF241" s="19"/>
      <c r="XG241" s="19"/>
      <c r="XH241" s="19"/>
      <c r="XI241" s="19"/>
      <c r="XJ241" s="19"/>
      <c r="XK241" s="19"/>
      <c r="XL241" s="19"/>
      <c r="XM241" s="19"/>
      <c r="XN241" s="19"/>
      <c r="XO241" s="19"/>
      <c r="XP241" s="19"/>
      <c r="XQ241" s="19"/>
      <c r="XR241" s="19"/>
      <c r="XS241" s="19"/>
      <c r="XT241" s="19"/>
      <c r="XU241" s="19"/>
      <c r="XV241" s="19"/>
      <c r="XW241" s="19"/>
      <c r="XX241" s="19"/>
      <c r="XY241" s="19"/>
      <c r="XZ241" s="19"/>
      <c r="YA241" s="19"/>
      <c r="YB241" s="19"/>
      <c r="YC241" s="19"/>
      <c r="YD241" s="19"/>
      <c r="YE241" s="19"/>
      <c r="YF241" s="19"/>
      <c r="YG241" s="19"/>
      <c r="YH241" s="19"/>
      <c r="YI241" s="19"/>
      <c r="YJ241" s="19"/>
      <c r="YK241" s="19"/>
      <c r="YL241" s="19"/>
      <c r="YM241" s="19"/>
      <c r="YN241" s="19"/>
      <c r="YO241" s="19"/>
      <c r="YP241" s="19"/>
      <c r="YQ241" s="19"/>
      <c r="YR241" s="19"/>
      <c r="YS241" s="19"/>
      <c r="YT241" s="19"/>
      <c r="YU241" s="19"/>
      <c r="YV241" s="19"/>
      <c r="YW241" s="19"/>
      <c r="YX241" s="19"/>
      <c r="YY241" s="19"/>
      <c r="YZ241" s="19"/>
      <c r="ZA241" s="19"/>
      <c r="ZB241" s="19"/>
      <c r="ZC241" s="19"/>
      <c r="ZD241" s="19"/>
      <c r="ZE241" s="19"/>
      <c r="ZF241" s="19"/>
      <c r="ZG241" s="19"/>
      <c r="ZH241" s="19"/>
      <c r="ZI241" s="19"/>
      <c r="ZJ241" s="19"/>
      <c r="ZK241" s="19"/>
      <c r="ZL241" s="19"/>
      <c r="ZM241" s="19"/>
      <c r="ZN241" s="19"/>
      <c r="ZO241" s="19"/>
      <c r="ZP241" s="19"/>
      <c r="ZQ241" s="19"/>
      <c r="ZR241" s="19"/>
      <c r="ZS241" s="19"/>
      <c r="ZT241" s="19"/>
      <c r="ZU241" s="19"/>
      <c r="ZV241" s="19"/>
      <c r="ZW241" s="19"/>
      <c r="ZX241" s="19"/>
      <c r="ZY241" s="19"/>
      <c r="ZZ241" s="19"/>
      <c r="AAA241" s="19"/>
      <c r="AAB241" s="19"/>
      <c r="AAC241" s="19"/>
      <c r="AAD241" s="19"/>
      <c r="AAE241" s="19"/>
      <c r="AAF241" s="19"/>
      <c r="AAG241" s="19"/>
      <c r="AAH241" s="19"/>
      <c r="AAI241" s="19"/>
      <c r="AAJ241" s="19"/>
      <c r="AAK241" s="19"/>
      <c r="AAL241" s="19"/>
      <c r="AAM241" s="19"/>
      <c r="AAN241" s="19"/>
      <c r="AAO241" s="19"/>
      <c r="AAP241" s="19"/>
      <c r="AAQ241" s="19"/>
      <c r="AAR241" s="19"/>
      <c r="AAS241" s="19"/>
      <c r="AAT241" s="19"/>
      <c r="AAU241" s="19"/>
      <c r="AAV241" s="19"/>
      <c r="AAW241" s="19"/>
      <c r="AAX241" s="19"/>
      <c r="AAY241" s="19"/>
      <c r="AAZ241" s="19"/>
      <c r="ABA241" s="19"/>
      <c r="ABB241" s="19"/>
      <c r="ABC241" s="18"/>
    </row>
    <row r="242" spans="1:731" s="2" customFormat="1" x14ac:dyDescent="0.2">
      <c r="A242" s="178" t="s">
        <v>52</v>
      </c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  <c r="IW242" s="19"/>
      <c r="IX242" s="19"/>
      <c r="IY242" s="19"/>
      <c r="IZ242" s="19"/>
      <c r="JA242" s="19"/>
      <c r="JB242" s="19"/>
      <c r="JC242" s="19"/>
      <c r="JD242" s="19"/>
      <c r="JE242" s="19"/>
      <c r="JF242" s="19"/>
      <c r="JG242" s="19"/>
      <c r="JH242" s="19"/>
      <c r="JI242" s="19"/>
      <c r="JJ242" s="19"/>
      <c r="JK242" s="19"/>
      <c r="JL242" s="19"/>
      <c r="JM242" s="19"/>
      <c r="JN242" s="19"/>
      <c r="JO242" s="19"/>
      <c r="JP242" s="19"/>
      <c r="JQ242" s="19"/>
      <c r="JR242" s="19"/>
      <c r="JS242" s="19"/>
      <c r="JT242" s="19"/>
      <c r="JU242" s="19"/>
      <c r="JV242" s="19"/>
      <c r="JW242" s="19"/>
      <c r="JX242" s="19"/>
      <c r="JY242" s="19"/>
      <c r="JZ242" s="19"/>
      <c r="KA242" s="19"/>
      <c r="KB242" s="19"/>
      <c r="KC242" s="19"/>
      <c r="KD242" s="19"/>
      <c r="KE242" s="19"/>
      <c r="KF242" s="19"/>
      <c r="KG242" s="19"/>
      <c r="KH242" s="19"/>
      <c r="KI242" s="19"/>
      <c r="KJ242" s="19"/>
      <c r="KK242" s="19"/>
      <c r="KL242" s="19"/>
      <c r="KM242" s="19"/>
      <c r="KN242" s="19"/>
      <c r="KO242" s="19"/>
      <c r="KP242" s="19"/>
      <c r="KQ242" s="19"/>
      <c r="KR242" s="19"/>
      <c r="KS242" s="19"/>
      <c r="KT242" s="19"/>
      <c r="KU242" s="19"/>
      <c r="KV242" s="19"/>
      <c r="KW242" s="19"/>
      <c r="KX242" s="19"/>
      <c r="KY242" s="19"/>
      <c r="KZ242" s="19"/>
      <c r="LA242" s="19"/>
      <c r="LB242" s="19"/>
      <c r="LC242" s="19"/>
      <c r="LD242" s="19"/>
      <c r="LE242" s="19"/>
      <c r="LF242" s="19"/>
      <c r="LG242" s="19"/>
      <c r="LH242" s="19"/>
      <c r="LI242" s="19"/>
      <c r="LJ242" s="19"/>
      <c r="LK242" s="19"/>
      <c r="LL242" s="19"/>
      <c r="LM242" s="19"/>
      <c r="LN242" s="19"/>
      <c r="LO242" s="19"/>
      <c r="LP242" s="19"/>
      <c r="LQ242" s="19"/>
      <c r="LR242" s="19"/>
      <c r="LS242" s="19"/>
      <c r="LT242" s="19"/>
      <c r="LU242" s="19"/>
      <c r="LV242" s="19"/>
      <c r="LW242" s="19"/>
      <c r="LX242" s="19"/>
      <c r="LY242" s="19"/>
      <c r="LZ242" s="19"/>
      <c r="MA242" s="19"/>
      <c r="MB242" s="19"/>
      <c r="MC242" s="19"/>
      <c r="MD242" s="19"/>
      <c r="ME242" s="19"/>
      <c r="MF242" s="19"/>
      <c r="MG242" s="19"/>
      <c r="MH242" s="19"/>
      <c r="MI242" s="19"/>
      <c r="MJ242" s="19"/>
      <c r="MK242" s="19"/>
      <c r="ML242" s="19"/>
      <c r="MM242" s="19"/>
      <c r="MN242" s="19"/>
      <c r="MO242" s="19"/>
      <c r="MP242" s="19"/>
      <c r="MQ242" s="19"/>
      <c r="MR242" s="19"/>
      <c r="MS242" s="19"/>
      <c r="MT242" s="19"/>
      <c r="MU242" s="19"/>
      <c r="MV242" s="19"/>
      <c r="MW242" s="19"/>
      <c r="MX242" s="19"/>
      <c r="MY242" s="19"/>
      <c r="MZ242" s="19"/>
      <c r="NA242" s="19"/>
      <c r="NB242" s="19"/>
      <c r="NC242" s="19"/>
      <c r="ND242" s="19"/>
      <c r="NE242" s="19"/>
      <c r="NF242" s="19"/>
      <c r="NG242" s="19"/>
      <c r="NH242" s="19"/>
      <c r="NI242" s="19"/>
      <c r="NJ242" s="19"/>
      <c r="NK242" s="19"/>
      <c r="NL242" s="19"/>
      <c r="NM242" s="19"/>
      <c r="NN242" s="19"/>
      <c r="NO242" s="19"/>
      <c r="NP242" s="19"/>
      <c r="NQ242" s="19"/>
      <c r="NR242" s="19"/>
      <c r="NS242" s="19"/>
      <c r="NT242" s="19"/>
      <c r="NU242" s="19"/>
      <c r="NV242" s="19"/>
      <c r="NW242" s="19"/>
      <c r="NX242" s="19"/>
      <c r="NY242" s="19"/>
      <c r="NZ242" s="19"/>
      <c r="OA242" s="19"/>
      <c r="OB242" s="19"/>
      <c r="OC242" s="19"/>
      <c r="OD242" s="19"/>
      <c r="OE242" s="19"/>
      <c r="OF242" s="19"/>
      <c r="OG242" s="19"/>
      <c r="OH242" s="19"/>
      <c r="OI242" s="19"/>
      <c r="OJ242" s="19"/>
      <c r="OK242" s="19"/>
      <c r="OL242" s="19"/>
      <c r="OM242" s="19"/>
      <c r="ON242" s="19"/>
      <c r="OO242" s="19"/>
      <c r="OP242" s="19"/>
      <c r="OQ242" s="19"/>
      <c r="OR242" s="19"/>
      <c r="OS242" s="19"/>
      <c r="OT242" s="19"/>
      <c r="OU242" s="19"/>
      <c r="OV242" s="19"/>
      <c r="OW242" s="19"/>
      <c r="OX242" s="19"/>
      <c r="OY242" s="19"/>
      <c r="OZ242" s="19"/>
      <c r="PA242" s="19"/>
      <c r="PB242" s="19"/>
      <c r="PC242" s="19"/>
      <c r="PD242" s="19"/>
      <c r="PE242" s="19"/>
      <c r="PF242" s="19"/>
      <c r="PG242" s="19"/>
      <c r="PH242" s="19"/>
      <c r="PI242" s="19"/>
      <c r="PJ242" s="19"/>
      <c r="PK242" s="19"/>
      <c r="PL242" s="19"/>
      <c r="PM242" s="19"/>
      <c r="PN242" s="19"/>
      <c r="PO242" s="19"/>
      <c r="PP242" s="19"/>
      <c r="PQ242" s="19"/>
      <c r="PR242" s="19"/>
      <c r="PS242" s="19"/>
      <c r="PT242" s="19"/>
      <c r="PU242" s="19"/>
      <c r="PV242" s="19"/>
      <c r="PW242" s="19"/>
      <c r="PX242" s="19"/>
      <c r="PY242" s="19"/>
      <c r="PZ242" s="19"/>
      <c r="QA242" s="19"/>
      <c r="QB242" s="19"/>
      <c r="QC242" s="19"/>
      <c r="QD242" s="19"/>
      <c r="QE242" s="19"/>
      <c r="QF242" s="19"/>
      <c r="QG242" s="19"/>
      <c r="QH242" s="19"/>
      <c r="QI242" s="19"/>
      <c r="QJ242" s="19"/>
      <c r="QK242" s="19"/>
      <c r="QL242" s="19"/>
      <c r="QM242" s="19"/>
      <c r="QN242" s="19"/>
      <c r="QO242" s="19"/>
      <c r="QP242" s="19"/>
      <c r="QQ242" s="19"/>
      <c r="QR242" s="19"/>
      <c r="QS242" s="19"/>
      <c r="QT242" s="19"/>
      <c r="QU242" s="19"/>
      <c r="QV242" s="19"/>
      <c r="QW242" s="19"/>
      <c r="QX242" s="19"/>
      <c r="QY242" s="19"/>
      <c r="QZ242" s="19"/>
      <c r="RA242" s="19"/>
      <c r="RB242" s="19"/>
      <c r="RC242" s="19"/>
      <c r="RD242" s="19"/>
      <c r="RE242" s="19"/>
      <c r="RF242" s="19"/>
      <c r="RG242" s="19"/>
      <c r="RH242" s="19"/>
      <c r="RI242" s="19"/>
      <c r="RJ242" s="19"/>
      <c r="RK242" s="19"/>
      <c r="RL242" s="19"/>
      <c r="RM242" s="19"/>
      <c r="RN242" s="19"/>
      <c r="RO242" s="19"/>
      <c r="RP242" s="19"/>
      <c r="RQ242" s="19"/>
      <c r="RR242" s="19"/>
      <c r="RS242" s="19"/>
      <c r="RT242" s="19"/>
      <c r="RU242" s="19"/>
      <c r="RV242" s="19"/>
      <c r="RW242" s="19"/>
      <c r="RX242" s="19"/>
      <c r="RY242" s="19"/>
      <c r="RZ242" s="19"/>
      <c r="SA242" s="19"/>
      <c r="SB242" s="19"/>
      <c r="SC242" s="19"/>
      <c r="SD242" s="19"/>
      <c r="SE242" s="19"/>
      <c r="SF242" s="19"/>
      <c r="SG242" s="19"/>
      <c r="SH242" s="19"/>
      <c r="SI242" s="19"/>
      <c r="SJ242" s="19"/>
      <c r="SK242" s="19"/>
      <c r="SL242" s="19"/>
      <c r="SM242" s="19"/>
      <c r="SN242" s="19"/>
      <c r="SO242" s="19"/>
      <c r="SP242" s="19"/>
      <c r="SQ242" s="19"/>
      <c r="SR242" s="19"/>
      <c r="SS242" s="19"/>
      <c r="ST242" s="19"/>
      <c r="SU242" s="19"/>
      <c r="SV242" s="19"/>
      <c r="SW242" s="19"/>
      <c r="SX242" s="19"/>
      <c r="SY242" s="19"/>
      <c r="SZ242" s="19"/>
      <c r="TA242" s="19"/>
      <c r="TB242" s="19"/>
      <c r="TC242" s="19"/>
      <c r="TD242" s="19"/>
      <c r="TE242" s="19"/>
      <c r="TF242" s="19"/>
      <c r="TG242" s="19"/>
      <c r="TH242" s="19"/>
      <c r="TI242" s="19"/>
      <c r="TJ242" s="19"/>
      <c r="TK242" s="19"/>
      <c r="TL242" s="19"/>
      <c r="TM242" s="19"/>
      <c r="TN242" s="19"/>
      <c r="TO242" s="19"/>
      <c r="TP242" s="19"/>
      <c r="TQ242" s="19"/>
      <c r="TR242" s="19"/>
      <c r="TS242" s="19"/>
      <c r="TT242" s="19"/>
      <c r="TU242" s="19"/>
      <c r="TV242" s="19"/>
      <c r="TW242" s="19"/>
      <c r="TX242" s="19"/>
      <c r="TY242" s="19"/>
      <c r="TZ242" s="19"/>
      <c r="UA242" s="19"/>
      <c r="UB242" s="19"/>
      <c r="UC242" s="19"/>
      <c r="UD242" s="19"/>
      <c r="UE242" s="19"/>
      <c r="UF242" s="19"/>
      <c r="UG242" s="19"/>
      <c r="UH242" s="19"/>
      <c r="UI242" s="19"/>
      <c r="UJ242" s="19"/>
      <c r="UK242" s="19"/>
      <c r="UL242" s="19"/>
      <c r="UM242" s="19"/>
      <c r="UN242" s="19"/>
      <c r="UO242" s="19"/>
      <c r="UP242" s="19"/>
      <c r="UQ242" s="19"/>
      <c r="UR242" s="19"/>
      <c r="US242" s="19"/>
      <c r="UT242" s="19"/>
      <c r="UU242" s="19"/>
      <c r="UV242" s="19"/>
      <c r="UW242" s="19"/>
      <c r="UX242" s="19"/>
      <c r="UY242" s="19"/>
      <c r="UZ242" s="19"/>
      <c r="VA242" s="19"/>
      <c r="VB242" s="19"/>
      <c r="VC242" s="19"/>
      <c r="VD242" s="19"/>
      <c r="VE242" s="19"/>
      <c r="VF242" s="19"/>
      <c r="VG242" s="19"/>
      <c r="VH242" s="19"/>
      <c r="VI242" s="19"/>
      <c r="VJ242" s="19"/>
      <c r="VK242" s="19"/>
      <c r="VL242" s="19"/>
      <c r="VM242" s="19"/>
      <c r="VN242" s="19"/>
      <c r="VO242" s="19"/>
      <c r="VP242" s="19"/>
      <c r="VQ242" s="19"/>
      <c r="VR242" s="19"/>
      <c r="VS242" s="19"/>
      <c r="VT242" s="19"/>
      <c r="VU242" s="19"/>
      <c r="VV242" s="19"/>
      <c r="VW242" s="19"/>
      <c r="VX242" s="19"/>
      <c r="VY242" s="19"/>
      <c r="VZ242" s="19"/>
      <c r="WA242" s="19"/>
      <c r="WB242" s="19"/>
      <c r="WC242" s="19"/>
      <c r="WD242" s="19"/>
      <c r="WE242" s="19"/>
      <c r="WF242" s="19"/>
      <c r="WG242" s="19"/>
      <c r="WH242" s="19"/>
      <c r="WI242" s="19"/>
      <c r="WJ242" s="19"/>
      <c r="WK242" s="19"/>
      <c r="WL242" s="19"/>
      <c r="WM242" s="19"/>
      <c r="WN242" s="19"/>
      <c r="WO242" s="19"/>
      <c r="WP242" s="19"/>
      <c r="WQ242" s="19"/>
      <c r="WR242" s="19"/>
      <c r="WS242" s="19"/>
      <c r="WT242" s="19"/>
      <c r="WU242" s="19"/>
      <c r="WV242" s="19"/>
      <c r="WW242" s="19"/>
      <c r="WX242" s="19"/>
      <c r="WY242" s="19"/>
      <c r="WZ242" s="19"/>
      <c r="XA242" s="19"/>
      <c r="XB242" s="19"/>
      <c r="XC242" s="19"/>
      <c r="XD242" s="19"/>
      <c r="XE242" s="19"/>
      <c r="XF242" s="19"/>
      <c r="XG242" s="19"/>
      <c r="XH242" s="19"/>
      <c r="XI242" s="19"/>
      <c r="XJ242" s="19"/>
      <c r="XK242" s="19"/>
      <c r="XL242" s="19"/>
      <c r="XM242" s="19"/>
      <c r="XN242" s="19"/>
      <c r="XO242" s="19"/>
      <c r="XP242" s="19"/>
      <c r="XQ242" s="19"/>
      <c r="XR242" s="19"/>
      <c r="XS242" s="19"/>
      <c r="XT242" s="19"/>
      <c r="XU242" s="19"/>
      <c r="XV242" s="19"/>
      <c r="XW242" s="19"/>
      <c r="XX242" s="19"/>
      <c r="XY242" s="19"/>
      <c r="XZ242" s="19"/>
      <c r="YA242" s="19"/>
      <c r="YB242" s="19"/>
      <c r="YC242" s="19"/>
      <c r="YD242" s="19"/>
      <c r="YE242" s="19"/>
      <c r="YF242" s="19"/>
      <c r="YG242" s="19"/>
      <c r="YH242" s="19"/>
      <c r="YI242" s="19"/>
      <c r="YJ242" s="19"/>
      <c r="YK242" s="19"/>
      <c r="YL242" s="19"/>
      <c r="YM242" s="19"/>
      <c r="YN242" s="19"/>
      <c r="YO242" s="19"/>
      <c r="YP242" s="19"/>
      <c r="YQ242" s="19"/>
      <c r="YR242" s="19"/>
      <c r="YS242" s="19"/>
      <c r="YT242" s="19"/>
      <c r="YU242" s="19"/>
      <c r="YV242" s="19"/>
      <c r="YW242" s="19"/>
      <c r="YX242" s="19"/>
      <c r="YY242" s="19"/>
      <c r="YZ242" s="19"/>
      <c r="ZA242" s="19"/>
      <c r="ZB242" s="19"/>
      <c r="ZC242" s="19"/>
      <c r="ZD242" s="19"/>
      <c r="ZE242" s="19"/>
      <c r="ZF242" s="19"/>
      <c r="ZG242" s="19"/>
      <c r="ZH242" s="19"/>
      <c r="ZI242" s="19"/>
      <c r="ZJ242" s="19"/>
      <c r="ZK242" s="19"/>
      <c r="ZL242" s="19"/>
      <c r="ZM242" s="19"/>
      <c r="ZN242" s="19"/>
      <c r="ZO242" s="19"/>
      <c r="ZP242" s="19"/>
      <c r="ZQ242" s="19"/>
      <c r="ZR242" s="19"/>
      <c r="ZS242" s="19"/>
      <c r="ZT242" s="19"/>
      <c r="ZU242" s="19"/>
      <c r="ZV242" s="19"/>
      <c r="ZW242" s="19"/>
      <c r="ZX242" s="19"/>
      <c r="ZY242" s="19"/>
      <c r="ZZ242" s="19"/>
      <c r="AAA242" s="19"/>
      <c r="AAB242" s="19"/>
      <c r="AAC242" s="19"/>
      <c r="AAD242" s="19"/>
      <c r="AAE242" s="19"/>
      <c r="AAF242" s="19"/>
      <c r="AAG242" s="19"/>
      <c r="AAH242" s="19"/>
      <c r="AAI242" s="19"/>
      <c r="AAJ242" s="19"/>
      <c r="AAK242" s="19"/>
      <c r="AAL242" s="19"/>
      <c r="AAM242" s="19"/>
      <c r="AAN242" s="19"/>
      <c r="AAO242" s="19"/>
      <c r="AAP242" s="19"/>
      <c r="AAQ242" s="19"/>
      <c r="AAR242" s="19"/>
      <c r="AAS242" s="19"/>
      <c r="AAT242" s="19"/>
      <c r="AAU242" s="19"/>
      <c r="AAV242" s="19"/>
      <c r="AAW242" s="19"/>
      <c r="AAX242" s="19"/>
      <c r="AAY242" s="19"/>
      <c r="AAZ242" s="19"/>
      <c r="ABA242" s="19"/>
      <c r="ABB242" s="19"/>
      <c r="ABC242" s="18"/>
    </row>
    <row r="243" spans="1:731" ht="46.5" customHeight="1" x14ac:dyDescent="0.2">
      <c r="A243" s="143" t="s">
        <v>211</v>
      </c>
      <c r="B243" s="148" t="s">
        <v>153</v>
      </c>
      <c r="C243" s="148">
        <v>10</v>
      </c>
      <c r="D243" s="149"/>
      <c r="E243" s="149">
        <v>10</v>
      </c>
      <c r="F243" s="149"/>
      <c r="G243" s="148">
        <v>0</v>
      </c>
      <c r="H243" s="149"/>
      <c r="I243" s="147"/>
      <c r="J243" s="146"/>
      <c r="K243" s="146"/>
      <c r="L243" s="146"/>
      <c r="M243" s="146"/>
      <c r="N243" s="146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  <c r="IW243" s="19"/>
      <c r="IX243" s="19"/>
      <c r="IY243" s="19"/>
      <c r="IZ243" s="19"/>
      <c r="JA243" s="19"/>
      <c r="JB243" s="19"/>
      <c r="JC243" s="19"/>
      <c r="JD243" s="19"/>
      <c r="JE243" s="19"/>
      <c r="JF243" s="19"/>
      <c r="JG243" s="19"/>
      <c r="JH243" s="19"/>
      <c r="JI243" s="19"/>
      <c r="JJ243" s="19"/>
      <c r="JK243" s="19"/>
      <c r="JL243" s="19"/>
      <c r="JM243" s="19"/>
      <c r="JN243" s="19"/>
      <c r="JO243" s="19"/>
      <c r="JP243" s="19"/>
      <c r="JQ243" s="19"/>
      <c r="JR243" s="19"/>
      <c r="JS243" s="19"/>
      <c r="JT243" s="19"/>
      <c r="JU243" s="19"/>
      <c r="JV243" s="19"/>
      <c r="JW243" s="19"/>
      <c r="JX243" s="19"/>
      <c r="JY243" s="19"/>
      <c r="JZ243" s="19"/>
      <c r="KA243" s="19"/>
      <c r="KB243" s="19"/>
      <c r="KC243" s="19"/>
      <c r="KD243" s="19"/>
      <c r="KE243" s="19"/>
      <c r="KF243" s="19"/>
      <c r="KG243" s="19"/>
      <c r="KH243" s="19"/>
      <c r="KI243" s="19"/>
      <c r="KJ243" s="19"/>
      <c r="KK243" s="19"/>
      <c r="KL243" s="19"/>
      <c r="KM243" s="19"/>
      <c r="KN243" s="19"/>
      <c r="KO243" s="19"/>
      <c r="KP243" s="19"/>
      <c r="KQ243" s="19"/>
      <c r="KR243" s="19"/>
      <c r="KS243" s="19"/>
      <c r="KT243" s="19"/>
      <c r="KU243" s="19"/>
      <c r="KV243" s="19"/>
      <c r="KW243" s="19"/>
      <c r="KX243" s="19"/>
      <c r="KY243" s="19"/>
      <c r="KZ243" s="19"/>
      <c r="LA243" s="19"/>
      <c r="LB243" s="19"/>
      <c r="LC243" s="19"/>
      <c r="LD243" s="19"/>
      <c r="LE243" s="19"/>
      <c r="LF243" s="19"/>
      <c r="LG243" s="19"/>
      <c r="LH243" s="19"/>
      <c r="LI243" s="19"/>
      <c r="LJ243" s="19"/>
      <c r="LK243" s="19"/>
      <c r="LL243" s="19"/>
      <c r="LM243" s="19"/>
      <c r="LN243" s="19"/>
      <c r="LO243" s="19"/>
      <c r="LP243" s="19"/>
      <c r="LQ243" s="19"/>
      <c r="LR243" s="19"/>
      <c r="LS243" s="19"/>
      <c r="LT243" s="19"/>
      <c r="LU243" s="19"/>
      <c r="LV243" s="19"/>
      <c r="LW243" s="19"/>
      <c r="LX243" s="19"/>
      <c r="LY243" s="19"/>
      <c r="LZ243" s="19"/>
      <c r="MA243" s="19"/>
      <c r="MB243" s="19"/>
      <c r="MC243" s="19"/>
      <c r="MD243" s="19"/>
      <c r="ME243" s="19"/>
      <c r="MF243" s="19"/>
      <c r="MG243" s="19"/>
      <c r="MH243" s="19"/>
      <c r="MI243" s="19"/>
      <c r="MJ243" s="19"/>
      <c r="MK243" s="19"/>
      <c r="ML243" s="19"/>
      <c r="MM243" s="19"/>
      <c r="MN243" s="19"/>
      <c r="MO243" s="19"/>
      <c r="MP243" s="19"/>
      <c r="MQ243" s="19"/>
      <c r="MR243" s="19"/>
      <c r="MS243" s="19"/>
      <c r="MT243" s="19"/>
      <c r="MU243" s="19"/>
      <c r="MV243" s="19"/>
      <c r="MW243" s="19"/>
      <c r="MX243" s="19"/>
      <c r="MY243" s="19"/>
      <c r="MZ243" s="19"/>
      <c r="NA243" s="19"/>
      <c r="NB243" s="19"/>
      <c r="NC243" s="19"/>
      <c r="ND243" s="19"/>
      <c r="NE243" s="19"/>
      <c r="NF243" s="19"/>
      <c r="NG243" s="19"/>
      <c r="NH243" s="19"/>
      <c r="NI243" s="19"/>
      <c r="NJ243" s="19"/>
      <c r="NK243" s="19"/>
      <c r="NL243" s="19"/>
      <c r="NM243" s="19"/>
      <c r="NN243" s="19"/>
      <c r="NO243" s="19"/>
      <c r="NP243" s="19"/>
      <c r="NQ243" s="19"/>
      <c r="NR243" s="19"/>
      <c r="NS243" s="19"/>
      <c r="NT243" s="19"/>
      <c r="NU243" s="19"/>
      <c r="NV243" s="19"/>
      <c r="NW243" s="19"/>
      <c r="NX243" s="19"/>
      <c r="NY243" s="19"/>
      <c r="NZ243" s="19"/>
      <c r="OA243" s="19"/>
      <c r="OB243" s="19"/>
      <c r="OC243" s="19"/>
      <c r="OD243" s="19"/>
      <c r="OE243" s="19"/>
      <c r="OF243" s="19"/>
      <c r="OG243" s="19"/>
      <c r="OH243" s="19"/>
      <c r="OI243" s="19"/>
      <c r="OJ243" s="19"/>
      <c r="OK243" s="19"/>
      <c r="OL243" s="19"/>
      <c r="OM243" s="19"/>
      <c r="ON243" s="19"/>
      <c r="OO243" s="19"/>
      <c r="OP243" s="19"/>
      <c r="OQ243" s="19"/>
      <c r="OR243" s="19"/>
      <c r="OS243" s="19"/>
      <c r="OT243" s="19"/>
      <c r="OU243" s="19"/>
      <c r="OV243" s="19"/>
      <c r="OW243" s="19"/>
      <c r="OX243" s="19"/>
      <c r="OY243" s="19"/>
      <c r="OZ243" s="19"/>
      <c r="PA243" s="19"/>
      <c r="PB243" s="19"/>
      <c r="PC243" s="19"/>
      <c r="PD243" s="19"/>
      <c r="PE243" s="19"/>
      <c r="PF243" s="19"/>
      <c r="PG243" s="19"/>
      <c r="PH243" s="19"/>
      <c r="PI243" s="19"/>
      <c r="PJ243" s="19"/>
      <c r="PK243" s="19"/>
      <c r="PL243" s="19"/>
      <c r="PM243" s="19"/>
      <c r="PN243" s="19"/>
      <c r="PO243" s="19"/>
      <c r="PP243" s="19"/>
      <c r="PQ243" s="19"/>
      <c r="PR243" s="19"/>
      <c r="PS243" s="19"/>
      <c r="PT243" s="19"/>
      <c r="PU243" s="19"/>
      <c r="PV243" s="19"/>
      <c r="PW243" s="19"/>
      <c r="PX243" s="19"/>
      <c r="PY243" s="19"/>
      <c r="PZ243" s="19"/>
      <c r="QA243" s="19"/>
      <c r="QB243" s="19"/>
      <c r="QC243" s="19"/>
      <c r="QD243" s="19"/>
      <c r="QE243" s="19"/>
      <c r="QF243" s="19"/>
      <c r="QG243" s="19"/>
      <c r="QH243" s="19"/>
      <c r="QI243" s="19"/>
      <c r="QJ243" s="19"/>
      <c r="QK243" s="19"/>
      <c r="QL243" s="19"/>
      <c r="QM243" s="19"/>
      <c r="QN243" s="19"/>
      <c r="QO243" s="19"/>
      <c r="QP243" s="19"/>
      <c r="QQ243" s="19"/>
      <c r="QR243" s="19"/>
      <c r="QS243" s="19"/>
      <c r="QT243" s="19"/>
      <c r="QU243" s="19"/>
      <c r="QV243" s="19"/>
      <c r="QW243" s="19"/>
      <c r="QX243" s="19"/>
      <c r="QY243" s="19"/>
      <c r="QZ243" s="19"/>
      <c r="RA243" s="19"/>
      <c r="RB243" s="19"/>
      <c r="RC243" s="19"/>
      <c r="RD243" s="19"/>
      <c r="RE243" s="19"/>
      <c r="RF243" s="19"/>
      <c r="RG243" s="19"/>
      <c r="RH243" s="19"/>
      <c r="RI243" s="19"/>
      <c r="RJ243" s="19"/>
      <c r="RK243" s="19"/>
      <c r="RL243" s="19"/>
      <c r="RM243" s="19"/>
      <c r="RN243" s="19"/>
      <c r="RO243" s="19"/>
      <c r="RP243" s="19"/>
      <c r="RQ243" s="19"/>
      <c r="RR243" s="19"/>
      <c r="RS243" s="19"/>
      <c r="RT243" s="19"/>
      <c r="RU243" s="19"/>
      <c r="RV243" s="19"/>
      <c r="RW243" s="19"/>
      <c r="RX243" s="19"/>
      <c r="RY243" s="19"/>
      <c r="RZ243" s="19"/>
      <c r="SA243" s="19"/>
      <c r="SB243" s="19"/>
      <c r="SC243" s="19"/>
      <c r="SD243" s="19"/>
      <c r="SE243" s="19"/>
      <c r="SF243" s="19"/>
      <c r="SG243" s="19"/>
      <c r="SH243" s="19"/>
      <c r="SI243" s="19"/>
      <c r="SJ243" s="19"/>
      <c r="SK243" s="19"/>
      <c r="SL243" s="19"/>
      <c r="SM243" s="19"/>
      <c r="SN243" s="19"/>
      <c r="SO243" s="19"/>
      <c r="SP243" s="19"/>
      <c r="SQ243" s="19"/>
      <c r="SR243" s="19"/>
      <c r="SS243" s="19"/>
      <c r="ST243" s="19"/>
      <c r="SU243" s="19"/>
      <c r="SV243" s="19"/>
      <c r="SW243" s="19"/>
      <c r="SX243" s="19"/>
      <c r="SY243" s="19"/>
      <c r="SZ243" s="19"/>
      <c r="TA243" s="19"/>
      <c r="TB243" s="19"/>
      <c r="TC243" s="19"/>
      <c r="TD243" s="19"/>
      <c r="TE243" s="19"/>
      <c r="TF243" s="19"/>
      <c r="TG243" s="19"/>
      <c r="TH243" s="19"/>
      <c r="TI243" s="19"/>
      <c r="TJ243" s="19"/>
      <c r="TK243" s="19"/>
      <c r="TL243" s="19"/>
      <c r="TM243" s="19"/>
      <c r="TN243" s="19"/>
      <c r="TO243" s="19"/>
      <c r="TP243" s="19"/>
      <c r="TQ243" s="19"/>
      <c r="TR243" s="19"/>
      <c r="TS243" s="19"/>
      <c r="TT243" s="19"/>
      <c r="TU243" s="19"/>
      <c r="TV243" s="19"/>
      <c r="TW243" s="19"/>
      <c r="TX243" s="19"/>
      <c r="TY243" s="19"/>
      <c r="TZ243" s="19"/>
      <c r="UA243" s="19"/>
      <c r="UB243" s="19"/>
      <c r="UC243" s="19"/>
      <c r="UD243" s="19"/>
      <c r="UE243" s="19"/>
      <c r="UF243" s="19"/>
      <c r="UG243" s="19"/>
      <c r="UH243" s="19"/>
      <c r="UI243" s="19"/>
      <c r="UJ243" s="19"/>
      <c r="UK243" s="19"/>
      <c r="UL243" s="19"/>
      <c r="UM243" s="19"/>
      <c r="UN243" s="19"/>
      <c r="UO243" s="19"/>
      <c r="UP243" s="19"/>
      <c r="UQ243" s="19"/>
      <c r="UR243" s="19"/>
      <c r="US243" s="19"/>
      <c r="UT243" s="19"/>
      <c r="UU243" s="19"/>
      <c r="UV243" s="19"/>
      <c r="UW243" s="19"/>
      <c r="UX243" s="19"/>
      <c r="UY243" s="19"/>
      <c r="UZ243" s="19"/>
      <c r="VA243" s="19"/>
      <c r="VB243" s="19"/>
      <c r="VC243" s="19"/>
      <c r="VD243" s="19"/>
      <c r="VE243" s="19"/>
      <c r="VF243" s="19"/>
      <c r="VG243" s="19"/>
      <c r="VH243" s="19"/>
      <c r="VI243" s="19"/>
      <c r="VJ243" s="19"/>
      <c r="VK243" s="19"/>
      <c r="VL243" s="19"/>
      <c r="VM243" s="19"/>
      <c r="VN243" s="19"/>
      <c r="VO243" s="19"/>
      <c r="VP243" s="19"/>
      <c r="VQ243" s="19"/>
      <c r="VR243" s="19"/>
      <c r="VS243" s="19"/>
      <c r="VT243" s="19"/>
      <c r="VU243" s="19"/>
      <c r="VV243" s="19"/>
      <c r="VW243" s="19"/>
      <c r="VX243" s="19"/>
      <c r="VY243" s="19"/>
      <c r="VZ243" s="19"/>
      <c r="WA243" s="19"/>
      <c r="WB243" s="19"/>
      <c r="WC243" s="19"/>
      <c r="WD243" s="19"/>
      <c r="WE243" s="19"/>
      <c r="WF243" s="19"/>
      <c r="WG243" s="19"/>
      <c r="WH243" s="19"/>
      <c r="WI243" s="19"/>
      <c r="WJ243" s="19"/>
      <c r="WK243" s="19"/>
      <c r="WL243" s="19"/>
      <c r="WM243" s="19"/>
      <c r="WN243" s="19"/>
      <c r="WO243" s="19"/>
      <c r="WP243" s="19"/>
      <c r="WQ243" s="19"/>
      <c r="WR243" s="19"/>
      <c r="WS243" s="19"/>
      <c r="WT243" s="19"/>
      <c r="WU243" s="19"/>
      <c r="WV243" s="19"/>
      <c r="WW243" s="19"/>
      <c r="WX243" s="19"/>
      <c r="WY243" s="19"/>
      <c r="WZ243" s="19"/>
      <c r="XA243" s="19"/>
      <c r="XB243" s="19"/>
      <c r="XC243" s="19"/>
      <c r="XD243" s="19"/>
      <c r="XE243" s="19"/>
      <c r="XF243" s="19"/>
      <c r="XG243" s="19"/>
      <c r="XH243" s="19"/>
      <c r="XI243" s="19"/>
      <c r="XJ243" s="19"/>
      <c r="XK243" s="19"/>
      <c r="XL243" s="19"/>
      <c r="XM243" s="19"/>
      <c r="XN243" s="19"/>
      <c r="XO243" s="19"/>
      <c r="XP243" s="19"/>
      <c r="XQ243" s="19"/>
      <c r="XR243" s="19"/>
      <c r="XS243" s="19"/>
      <c r="XT243" s="19"/>
      <c r="XU243" s="19"/>
      <c r="XV243" s="19"/>
      <c r="XW243" s="19"/>
      <c r="XX243" s="19"/>
      <c r="XY243" s="19"/>
      <c r="XZ243" s="19"/>
      <c r="YA243" s="19"/>
      <c r="YB243" s="19"/>
      <c r="YC243" s="19"/>
      <c r="YD243" s="19"/>
      <c r="YE243" s="19"/>
      <c r="YF243" s="19"/>
      <c r="YG243" s="19"/>
      <c r="YH243" s="19"/>
      <c r="YI243" s="19"/>
      <c r="YJ243" s="19"/>
      <c r="YK243" s="19"/>
      <c r="YL243" s="19"/>
      <c r="YM243" s="19"/>
      <c r="YN243" s="19"/>
      <c r="YO243" s="19"/>
      <c r="YP243" s="19"/>
      <c r="YQ243" s="19"/>
      <c r="YR243" s="19"/>
      <c r="YS243" s="19"/>
      <c r="YT243" s="19"/>
      <c r="YU243" s="19"/>
      <c r="YV243" s="19"/>
      <c r="YW243" s="19"/>
      <c r="YX243" s="19"/>
      <c r="YY243" s="19"/>
      <c r="YZ243" s="19"/>
      <c r="ZA243" s="19"/>
      <c r="ZB243" s="19"/>
      <c r="ZC243" s="19"/>
      <c r="ZD243" s="19"/>
      <c r="ZE243" s="19"/>
      <c r="ZF243" s="19"/>
      <c r="ZG243" s="19"/>
      <c r="ZH243" s="19"/>
      <c r="ZI243" s="19"/>
      <c r="ZJ243" s="19"/>
      <c r="ZK243" s="19"/>
      <c r="ZL243" s="19"/>
      <c r="ZM243" s="19"/>
      <c r="ZN243" s="19"/>
      <c r="ZO243" s="19"/>
      <c r="ZP243" s="19"/>
      <c r="ZQ243" s="19"/>
      <c r="ZR243" s="19"/>
      <c r="ZS243" s="19"/>
      <c r="ZT243" s="19"/>
      <c r="ZU243" s="19"/>
      <c r="ZV243" s="19"/>
      <c r="ZW243" s="19"/>
      <c r="ZX243" s="19"/>
      <c r="ZY243" s="19"/>
      <c r="ZZ243" s="19"/>
      <c r="AAA243" s="19"/>
      <c r="AAB243" s="19"/>
      <c r="AAC243" s="19"/>
      <c r="AAD243" s="19"/>
      <c r="AAE243" s="19"/>
      <c r="AAF243" s="19"/>
      <c r="AAG243" s="19"/>
      <c r="AAH243" s="19"/>
      <c r="AAI243" s="19"/>
      <c r="AAJ243" s="19"/>
      <c r="AAK243" s="19"/>
      <c r="AAL243" s="19"/>
      <c r="AAM243" s="19"/>
      <c r="AAN243" s="19"/>
      <c r="AAO243" s="19"/>
      <c r="AAP243" s="19"/>
      <c r="AAQ243" s="19"/>
      <c r="AAR243" s="19"/>
      <c r="AAS243" s="19"/>
      <c r="AAT243" s="19"/>
      <c r="AAU243" s="19"/>
      <c r="AAV243" s="19"/>
      <c r="AAW243" s="19"/>
      <c r="AAX243" s="19"/>
      <c r="AAY243" s="19"/>
      <c r="AAZ243" s="19"/>
      <c r="ABA243" s="19"/>
      <c r="ABB243" s="19"/>
    </row>
    <row r="244" spans="1:731" x14ac:dyDescent="0.2">
      <c r="A244" s="35" t="s">
        <v>93</v>
      </c>
      <c r="B244" s="80"/>
      <c r="C244" s="80">
        <f>C243</f>
        <v>10</v>
      </c>
      <c r="D244" s="80">
        <f t="shared" ref="D244:G245" si="51">D243</f>
        <v>0</v>
      </c>
      <c r="E244" s="80">
        <f t="shared" si="51"/>
        <v>10</v>
      </c>
      <c r="F244" s="80">
        <f t="shared" si="51"/>
        <v>0</v>
      </c>
      <c r="G244" s="80">
        <f t="shared" si="51"/>
        <v>0</v>
      </c>
      <c r="H244" s="92"/>
      <c r="I244" s="108"/>
      <c r="J244" s="103"/>
      <c r="K244" s="103"/>
      <c r="L244" s="103"/>
      <c r="M244" s="103"/>
      <c r="N244" s="103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  <c r="IW244" s="19"/>
      <c r="IX244" s="19"/>
      <c r="IY244" s="19"/>
      <c r="IZ244" s="19"/>
      <c r="JA244" s="19"/>
      <c r="JB244" s="19"/>
      <c r="JC244" s="19"/>
      <c r="JD244" s="19"/>
      <c r="JE244" s="19"/>
      <c r="JF244" s="19"/>
      <c r="JG244" s="19"/>
      <c r="JH244" s="19"/>
      <c r="JI244" s="19"/>
      <c r="JJ244" s="19"/>
      <c r="JK244" s="19"/>
      <c r="JL244" s="19"/>
      <c r="JM244" s="19"/>
      <c r="JN244" s="19"/>
      <c r="JO244" s="19"/>
      <c r="JP244" s="19"/>
      <c r="JQ244" s="19"/>
      <c r="JR244" s="19"/>
      <c r="JS244" s="19"/>
      <c r="JT244" s="19"/>
      <c r="JU244" s="19"/>
      <c r="JV244" s="19"/>
      <c r="JW244" s="19"/>
      <c r="JX244" s="19"/>
      <c r="JY244" s="19"/>
      <c r="JZ244" s="19"/>
      <c r="KA244" s="19"/>
      <c r="KB244" s="19"/>
      <c r="KC244" s="19"/>
      <c r="KD244" s="19"/>
      <c r="KE244" s="19"/>
      <c r="KF244" s="19"/>
      <c r="KG244" s="19"/>
      <c r="KH244" s="19"/>
      <c r="KI244" s="19"/>
      <c r="KJ244" s="19"/>
      <c r="KK244" s="19"/>
      <c r="KL244" s="19"/>
      <c r="KM244" s="19"/>
      <c r="KN244" s="19"/>
      <c r="KO244" s="19"/>
      <c r="KP244" s="19"/>
      <c r="KQ244" s="19"/>
      <c r="KR244" s="19"/>
      <c r="KS244" s="19"/>
      <c r="KT244" s="19"/>
      <c r="KU244" s="19"/>
      <c r="KV244" s="19"/>
      <c r="KW244" s="19"/>
      <c r="KX244" s="19"/>
      <c r="KY244" s="19"/>
      <c r="KZ244" s="19"/>
      <c r="LA244" s="19"/>
      <c r="LB244" s="19"/>
      <c r="LC244" s="19"/>
      <c r="LD244" s="19"/>
      <c r="LE244" s="19"/>
      <c r="LF244" s="19"/>
      <c r="LG244" s="19"/>
      <c r="LH244" s="19"/>
      <c r="LI244" s="19"/>
      <c r="LJ244" s="19"/>
      <c r="LK244" s="19"/>
      <c r="LL244" s="19"/>
      <c r="LM244" s="19"/>
      <c r="LN244" s="19"/>
      <c r="LO244" s="19"/>
      <c r="LP244" s="19"/>
      <c r="LQ244" s="19"/>
      <c r="LR244" s="19"/>
      <c r="LS244" s="19"/>
      <c r="LT244" s="19"/>
      <c r="LU244" s="19"/>
      <c r="LV244" s="19"/>
      <c r="LW244" s="19"/>
      <c r="LX244" s="19"/>
      <c r="LY244" s="19"/>
      <c r="LZ244" s="19"/>
      <c r="MA244" s="19"/>
      <c r="MB244" s="19"/>
      <c r="MC244" s="19"/>
      <c r="MD244" s="19"/>
      <c r="ME244" s="19"/>
      <c r="MF244" s="19"/>
      <c r="MG244" s="19"/>
      <c r="MH244" s="19"/>
      <c r="MI244" s="19"/>
      <c r="MJ244" s="19"/>
      <c r="MK244" s="19"/>
      <c r="ML244" s="19"/>
      <c r="MM244" s="19"/>
      <c r="MN244" s="19"/>
      <c r="MO244" s="19"/>
      <c r="MP244" s="19"/>
      <c r="MQ244" s="19"/>
      <c r="MR244" s="19"/>
      <c r="MS244" s="19"/>
      <c r="MT244" s="19"/>
      <c r="MU244" s="19"/>
      <c r="MV244" s="19"/>
      <c r="MW244" s="19"/>
      <c r="MX244" s="19"/>
      <c r="MY244" s="19"/>
      <c r="MZ244" s="19"/>
      <c r="NA244" s="19"/>
      <c r="NB244" s="19"/>
      <c r="NC244" s="19"/>
      <c r="ND244" s="19"/>
      <c r="NE244" s="19"/>
      <c r="NF244" s="19"/>
      <c r="NG244" s="19"/>
      <c r="NH244" s="19"/>
      <c r="NI244" s="19"/>
      <c r="NJ244" s="19"/>
      <c r="NK244" s="19"/>
      <c r="NL244" s="19"/>
      <c r="NM244" s="19"/>
      <c r="NN244" s="19"/>
      <c r="NO244" s="19"/>
      <c r="NP244" s="19"/>
      <c r="NQ244" s="19"/>
      <c r="NR244" s="19"/>
      <c r="NS244" s="19"/>
      <c r="NT244" s="19"/>
      <c r="NU244" s="19"/>
      <c r="NV244" s="19"/>
      <c r="NW244" s="19"/>
      <c r="NX244" s="19"/>
      <c r="NY244" s="19"/>
      <c r="NZ244" s="19"/>
      <c r="OA244" s="19"/>
      <c r="OB244" s="19"/>
      <c r="OC244" s="19"/>
      <c r="OD244" s="19"/>
      <c r="OE244" s="19"/>
      <c r="OF244" s="19"/>
      <c r="OG244" s="19"/>
      <c r="OH244" s="19"/>
      <c r="OI244" s="19"/>
      <c r="OJ244" s="19"/>
      <c r="OK244" s="19"/>
      <c r="OL244" s="19"/>
      <c r="OM244" s="19"/>
      <c r="ON244" s="19"/>
      <c r="OO244" s="19"/>
      <c r="OP244" s="19"/>
      <c r="OQ244" s="19"/>
      <c r="OR244" s="19"/>
      <c r="OS244" s="19"/>
      <c r="OT244" s="19"/>
      <c r="OU244" s="19"/>
      <c r="OV244" s="19"/>
      <c r="OW244" s="19"/>
      <c r="OX244" s="19"/>
      <c r="OY244" s="19"/>
      <c r="OZ244" s="19"/>
      <c r="PA244" s="19"/>
      <c r="PB244" s="19"/>
      <c r="PC244" s="19"/>
      <c r="PD244" s="19"/>
      <c r="PE244" s="19"/>
      <c r="PF244" s="19"/>
      <c r="PG244" s="19"/>
      <c r="PH244" s="19"/>
      <c r="PI244" s="19"/>
      <c r="PJ244" s="19"/>
      <c r="PK244" s="19"/>
      <c r="PL244" s="19"/>
      <c r="PM244" s="19"/>
      <c r="PN244" s="19"/>
      <c r="PO244" s="19"/>
      <c r="PP244" s="19"/>
      <c r="PQ244" s="19"/>
      <c r="PR244" s="19"/>
      <c r="PS244" s="19"/>
      <c r="PT244" s="19"/>
      <c r="PU244" s="19"/>
      <c r="PV244" s="19"/>
      <c r="PW244" s="19"/>
      <c r="PX244" s="19"/>
      <c r="PY244" s="19"/>
      <c r="PZ244" s="19"/>
      <c r="QA244" s="19"/>
      <c r="QB244" s="19"/>
      <c r="QC244" s="19"/>
      <c r="QD244" s="19"/>
      <c r="QE244" s="19"/>
      <c r="QF244" s="19"/>
      <c r="QG244" s="19"/>
      <c r="QH244" s="19"/>
      <c r="QI244" s="19"/>
      <c r="QJ244" s="19"/>
      <c r="QK244" s="19"/>
      <c r="QL244" s="19"/>
      <c r="QM244" s="19"/>
      <c r="QN244" s="19"/>
      <c r="QO244" s="19"/>
      <c r="QP244" s="19"/>
      <c r="QQ244" s="19"/>
      <c r="QR244" s="19"/>
      <c r="QS244" s="19"/>
      <c r="QT244" s="19"/>
      <c r="QU244" s="19"/>
      <c r="QV244" s="19"/>
      <c r="QW244" s="19"/>
      <c r="QX244" s="19"/>
      <c r="QY244" s="19"/>
      <c r="QZ244" s="19"/>
      <c r="RA244" s="19"/>
      <c r="RB244" s="19"/>
      <c r="RC244" s="19"/>
      <c r="RD244" s="19"/>
      <c r="RE244" s="19"/>
      <c r="RF244" s="19"/>
      <c r="RG244" s="19"/>
      <c r="RH244" s="19"/>
      <c r="RI244" s="19"/>
      <c r="RJ244" s="19"/>
      <c r="RK244" s="19"/>
      <c r="RL244" s="19"/>
      <c r="RM244" s="19"/>
      <c r="RN244" s="19"/>
      <c r="RO244" s="19"/>
      <c r="RP244" s="19"/>
      <c r="RQ244" s="19"/>
      <c r="RR244" s="19"/>
      <c r="RS244" s="19"/>
      <c r="RT244" s="19"/>
      <c r="RU244" s="19"/>
      <c r="RV244" s="19"/>
      <c r="RW244" s="19"/>
      <c r="RX244" s="19"/>
      <c r="RY244" s="19"/>
      <c r="RZ244" s="19"/>
      <c r="SA244" s="19"/>
      <c r="SB244" s="19"/>
      <c r="SC244" s="19"/>
      <c r="SD244" s="19"/>
      <c r="SE244" s="19"/>
      <c r="SF244" s="19"/>
      <c r="SG244" s="19"/>
      <c r="SH244" s="19"/>
      <c r="SI244" s="19"/>
      <c r="SJ244" s="19"/>
      <c r="SK244" s="19"/>
      <c r="SL244" s="19"/>
      <c r="SM244" s="19"/>
      <c r="SN244" s="19"/>
      <c r="SO244" s="19"/>
      <c r="SP244" s="19"/>
      <c r="SQ244" s="19"/>
      <c r="SR244" s="19"/>
      <c r="SS244" s="19"/>
      <c r="ST244" s="19"/>
      <c r="SU244" s="19"/>
      <c r="SV244" s="19"/>
      <c r="SW244" s="19"/>
      <c r="SX244" s="19"/>
      <c r="SY244" s="19"/>
      <c r="SZ244" s="19"/>
      <c r="TA244" s="19"/>
      <c r="TB244" s="19"/>
      <c r="TC244" s="19"/>
      <c r="TD244" s="19"/>
      <c r="TE244" s="19"/>
      <c r="TF244" s="19"/>
      <c r="TG244" s="19"/>
      <c r="TH244" s="19"/>
      <c r="TI244" s="19"/>
      <c r="TJ244" s="19"/>
      <c r="TK244" s="19"/>
      <c r="TL244" s="19"/>
      <c r="TM244" s="19"/>
      <c r="TN244" s="19"/>
      <c r="TO244" s="19"/>
      <c r="TP244" s="19"/>
      <c r="TQ244" s="19"/>
      <c r="TR244" s="19"/>
      <c r="TS244" s="19"/>
      <c r="TT244" s="19"/>
      <c r="TU244" s="19"/>
      <c r="TV244" s="19"/>
      <c r="TW244" s="19"/>
      <c r="TX244" s="19"/>
      <c r="TY244" s="19"/>
      <c r="TZ244" s="19"/>
      <c r="UA244" s="19"/>
      <c r="UB244" s="19"/>
      <c r="UC244" s="19"/>
      <c r="UD244" s="19"/>
      <c r="UE244" s="19"/>
      <c r="UF244" s="19"/>
      <c r="UG244" s="19"/>
      <c r="UH244" s="19"/>
      <c r="UI244" s="19"/>
      <c r="UJ244" s="19"/>
      <c r="UK244" s="19"/>
      <c r="UL244" s="19"/>
      <c r="UM244" s="19"/>
      <c r="UN244" s="19"/>
      <c r="UO244" s="19"/>
      <c r="UP244" s="19"/>
      <c r="UQ244" s="19"/>
      <c r="UR244" s="19"/>
      <c r="US244" s="19"/>
      <c r="UT244" s="19"/>
      <c r="UU244" s="19"/>
      <c r="UV244" s="19"/>
      <c r="UW244" s="19"/>
      <c r="UX244" s="19"/>
      <c r="UY244" s="19"/>
      <c r="UZ244" s="19"/>
      <c r="VA244" s="19"/>
      <c r="VB244" s="19"/>
      <c r="VC244" s="19"/>
      <c r="VD244" s="19"/>
      <c r="VE244" s="19"/>
      <c r="VF244" s="19"/>
      <c r="VG244" s="19"/>
      <c r="VH244" s="19"/>
      <c r="VI244" s="19"/>
      <c r="VJ244" s="19"/>
      <c r="VK244" s="19"/>
      <c r="VL244" s="19"/>
      <c r="VM244" s="19"/>
      <c r="VN244" s="19"/>
      <c r="VO244" s="19"/>
      <c r="VP244" s="19"/>
      <c r="VQ244" s="19"/>
      <c r="VR244" s="19"/>
      <c r="VS244" s="19"/>
      <c r="VT244" s="19"/>
      <c r="VU244" s="19"/>
      <c r="VV244" s="19"/>
      <c r="VW244" s="19"/>
      <c r="VX244" s="19"/>
      <c r="VY244" s="19"/>
      <c r="VZ244" s="19"/>
      <c r="WA244" s="19"/>
      <c r="WB244" s="19"/>
      <c r="WC244" s="19"/>
      <c r="WD244" s="19"/>
      <c r="WE244" s="19"/>
      <c r="WF244" s="19"/>
      <c r="WG244" s="19"/>
      <c r="WH244" s="19"/>
      <c r="WI244" s="19"/>
      <c r="WJ244" s="19"/>
      <c r="WK244" s="19"/>
      <c r="WL244" s="19"/>
      <c r="WM244" s="19"/>
      <c r="WN244" s="19"/>
      <c r="WO244" s="19"/>
      <c r="WP244" s="19"/>
      <c r="WQ244" s="19"/>
      <c r="WR244" s="19"/>
      <c r="WS244" s="19"/>
      <c r="WT244" s="19"/>
      <c r="WU244" s="19"/>
      <c r="WV244" s="19"/>
      <c r="WW244" s="19"/>
      <c r="WX244" s="19"/>
      <c r="WY244" s="19"/>
      <c r="WZ244" s="19"/>
      <c r="XA244" s="19"/>
      <c r="XB244" s="19"/>
      <c r="XC244" s="19"/>
      <c r="XD244" s="19"/>
      <c r="XE244" s="19"/>
      <c r="XF244" s="19"/>
      <c r="XG244" s="19"/>
      <c r="XH244" s="19"/>
      <c r="XI244" s="19"/>
      <c r="XJ244" s="19"/>
      <c r="XK244" s="19"/>
      <c r="XL244" s="19"/>
      <c r="XM244" s="19"/>
      <c r="XN244" s="19"/>
      <c r="XO244" s="19"/>
      <c r="XP244" s="19"/>
      <c r="XQ244" s="19"/>
      <c r="XR244" s="19"/>
      <c r="XS244" s="19"/>
      <c r="XT244" s="19"/>
      <c r="XU244" s="19"/>
      <c r="XV244" s="19"/>
      <c r="XW244" s="19"/>
      <c r="XX244" s="19"/>
      <c r="XY244" s="19"/>
      <c r="XZ244" s="19"/>
      <c r="YA244" s="19"/>
      <c r="YB244" s="19"/>
      <c r="YC244" s="19"/>
      <c r="YD244" s="19"/>
      <c r="YE244" s="19"/>
      <c r="YF244" s="19"/>
      <c r="YG244" s="19"/>
      <c r="YH244" s="19"/>
      <c r="YI244" s="19"/>
      <c r="YJ244" s="19"/>
      <c r="YK244" s="19"/>
      <c r="YL244" s="19"/>
      <c r="YM244" s="19"/>
      <c r="YN244" s="19"/>
      <c r="YO244" s="19"/>
      <c r="YP244" s="19"/>
      <c r="YQ244" s="19"/>
      <c r="YR244" s="19"/>
      <c r="YS244" s="19"/>
      <c r="YT244" s="19"/>
      <c r="YU244" s="19"/>
      <c r="YV244" s="19"/>
      <c r="YW244" s="19"/>
      <c r="YX244" s="19"/>
      <c r="YY244" s="19"/>
      <c r="YZ244" s="19"/>
      <c r="ZA244" s="19"/>
      <c r="ZB244" s="19"/>
      <c r="ZC244" s="19"/>
      <c r="ZD244" s="19"/>
      <c r="ZE244" s="19"/>
      <c r="ZF244" s="19"/>
      <c r="ZG244" s="19"/>
      <c r="ZH244" s="19"/>
      <c r="ZI244" s="19"/>
      <c r="ZJ244" s="19"/>
      <c r="ZK244" s="19"/>
      <c r="ZL244" s="19"/>
      <c r="ZM244" s="19"/>
      <c r="ZN244" s="19"/>
      <c r="ZO244" s="19"/>
      <c r="ZP244" s="19"/>
      <c r="ZQ244" s="19"/>
      <c r="ZR244" s="19"/>
      <c r="ZS244" s="19"/>
      <c r="ZT244" s="19"/>
      <c r="ZU244" s="19"/>
      <c r="ZV244" s="19"/>
      <c r="ZW244" s="19"/>
      <c r="ZX244" s="19"/>
      <c r="ZY244" s="19"/>
      <c r="ZZ244" s="19"/>
      <c r="AAA244" s="19"/>
      <c r="AAB244" s="19"/>
      <c r="AAC244" s="19"/>
      <c r="AAD244" s="19"/>
      <c r="AAE244" s="19"/>
      <c r="AAF244" s="19"/>
      <c r="AAG244" s="19"/>
      <c r="AAH244" s="19"/>
      <c r="AAI244" s="19"/>
      <c r="AAJ244" s="19"/>
      <c r="AAK244" s="19"/>
      <c r="AAL244" s="19"/>
      <c r="AAM244" s="19"/>
      <c r="AAN244" s="19"/>
      <c r="AAO244" s="19"/>
      <c r="AAP244" s="19"/>
      <c r="AAQ244" s="19"/>
      <c r="AAR244" s="19"/>
      <c r="AAS244" s="19"/>
      <c r="AAT244" s="19"/>
      <c r="AAU244" s="19"/>
      <c r="AAV244" s="19"/>
      <c r="AAW244" s="19"/>
      <c r="AAX244" s="19"/>
      <c r="AAY244" s="19"/>
      <c r="AAZ244" s="19"/>
      <c r="ABA244" s="19"/>
      <c r="ABB244" s="19"/>
    </row>
    <row r="245" spans="1:731" x14ac:dyDescent="0.2">
      <c r="A245" s="13" t="s">
        <v>20</v>
      </c>
      <c r="B245" s="29"/>
      <c r="C245" s="29">
        <f>C244</f>
        <v>10</v>
      </c>
      <c r="D245" s="29">
        <f t="shared" si="51"/>
        <v>0</v>
      </c>
      <c r="E245" s="29">
        <f t="shared" si="51"/>
        <v>10</v>
      </c>
      <c r="F245" s="29">
        <f t="shared" si="51"/>
        <v>0</v>
      </c>
      <c r="G245" s="29">
        <f t="shared" si="51"/>
        <v>0</v>
      </c>
      <c r="H245" s="29"/>
      <c r="I245" s="109"/>
      <c r="J245" s="109"/>
      <c r="K245" s="109"/>
      <c r="L245" s="109"/>
      <c r="M245" s="109"/>
      <c r="N245" s="10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  <c r="IW245" s="19"/>
      <c r="IX245" s="19"/>
      <c r="IY245" s="19"/>
      <c r="IZ245" s="19"/>
      <c r="JA245" s="19"/>
      <c r="JB245" s="19"/>
      <c r="JC245" s="19"/>
      <c r="JD245" s="19"/>
      <c r="JE245" s="19"/>
      <c r="JF245" s="19"/>
      <c r="JG245" s="19"/>
      <c r="JH245" s="19"/>
      <c r="JI245" s="19"/>
      <c r="JJ245" s="19"/>
      <c r="JK245" s="19"/>
      <c r="JL245" s="19"/>
      <c r="JM245" s="19"/>
      <c r="JN245" s="19"/>
      <c r="JO245" s="19"/>
      <c r="JP245" s="19"/>
      <c r="JQ245" s="19"/>
      <c r="JR245" s="19"/>
      <c r="JS245" s="19"/>
      <c r="JT245" s="19"/>
      <c r="JU245" s="19"/>
      <c r="JV245" s="19"/>
      <c r="JW245" s="19"/>
      <c r="JX245" s="19"/>
      <c r="JY245" s="19"/>
      <c r="JZ245" s="19"/>
      <c r="KA245" s="19"/>
      <c r="KB245" s="19"/>
      <c r="KC245" s="19"/>
      <c r="KD245" s="19"/>
      <c r="KE245" s="19"/>
      <c r="KF245" s="19"/>
      <c r="KG245" s="19"/>
      <c r="KH245" s="19"/>
      <c r="KI245" s="19"/>
      <c r="KJ245" s="19"/>
      <c r="KK245" s="19"/>
      <c r="KL245" s="19"/>
      <c r="KM245" s="19"/>
      <c r="KN245" s="19"/>
      <c r="KO245" s="19"/>
      <c r="KP245" s="19"/>
      <c r="KQ245" s="19"/>
      <c r="KR245" s="19"/>
      <c r="KS245" s="19"/>
      <c r="KT245" s="19"/>
      <c r="KU245" s="19"/>
      <c r="KV245" s="19"/>
      <c r="KW245" s="19"/>
      <c r="KX245" s="19"/>
      <c r="KY245" s="19"/>
      <c r="KZ245" s="19"/>
      <c r="LA245" s="19"/>
      <c r="LB245" s="19"/>
      <c r="LC245" s="19"/>
      <c r="LD245" s="19"/>
      <c r="LE245" s="19"/>
      <c r="LF245" s="19"/>
      <c r="LG245" s="19"/>
      <c r="LH245" s="19"/>
      <c r="LI245" s="19"/>
      <c r="LJ245" s="19"/>
      <c r="LK245" s="19"/>
      <c r="LL245" s="19"/>
      <c r="LM245" s="19"/>
      <c r="LN245" s="19"/>
      <c r="LO245" s="19"/>
      <c r="LP245" s="19"/>
      <c r="LQ245" s="19"/>
      <c r="LR245" s="19"/>
      <c r="LS245" s="19"/>
      <c r="LT245" s="19"/>
      <c r="LU245" s="19"/>
      <c r="LV245" s="19"/>
      <c r="LW245" s="19"/>
      <c r="LX245" s="19"/>
      <c r="LY245" s="19"/>
      <c r="LZ245" s="19"/>
      <c r="MA245" s="19"/>
      <c r="MB245" s="19"/>
      <c r="MC245" s="19"/>
      <c r="MD245" s="19"/>
      <c r="ME245" s="19"/>
      <c r="MF245" s="19"/>
      <c r="MG245" s="19"/>
      <c r="MH245" s="19"/>
      <c r="MI245" s="19"/>
      <c r="MJ245" s="19"/>
      <c r="MK245" s="19"/>
      <c r="ML245" s="19"/>
      <c r="MM245" s="19"/>
      <c r="MN245" s="19"/>
      <c r="MO245" s="19"/>
      <c r="MP245" s="19"/>
      <c r="MQ245" s="19"/>
      <c r="MR245" s="19"/>
      <c r="MS245" s="19"/>
      <c r="MT245" s="19"/>
      <c r="MU245" s="19"/>
      <c r="MV245" s="19"/>
      <c r="MW245" s="19"/>
      <c r="MX245" s="19"/>
      <c r="MY245" s="19"/>
      <c r="MZ245" s="19"/>
      <c r="NA245" s="19"/>
      <c r="NB245" s="19"/>
      <c r="NC245" s="19"/>
      <c r="ND245" s="19"/>
      <c r="NE245" s="19"/>
      <c r="NF245" s="19"/>
      <c r="NG245" s="19"/>
      <c r="NH245" s="19"/>
      <c r="NI245" s="19"/>
      <c r="NJ245" s="19"/>
      <c r="NK245" s="19"/>
      <c r="NL245" s="19"/>
      <c r="NM245" s="19"/>
      <c r="NN245" s="19"/>
      <c r="NO245" s="19"/>
      <c r="NP245" s="19"/>
      <c r="NQ245" s="19"/>
      <c r="NR245" s="19"/>
      <c r="NS245" s="19"/>
      <c r="NT245" s="19"/>
      <c r="NU245" s="19"/>
      <c r="NV245" s="19"/>
      <c r="NW245" s="19"/>
      <c r="NX245" s="19"/>
      <c r="NY245" s="19"/>
      <c r="NZ245" s="19"/>
      <c r="OA245" s="19"/>
      <c r="OB245" s="19"/>
      <c r="OC245" s="19"/>
      <c r="OD245" s="19"/>
      <c r="OE245" s="19"/>
      <c r="OF245" s="19"/>
      <c r="OG245" s="19"/>
      <c r="OH245" s="19"/>
      <c r="OI245" s="19"/>
      <c r="OJ245" s="19"/>
      <c r="OK245" s="19"/>
      <c r="OL245" s="19"/>
      <c r="OM245" s="19"/>
      <c r="ON245" s="19"/>
      <c r="OO245" s="19"/>
      <c r="OP245" s="19"/>
      <c r="OQ245" s="19"/>
      <c r="OR245" s="19"/>
      <c r="OS245" s="19"/>
      <c r="OT245" s="19"/>
      <c r="OU245" s="19"/>
      <c r="OV245" s="19"/>
      <c r="OW245" s="19"/>
      <c r="OX245" s="19"/>
      <c r="OY245" s="19"/>
      <c r="OZ245" s="19"/>
      <c r="PA245" s="19"/>
      <c r="PB245" s="19"/>
      <c r="PC245" s="19"/>
      <c r="PD245" s="19"/>
      <c r="PE245" s="19"/>
      <c r="PF245" s="19"/>
      <c r="PG245" s="19"/>
      <c r="PH245" s="19"/>
      <c r="PI245" s="19"/>
      <c r="PJ245" s="19"/>
      <c r="PK245" s="19"/>
      <c r="PL245" s="19"/>
      <c r="PM245" s="19"/>
      <c r="PN245" s="19"/>
      <c r="PO245" s="19"/>
      <c r="PP245" s="19"/>
      <c r="PQ245" s="19"/>
      <c r="PR245" s="19"/>
      <c r="PS245" s="19"/>
      <c r="PT245" s="19"/>
      <c r="PU245" s="19"/>
      <c r="PV245" s="19"/>
      <c r="PW245" s="19"/>
      <c r="PX245" s="19"/>
      <c r="PY245" s="19"/>
      <c r="PZ245" s="19"/>
      <c r="QA245" s="19"/>
      <c r="QB245" s="19"/>
      <c r="QC245" s="19"/>
      <c r="QD245" s="19"/>
      <c r="QE245" s="19"/>
      <c r="QF245" s="19"/>
      <c r="QG245" s="19"/>
      <c r="QH245" s="19"/>
      <c r="QI245" s="19"/>
      <c r="QJ245" s="19"/>
      <c r="QK245" s="19"/>
      <c r="QL245" s="19"/>
      <c r="QM245" s="19"/>
      <c r="QN245" s="19"/>
      <c r="QO245" s="19"/>
      <c r="QP245" s="19"/>
      <c r="QQ245" s="19"/>
      <c r="QR245" s="19"/>
      <c r="QS245" s="19"/>
      <c r="QT245" s="19"/>
      <c r="QU245" s="19"/>
      <c r="QV245" s="19"/>
      <c r="QW245" s="19"/>
      <c r="QX245" s="19"/>
      <c r="QY245" s="19"/>
      <c r="QZ245" s="19"/>
      <c r="RA245" s="19"/>
      <c r="RB245" s="19"/>
      <c r="RC245" s="19"/>
      <c r="RD245" s="19"/>
      <c r="RE245" s="19"/>
      <c r="RF245" s="19"/>
      <c r="RG245" s="19"/>
      <c r="RH245" s="19"/>
      <c r="RI245" s="19"/>
      <c r="RJ245" s="19"/>
      <c r="RK245" s="19"/>
      <c r="RL245" s="19"/>
      <c r="RM245" s="19"/>
      <c r="RN245" s="19"/>
      <c r="RO245" s="19"/>
      <c r="RP245" s="19"/>
      <c r="RQ245" s="19"/>
      <c r="RR245" s="19"/>
      <c r="RS245" s="19"/>
      <c r="RT245" s="19"/>
      <c r="RU245" s="19"/>
      <c r="RV245" s="19"/>
      <c r="RW245" s="19"/>
      <c r="RX245" s="19"/>
      <c r="RY245" s="19"/>
      <c r="RZ245" s="19"/>
      <c r="SA245" s="19"/>
      <c r="SB245" s="19"/>
      <c r="SC245" s="19"/>
      <c r="SD245" s="19"/>
      <c r="SE245" s="19"/>
      <c r="SF245" s="19"/>
      <c r="SG245" s="19"/>
      <c r="SH245" s="19"/>
      <c r="SI245" s="19"/>
      <c r="SJ245" s="19"/>
      <c r="SK245" s="19"/>
      <c r="SL245" s="19"/>
      <c r="SM245" s="19"/>
      <c r="SN245" s="19"/>
      <c r="SO245" s="19"/>
      <c r="SP245" s="19"/>
      <c r="SQ245" s="19"/>
      <c r="SR245" s="19"/>
      <c r="SS245" s="19"/>
      <c r="ST245" s="19"/>
      <c r="SU245" s="19"/>
      <c r="SV245" s="19"/>
      <c r="SW245" s="19"/>
      <c r="SX245" s="19"/>
      <c r="SY245" s="19"/>
      <c r="SZ245" s="19"/>
      <c r="TA245" s="19"/>
      <c r="TB245" s="19"/>
      <c r="TC245" s="19"/>
      <c r="TD245" s="19"/>
      <c r="TE245" s="19"/>
      <c r="TF245" s="19"/>
      <c r="TG245" s="19"/>
      <c r="TH245" s="19"/>
      <c r="TI245" s="19"/>
      <c r="TJ245" s="19"/>
      <c r="TK245" s="19"/>
      <c r="TL245" s="19"/>
      <c r="TM245" s="19"/>
      <c r="TN245" s="19"/>
      <c r="TO245" s="19"/>
      <c r="TP245" s="19"/>
      <c r="TQ245" s="19"/>
      <c r="TR245" s="19"/>
      <c r="TS245" s="19"/>
      <c r="TT245" s="19"/>
      <c r="TU245" s="19"/>
      <c r="TV245" s="19"/>
      <c r="TW245" s="19"/>
      <c r="TX245" s="19"/>
      <c r="TY245" s="19"/>
      <c r="TZ245" s="19"/>
      <c r="UA245" s="19"/>
      <c r="UB245" s="19"/>
      <c r="UC245" s="19"/>
      <c r="UD245" s="19"/>
      <c r="UE245" s="19"/>
      <c r="UF245" s="19"/>
      <c r="UG245" s="19"/>
      <c r="UH245" s="19"/>
      <c r="UI245" s="19"/>
      <c r="UJ245" s="19"/>
      <c r="UK245" s="19"/>
      <c r="UL245" s="19"/>
      <c r="UM245" s="19"/>
      <c r="UN245" s="19"/>
      <c r="UO245" s="19"/>
      <c r="UP245" s="19"/>
      <c r="UQ245" s="19"/>
      <c r="UR245" s="19"/>
      <c r="US245" s="19"/>
      <c r="UT245" s="19"/>
      <c r="UU245" s="19"/>
      <c r="UV245" s="19"/>
      <c r="UW245" s="19"/>
      <c r="UX245" s="19"/>
      <c r="UY245" s="19"/>
      <c r="UZ245" s="19"/>
      <c r="VA245" s="19"/>
      <c r="VB245" s="19"/>
      <c r="VC245" s="19"/>
      <c r="VD245" s="19"/>
      <c r="VE245" s="19"/>
      <c r="VF245" s="19"/>
      <c r="VG245" s="19"/>
      <c r="VH245" s="19"/>
      <c r="VI245" s="19"/>
      <c r="VJ245" s="19"/>
      <c r="VK245" s="19"/>
      <c r="VL245" s="19"/>
      <c r="VM245" s="19"/>
      <c r="VN245" s="19"/>
      <c r="VO245" s="19"/>
      <c r="VP245" s="19"/>
      <c r="VQ245" s="19"/>
      <c r="VR245" s="19"/>
      <c r="VS245" s="19"/>
      <c r="VT245" s="19"/>
      <c r="VU245" s="19"/>
      <c r="VV245" s="19"/>
      <c r="VW245" s="19"/>
      <c r="VX245" s="19"/>
      <c r="VY245" s="19"/>
      <c r="VZ245" s="19"/>
      <c r="WA245" s="19"/>
      <c r="WB245" s="19"/>
      <c r="WC245" s="19"/>
      <c r="WD245" s="19"/>
      <c r="WE245" s="19"/>
      <c r="WF245" s="19"/>
      <c r="WG245" s="19"/>
      <c r="WH245" s="19"/>
      <c r="WI245" s="19"/>
      <c r="WJ245" s="19"/>
      <c r="WK245" s="19"/>
      <c r="WL245" s="19"/>
      <c r="WM245" s="19"/>
      <c r="WN245" s="19"/>
      <c r="WO245" s="19"/>
      <c r="WP245" s="19"/>
      <c r="WQ245" s="19"/>
      <c r="WR245" s="19"/>
      <c r="WS245" s="19"/>
      <c r="WT245" s="19"/>
      <c r="WU245" s="19"/>
      <c r="WV245" s="19"/>
      <c r="WW245" s="19"/>
      <c r="WX245" s="19"/>
      <c r="WY245" s="19"/>
      <c r="WZ245" s="19"/>
      <c r="XA245" s="19"/>
      <c r="XB245" s="19"/>
      <c r="XC245" s="19"/>
      <c r="XD245" s="19"/>
      <c r="XE245" s="19"/>
      <c r="XF245" s="19"/>
      <c r="XG245" s="19"/>
      <c r="XH245" s="19"/>
      <c r="XI245" s="19"/>
      <c r="XJ245" s="19"/>
      <c r="XK245" s="19"/>
      <c r="XL245" s="19"/>
      <c r="XM245" s="19"/>
      <c r="XN245" s="19"/>
      <c r="XO245" s="19"/>
      <c r="XP245" s="19"/>
      <c r="XQ245" s="19"/>
      <c r="XR245" s="19"/>
      <c r="XS245" s="19"/>
      <c r="XT245" s="19"/>
      <c r="XU245" s="19"/>
      <c r="XV245" s="19"/>
      <c r="XW245" s="19"/>
      <c r="XX245" s="19"/>
      <c r="XY245" s="19"/>
      <c r="XZ245" s="19"/>
      <c r="YA245" s="19"/>
      <c r="YB245" s="19"/>
      <c r="YC245" s="19"/>
      <c r="YD245" s="19"/>
      <c r="YE245" s="19"/>
      <c r="YF245" s="19"/>
      <c r="YG245" s="19"/>
      <c r="YH245" s="19"/>
      <c r="YI245" s="19"/>
      <c r="YJ245" s="19"/>
      <c r="YK245" s="19"/>
      <c r="YL245" s="19"/>
      <c r="YM245" s="19"/>
      <c r="YN245" s="19"/>
      <c r="YO245" s="19"/>
      <c r="YP245" s="19"/>
      <c r="YQ245" s="19"/>
      <c r="YR245" s="19"/>
      <c r="YS245" s="19"/>
      <c r="YT245" s="19"/>
      <c r="YU245" s="19"/>
      <c r="YV245" s="19"/>
      <c r="YW245" s="19"/>
      <c r="YX245" s="19"/>
      <c r="YY245" s="19"/>
      <c r="YZ245" s="19"/>
      <c r="ZA245" s="19"/>
      <c r="ZB245" s="19"/>
      <c r="ZC245" s="19"/>
      <c r="ZD245" s="19"/>
      <c r="ZE245" s="19"/>
      <c r="ZF245" s="19"/>
      <c r="ZG245" s="19"/>
      <c r="ZH245" s="19"/>
      <c r="ZI245" s="19"/>
      <c r="ZJ245" s="19"/>
      <c r="ZK245" s="19"/>
      <c r="ZL245" s="19"/>
      <c r="ZM245" s="19"/>
      <c r="ZN245" s="19"/>
      <c r="ZO245" s="19"/>
      <c r="ZP245" s="19"/>
      <c r="ZQ245" s="19"/>
      <c r="ZR245" s="19"/>
      <c r="ZS245" s="19"/>
      <c r="ZT245" s="19"/>
      <c r="ZU245" s="19"/>
      <c r="ZV245" s="19"/>
      <c r="ZW245" s="19"/>
      <c r="ZX245" s="19"/>
      <c r="ZY245" s="19"/>
      <c r="ZZ245" s="19"/>
      <c r="AAA245" s="19"/>
      <c r="AAB245" s="19"/>
      <c r="AAC245" s="19"/>
      <c r="AAD245" s="19"/>
      <c r="AAE245" s="19"/>
      <c r="AAF245" s="19"/>
      <c r="AAG245" s="19"/>
      <c r="AAH245" s="19"/>
      <c r="AAI245" s="19"/>
      <c r="AAJ245" s="19"/>
      <c r="AAK245" s="19"/>
      <c r="AAL245" s="19"/>
      <c r="AAM245" s="19"/>
      <c r="AAN245" s="19"/>
      <c r="AAO245" s="19"/>
      <c r="AAP245" s="19"/>
      <c r="AAQ245" s="19"/>
      <c r="AAR245" s="19"/>
      <c r="AAS245" s="19"/>
      <c r="AAT245" s="19"/>
      <c r="AAU245" s="19"/>
      <c r="AAV245" s="19"/>
      <c r="AAW245" s="19"/>
      <c r="AAX245" s="19"/>
      <c r="AAY245" s="19"/>
      <c r="AAZ245" s="19"/>
      <c r="ABA245" s="19"/>
      <c r="ABB245" s="19"/>
    </row>
    <row r="246" spans="1:731" s="2" customFormat="1" ht="32.25" customHeight="1" x14ac:dyDescent="0.2">
      <c r="A246" s="179" t="s">
        <v>133</v>
      </c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  <c r="IW246" s="19"/>
      <c r="IX246" s="19"/>
      <c r="IY246" s="19"/>
      <c r="IZ246" s="19"/>
      <c r="JA246" s="19"/>
      <c r="JB246" s="19"/>
      <c r="JC246" s="19"/>
      <c r="JD246" s="19"/>
      <c r="JE246" s="19"/>
      <c r="JF246" s="19"/>
      <c r="JG246" s="19"/>
      <c r="JH246" s="19"/>
      <c r="JI246" s="19"/>
      <c r="JJ246" s="19"/>
      <c r="JK246" s="19"/>
      <c r="JL246" s="19"/>
      <c r="JM246" s="19"/>
      <c r="JN246" s="19"/>
      <c r="JO246" s="19"/>
      <c r="JP246" s="19"/>
      <c r="JQ246" s="19"/>
      <c r="JR246" s="19"/>
      <c r="JS246" s="19"/>
      <c r="JT246" s="19"/>
      <c r="JU246" s="19"/>
      <c r="JV246" s="19"/>
      <c r="JW246" s="19"/>
      <c r="JX246" s="19"/>
      <c r="JY246" s="19"/>
      <c r="JZ246" s="19"/>
      <c r="KA246" s="19"/>
      <c r="KB246" s="19"/>
      <c r="KC246" s="19"/>
      <c r="KD246" s="19"/>
      <c r="KE246" s="19"/>
      <c r="KF246" s="19"/>
      <c r="KG246" s="19"/>
      <c r="KH246" s="19"/>
      <c r="KI246" s="19"/>
      <c r="KJ246" s="19"/>
      <c r="KK246" s="19"/>
      <c r="KL246" s="19"/>
      <c r="KM246" s="19"/>
      <c r="KN246" s="19"/>
      <c r="KO246" s="19"/>
      <c r="KP246" s="19"/>
      <c r="KQ246" s="19"/>
      <c r="KR246" s="19"/>
      <c r="KS246" s="19"/>
      <c r="KT246" s="19"/>
      <c r="KU246" s="19"/>
      <c r="KV246" s="19"/>
      <c r="KW246" s="19"/>
      <c r="KX246" s="19"/>
      <c r="KY246" s="19"/>
      <c r="KZ246" s="19"/>
      <c r="LA246" s="19"/>
      <c r="LB246" s="19"/>
      <c r="LC246" s="19"/>
      <c r="LD246" s="19"/>
      <c r="LE246" s="19"/>
      <c r="LF246" s="19"/>
      <c r="LG246" s="19"/>
      <c r="LH246" s="19"/>
      <c r="LI246" s="19"/>
      <c r="LJ246" s="19"/>
      <c r="LK246" s="19"/>
      <c r="LL246" s="19"/>
      <c r="LM246" s="19"/>
      <c r="LN246" s="19"/>
      <c r="LO246" s="19"/>
      <c r="LP246" s="19"/>
      <c r="LQ246" s="19"/>
      <c r="LR246" s="19"/>
      <c r="LS246" s="19"/>
      <c r="LT246" s="19"/>
      <c r="LU246" s="19"/>
      <c r="LV246" s="19"/>
      <c r="LW246" s="19"/>
      <c r="LX246" s="19"/>
      <c r="LY246" s="19"/>
      <c r="LZ246" s="19"/>
      <c r="MA246" s="19"/>
      <c r="MB246" s="19"/>
      <c r="MC246" s="19"/>
      <c r="MD246" s="19"/>
      <c r="ME246" s="19"/>
      <c r="MF246" s="19"/>
      <c r="MG246" s="19"/>
      <c r="MH246" s="19"/>
      <c r="MI246" s="19"/>
      <c r="MJ246" s="19"/>
      <c r="MK246" s="19"/>
      <c r="ML246" s="19"/>
      <c r="MM246" s="19"/>
      <c r="MN246" s="19"/>
      <c r="MO246" s="19"/>
      <c r="MP246" s="19"/>
      <c r="MQ246" s="19"/>
      <c r="MR246" s="19"/>
      <c r="MS246" s="19"/>
      <c r="MT246" s="19"/>
      <c r="MU246" s="19"/>
      <c r="MV246" s="19"/>
      <c r="MW246" s="19"/>
      <c r="MX246" s="19"/>
      <c r="MY246" s="19"/>
      <c r="MZ246" s="19"/>
      <c r="NA246" s="19"/>
      <c r="NB246" s="19"/>
      <c r="NC246" s="19"/>
      <c r="ND246" s="19"/>
      <c r="NE246" s="19"/>
      <c r="NF246" s="19"/>
      <c r="NG246" s="19"/>
      <c r="NH246" s="19"/>
      <c r="NI246" s="19"/>
      <c r="NJ246" s="19"/>
      <c r="NK246" s="19"/>
      <c r="NL246" s="19"/>
      <c r="NM246" s="19"/>
      <c r="NN246" s="19"/>
      <c r="NO246" s="19"/>
      <c r="NP246" s="19"/>
      <c r="NQ246" s="19"/>
      <c r="NR246" s="19"/>
      <c r="NS246" s="19"/>
      <c r="NT246" s="19"/>
      <c r="NU246" s="19"/>
      <c r="NV246" s="19"/>
      <c r="NW246" s="19"/>
      <c r="NX246" s="19"/>
      <c r="NY246" s="19"/>
      <c r="NZ246" s="19"/>
      <c r="OA246" s="19"/>
      <c r="OB246" s="19"/>
      <c r="OC246" s="19"/>
      <c r="OD246" s="19"/>
      <c r="OE246" s="19"/>
      <c r="OF246" s="19"/>
      <c r="OG246" s="19"/>
      <c r="OH246" s="19"/>
      <c r="OI246" s="19"/>
      <c r="OJ246" s="19"/>
      <c r="OK246" s="19"/>
      <c r="OL246" s="19"/>
      <c r="OM246" s="19"/>
      <c r="ON246" s="19"/>
      <c r="OO246" s="19"/>
      <c r="OP246" s="19"/>
      <c r="OQ246" s="19"/>
      <c r="OR246" s="19"/>
      <c r="OS246" s="19"/>
      <c r="OT246" s="19"/>
      <c r="OU246" s="19"/>
      <c r="OV246" s="19"/>
      <c r="OW246" s="19"/>
      <c r="OX246" s="19"/>
      <c r="OY246" s="19"/>
      <c r="OZ246" s="19"/>
      <c r="PA246" s="19"/>
      <c r="PB246" s="19"/>
      <c r="PC246" s="19"/>
      <c r="PD246" s="19"/>
      <c r="PE246" s="19"/>
      <c r="PF246" s="19"/>
      <c r="PG246" s="19"/>
      <c r="PH246" s="19"/>
      <c r="PI246" s="19"/>
      <c r="PJ246" s="19"/>
      <c r="PK246" s="19"/>
      <c r="PL246" s="19"/>
      <c r="PM246" s="19"/>
      <c r="PN246" s="19"/>
      <c r="PO246" s="19"/>
      <c r="PP246" s="19"/>
      <c r="PQ246" s="19"/>
      <c r="PR246" s="19"/>
      <c r="PS246" s="19"/>
      <c r="PT246" s="19"/>
      <c r="PU246" s="19"/>
      <c r="PV246" s="19"/>
      <c r="PW246" s="19"/>
      <c r="PX246" s="19"/>
      <c r="PY246" s="19"/>
      <c r="PZ246" s="19"/>
      <c r="QA246" s="19"/>
      <c r="QB246" s="19"/>
      <c r="QC246" s="19"/>
      <c r="QD246" s="19"/>
      <c r="QE246" s="19"/>
      <c r="QF246" s="19"/>
      <c r="QG246" s="19"/>
      <c r="QH246" s="19"/>
      <c r="QI246" s="19"/>
      <c r="QJ246" s="19"/>
      <c r="QK246" s="19"/>
      <c r="QL246" s="19"/>
      <c r="QM246" s="19"/>
      <c r="QN246" s="19"/>
      <c r="QO246" s="19"/>
      <c r="QP246" s="19"/>
      <c r="QQ246" s="19"/>
      <c r="QR246" s="19"/>
      <c r="QS246" s="19"/>
      <c r="QT246" s="19"/>
      <c r="QU246" s="19"/>
      <c r="QV246" s="19"/>
      <c r="QW246" s="19"/>
      <c r="QX246" s="19"/>
      <c r="QY246" s="19"/>
      <c r="QZ246" s="19"/>
      <c r="RA246" s="19"/>
      <c r="RB246" s="19"/>
      <c r="RC246" s="19"/>
      <c r="RD246" s="19"/>
      <c r="RE246" s="19"/>
      <c r="RF246" s="19"/>
      <c r="RG246" s="19"/>
      <c r="RH246" s="19"/>
      <c r="RI246" s="19"/>
      <c r="RJ246" s="19"/>
      <c r="RK246" s="19"/>
      <c r="RL246" s="19"/>
      <c r="RM246" s="19"/>
      <c r="RN246" s="19"/>
      <c r="RO246" s="19"/>
      <c r="RP246" s="19"/>
      <c r="RQ246" s="19"/>
      <c r="RR246" s="19"/>
      <c r="RS246" s="19"/>
      <c r="RT246" s="19"/>
      <c r="RU246" s="19"/>
      <c r="RV246" s="19"/>
      <c r="RW246" s="19"/>
      <c r="RX246" s="19"/>
      <c r="RY246" s="19"/>
      <c r="RZ246" s="19"/>
      <c r="SA246" s="19"/>
      <c r="SB246" s="19"/>
      <c r="SC246" s="19"/>
      <c r="SD246" s="19"/>
      <c r="SE246" s="19"/>
      <c r="SF246" s="19"/>
      <c r="SG246" s="19"/>
      <c r="SH246" s="19"/>
      <c r="SI246" s="19"/>
      <c r="SJ246" s="19"/>
      <c r="SK246" s="19"/>
      <c r="SL246" s="19"/>
      <c r="SM246" s="19"/>
      <c r="SN246" s="19"/>
      <c r="SO246" s="19"/>
      <c r="SP246" s="19"/>
      <c r="SQ246" s="19"/>
      <c r="SR246" s="19"/>
      <c r="SS246" s="19"/>
      <c r="ST246" s="19"/>
      <c r="SU246" s="19"/>
      <c r="SV246" s="19"/>
      <c r="SW246" s="19"/>
      <c r="SX246" s="19"/>
      <c r="SY246" s="19"/>
      <c r="SZ246" s="19"/>
      <c r="TA246" s="19"/>
      <c r="TB246" s="19"/>
      <c r="TC246" s="19"/>
      <c r="TD246" s="19"/>
      <c r="TE246" s="19"/>
      <c r="TF246" s="19"/>
      <c r="TG246" s="19"/>
      <c r="TH246" s="19"/>
      <c r="TI246" s="19"/>
      <c r="TJ246" s="19"/>
      <c r="TK246" s="19"/>
      <c r="TL246" s="19"/>
      <c r="TM246" s="19"/>
      <c r="TN246" s="19"/>
      <c r="TO246" s="19"/>
      <c r="TP246" s="19"/>
      <c r="TQ246" s="19"/>
      <c r="TR246" s="19"/>
      <c r="TS246" s="19"/>
      <c r="TT246" s="19"/>
      <c r="TU246" s="19"/>
      <c r="TV246" s="19"/>
      <c r="TW246" s="19"/>
      <c r="TX246" s="19"/>
      <c r="TY246" s="19"/>
      <c r="TZ246" s="19"/>
      <c r="UA246" s="19"/>
      <c r="UB246" s="19"/>
      <c r="UC246" s="19"/>
      <c r="UD246" s="19"/>
      <c r="UE246" s="19"/>
      <c r="UF246" s="19"/>
      <c r="UG246" s="19"/>
      <c r="UH246" s="19"/>
      <c r="UI246" s="19"/>
      <c r="UJ246" s="19"/>
      <c r="UK246" s="19"/>
      <c r="UL246" s="19"/>
      <c r="UM246" s="19"/>
      <c r="UN246" s="19"/>
      <c r="UO246" s="19"/>
      <c r="UP246" s="19"/>
      <c r="UQ246" s="19"/>
      <c r="UR246" s="19"/>
      <c r="US246" s="19"/>
      <c r="UT246" s="19"/>
      <c r="UU246" s="19"/>
      <c r="UV246" s="19"/>
      <c r="UW246" s="19"/>
      <c r="UX246" s="19"/>
      <c r="UY246" s="19"/>
      <c r="UZ246" s="19"/>
      <c r="VA246" s="19"/>
      <c r="VB246" s="19"/>
      <c r="VC246" s="19"/>
      <c r="VD246" s="19"/>
      <c r="VE246" s="19"/>
      <c r="VF246" s="19"/>
      <c r="VG246" s="19"/>
      <c r="VH246" s="19"/>
      <c r="VI246" s="19"/>
      <c r="VJ246" s="19"/>
      <c r="VK246" s="19"/>
      <c r="VL246" s="19"/>
      <c r="VM246" s="19"/>
      <c r="VN246" s="19"/>
      <c r="VO246" s="19"/>
      <c r="VP246" s="19"/>
      <c r="VQ246" s="19"/>
      <c r="VR246" s="19"/>
      <c r="VS246" s="19"/>
      <c r="VT246" s="19"/>
      <c r="VU246" s="19"/>
      <c r="VV246" s="19"/>
      <c r="VW246" s="19"/>
      <c r="VX246" s="19"/>
      <c r="VY246" s="19"/>
      <c r="VZ246" s="19"/>
      <c r="WA246" s="19"/>
      <c r="WB246" s="19"/>
      <c r="WC246" s="19"/>
      <c r="WD246" s="19"/>
      <c r="WE246" s="19"/>
      <c r="WF246" s="19"/>
      <c r="WG246" s="19"/>
      <c r="WH246" s="19"/>
      <c r="WI246" s="19"/>
      <c r="WJ246" s="19"/>
      <c r="WK246" s="19"/>
      <c r="WL246" s="19"/>
      <c r="WM246" s="19"/>
      <c r="WN246" s="19"/>
      <c r="WO246" s="19"/>
      <c r="WP246" s="19"/>
      <c r="WQ246" s="19"/>
      <c r="WR246" s="19"/>
      <c r="WS246" s="19"/>
      <c r="WT246" s="19"/>
      <c r="WU246" s="19"/>
      <c r="WV246" s="19"/>
      <c r="WW246" s="19"/>
      <c r="WX246" s="19"/>
      <c r="WY246" s="19"/>
      <c r="WZ246" s="19"/>
      <c r="XA246" s="19"/>
      <c r="XB246" s="19"/>
      <c r="XC246" s="19"/>
      <c r="XD246" s="19"/>
      <c r="XE246" s="19"/>
      <c r="XF246" s="19"/>
      <c r="XG246" s="19"/>
      <c r="XH246" s="19"/>
      <c r="XI246" s="19"/>
      <c r="XJ246" s="19"/>
      <c r="XK246" s="19"/>
      <c r="XL246" s="19"/>
      <c r="XM246" s="19"/>
      <c r="XN246" s="19"/>
      <c r="XO246" s="19"/>
      <c r="XP246" s="19"/>
      <c r="XQ246" s="19"/>
      <c r="XR246" s="19"/>
      <c r="XS246" s="19"/>
      <c r="XT246" s="19"/>
      <c r="XU246" s="19"/>
      <c r="XV246" s="19"/>
      <c r="XW246" s="19"/>
      <c r="XX246" s="19"/>
      <c r="XY246" s="19"/>
      <c r="XZ246" s="19"/>
      <c r="YA246" s="19"/>
      <c r="YB246" s="19"/>
      <c r="YC246" s="19"/>
      <c r="YD246" s="19"/>
      <c r="YE246" s="19"/>
      <c r="YF246" s="19"/>
      <c r="YG246" s="19"/>
      <c r="YH246" s="19"/>
      <c r="YI246" s="19"/>
      <c r="YJ246" s="19"/>
      <c r="YK246" s="19"/>
      <c r="YL246" s="19"/>
      <c r="YM246" s="19"/>
      <c r="YN246" s="19"/>
      <c r="YO246" s="19"/>
      <c r="YP246" s="19"/>
      <c r="YQ246" s="19"/>
      <c r="YR246" s="19"/>
      <c r="YS246" s="19"/>
      <c r="YT246" s="19"/>
      <c r="YU246" s="19"/>
      <c r="YV246" s="19"/>
      <c r="YW246" s="19"/>
      <c r="YX246" s="19"/>
      <c r="YY246" s="19"/>
      <c r="YZ246" s="19"/>
      <c r="ZA246" s="19"/>
      <c r="ZB246" s="19"/>
      <c r="ZC246" s="19"/>
      <c r="ZD246" s="19"/>
      <c r="ZE246" s="19"/>
      <c r="ZF246" s="19"/>
      <c r="ZG246" s="19"/>
      <c r="ZH246" s="19"/>
      <c r="ZI246" s="19"/>
      <c r="ZJ246" s="19"/>
      <c r="ZK246" s="19"/>
      <c r="ZL246" s="19"/>
      <c r="ZM246" s="19"/>
      <c r="ZN246" s="19"/>
      <c r="ZO246" s="19"/>
      <c r="ZP246" s="19"/>
      <c r="ZQ246" s="19"/>
      <c r="ZR246" s="19"/>
      <c r="ZS246" s="19"/>
      <c r="ZT246" s="19"/>
      <c r="ZU246" s="19"/>
      <c r="ZV246" s="19"/>
      <c r="ZW246" s="19"/>
      <c r="ZX246" s="19"/>
      <c r="ZY246" s="19"/>
      <c r="ZZ246" s="19"/>
      <c r="AAA246" s="19"/>
      <c r="AAB246" s="19"/>
      <c r="AAC246" s="19"/>
      <c r="AAD246" s="19"/>
      <c r="AAE246" s="19"/>
      <c r="AAF246" s="19"/>
      <c r="AAG246" s="19"/>
      <c r="AAH246" s="19"/>
      <c r="AAI246" s="19"/>
      <c r="AAJ246" s="19"/>
      <c r="AAK246" s="19"/>
      <c r="AAL246" s="19"/>
      <c r="AAM246" s="19"/>
      <c r="AAN246" s="19"/>
      <c r="AAO246" s="19"/>
      <c r="AAP246" s="19"/>
      <c r="AAQ246" s="19"/>
      <c r="AAR246" s="19"/>
      <c r="AAS246" s="19"/>
      <c r="AAT246" s="19"/>
      <c r="AAU246" s="19"/>
      <c r="AAV246" s="19"/>
      <c r="AAW246" s="19"/>
      <c r="AAX246" s="19"/>
      <c r="AAY246" s="19"/>
      <c r="AAZ246" s="19"/>
      <c r="ABA246" s="19"/>
      <c r="ABB246" s="19"/>
      <c r="ABC246" s="18"/>
    </row>
    <row r="247" spans="1:731" s="2" customFormat="1" ht="29.25" customHeight="1" x14ac:dyDescent="0.2">
      <c r="A247" s="178" t="s">
        <v>110</v>
      </c>
      <c r="B247" s="178"/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  <c r="IW247" s="19"/>
      <c r="IX247" s="19"/>
      <c r="IY247" s="19"/>
      <c r="IZ247" s="19"/>
      <c r="JA247" s="19"/>
      <c r="JB247" s="19"/>
      <c r="JC247" s="19"/>
      <c r="JD247" s="19"/>
      <c r="JE247" s="19"/>
      <c r="JF247" s="19"/>
      <c r="JG247" s="19"/>
      <c r="JH247" s="19"/>
      <c r="JI247" s="19"/>
      <c r="JJ247" s="19"/>
      <c r="JK247" s="19"/>
      <c r="JL247" s="19"/>
      <c r="JM247" s="19"/>
      <c r="JN247" s="19"/>
      <c r="JO247" s="19"/>
      <c r="JP247" s="19"/>
      <c r="JQ247" s="19"/>
      <c r="JR247" s="19"/>
      <c r="JS247" s="19"/>
      <c r="JT247" s="19"/>
      <c r="JU247" s="19"/>
      <c r="JV247" s="19"/>
      <c r="JW247" s="19"/>
      <c r="JX247" s="19"/>
      <c r="JY247" s="19"/>
      <c r="JZ247" s="19"/>
      <c r="KA247" s="19"/>
      <c r="KB247" s="19"/>
      <c r="KC247" s="19"/>
      <c r="KD247" s="19"/>
      <c r="KE247" s="19"/>
      <c r="KF247" s="19"/>
      <c r="KG247" s="19"/>
      <c r="KH247" s="19"/>
      <c r="KI247" s="19"/>
      <c r="KJ247" s="19"/>
      <c r="KK247" s="19"/>
      <c r="KL247" s="19"/>
      <c r="KM247" s="19"/>
      <c r="KN247" s="19"/>
      <c r="KO247" s="19"/>
      <c r="KP247" s="19"/>
      <c r="KQ247" s="19"/>
      <c r="KR247" s="19"/>
      <c r="KS247" s="19"/>
      <c r="KT247" s="19"/>
      <c r="KU247" s="19"/>
      <c r="KV247" s="19"/>
      <c r="KW247" s="19"/>
      <c r="KX247" s="19"/>
      <c r="KY247" s="19"/>
      <c r="KZ247" s="19"/>
      <c r="LA247" s="19"/>
      <c r="LB247" s="19"/>
      <c r="LC247" s="19"/>
      <c r="LD247" s="19"/>
      <c r="LE247" s="19"/>
      <c r="LF247" s="19"/>
      <c r="LG247" s="19"/>
      <c r="LH247" s="19"/>
      <c r="LI247" s="19"/>
      <c r="LJ247" s="19"/>
      <c r="LK247" s="19"/>
      <c r="LL247" s="19"/>
      <c r="LM247" s="19"/>
      <c r="LN247" s="19"/>
      <c r="LO247" s="19"/>
      <c r="LP247" s="19"/>
      <c r="LQ247" s="19"/>
      <c r="LR247" s="19"/>
      <c r="LS247" s="19"/>
      <c r="LT247" s="19"/>
      <c r="LU247" s="19"/>
      <c r="LV247" s="19"/>
      <c r="LW247" s="19"/>
      <c r="LX247" s="19"/>
      <c r="LY247" s="19"/>
      <c r="LZ247" s="19"/>
      <c r="MA247" s="19"/>
      <c r="MB247" s="19"/>
      <c r="MC247" s="19"/>
      <c r="MD247" s="19"/>
      <c r="ME247" s="19"/>
      <c r="MF247" s="19"/>
      <c r="MG247" s="19"/>
      <c r="MH247" s="19"/>
      <c r="MI247" s="19"/>
      <c r="MJ247" s="19"/>
      <c r="MK247" s="19"/>
      <c r="ML247" s="19"/>
      <c r="MM247" s="19"/>
      <c r="MN247" s="19"/>
      <c r="MO247" s="19"/>
      <c r="MP247" s="19"/>
      <c r="MQ247" s="19"/>
      <c r="MR247" s="19"/>
      <c r="MS247" s="19"/>
      <c r="MT247" s="19"/>
      <c r="MU247" s="19"/>
      <c r="MV247" s="19"/>
      <c r="MW247" s="19"/>
      <c r="MX247" s="19"/>
      <c r="MY247" s="19"/>
      <c r="MZ247" s="19"/>
      <c r="NA247" s="19"/>
      <c r="NB247" s="19"/>
      <c r="NC247" s="19"/>
      <c r="ND247" s="19"/>
      <c r="NE247" s="19"/>
      <c r="NF247" s="19"/>
      <c r="NG247" s="19"/>
      <c r="NH247" s="19"/>
      <c r="NI247" s="19"/>
      <c r="NJ247" s="19"/>
      <c r="NK247" s="19"/>
      <c r="NL247" s="19"/>
      <c r="NM247" s="19"/>
      <c r="NN247" s="19"/>
      <c r="NO247" s="19"/>
      <c r="NP247" s="19"/>
      <c r="NQ247" s="19"/>
      <c r="NR247" s="19"/>
      <c r="NS247" s="19"/>
      <c r="NT247" s="19"/>
      <c r="NU247" s="19"/>
      <c r="NV247" s="19"/>
      <c r="NW247" s="19"/>
      <c r="NX247" s="19"/>
      <c r="NY247" s="19"/>
      <c r="NZ247" s="19"/>
      <c r="OA247" s="19"/>
      <c r="OB247" s="19"/>
      <c r="OC247" s="19"/>
      <c r="OD247" s="19"/>
      <c r="OE247" s="19"/>
      <c r="OF247" s="19"/>
      <c r="OG247" s="19"/>
      <c r="OH247" s="19"/>
      <c r="OI247" s="19"/>
      <c r="OJ247" s="19"/>
      <c r="OK247" s="19"/>
      <c r="OL247" s="19"/>
      <c r="OM247" s="19"/>
      <c r="ON247" s="19"/>
      <c r="OO247" s="19"/>
      <c r="OP247" s="19"/>
      <c r="OQ247" s="19"/>
      <c r="OR247" s="19"/>
      <c r="OS247" s="19"/>
      <c r="OT247" s="19"/>
      <c r="OU247" s="19"/>
      <c r="OV247" s="19"/>
      <c r="OW247" s="19"/>
      <c r="OX247" s="19"/>
      <c r="OY247" s="19"/>
      <c r="OZ247" s="19"/>
      <c r="PA247" s="19"/>
      <c r="PB247" s="19"/>
      <c r="PC247" s="19"/>
      <c r="PD247" s="19"/>
      <c r="PE247" s="19"/>
      <c r="PF247" s="19"/>
      <c r="PG247" s="19"/>
      <c r="PH247" s="19"/>
      <c r="PI247" s="19"/>
      <c r="PJ247" s="19"/>
      <c r="PK247" s="19"/>
      <c r="PL247" s="19"/>
      <c r="PM247" s="19"/>
      <c r="PN247" s="19"/>
      <c r="PO247" s="19"/>
      <c r="PP247" s="19"/>
      <c r="PQ247" s="19"/>
      <c r="PR247" s="19"/>
      <c r="PS247" s="19"/>
      <c r="PT247" s="19"/>
      <c r="PU247" s="19"/>
      <c r="PV247" s="19"/>
      <c r="PW247" s="19"/>
      <c r="PX247" s="19"/>
      <c r="PY247" s="19"/>
      <c r="PZ247" s="19"/>
      <c r="QA247" s="19"/>
      <c r="QB247" s="19"/>
      <c r="QC247" s="19"/>
      <c r="QD247" s="19"/>
      <c r="QE247" s="19"/>
      <c r="QF247" s="19"/>
      <c r="QG247" s="19"/>
      <c r="QH247" s="19"/>
      <c r="QI247" s="19"/>
      <c r="QJ247" s="19"/>
      <c r="QK247" s="19"/>
      <c r="QL247" s="19"/>
      <c r="QM247" s="19"/>
      <c r="QN247" s="19"/>
      <c r="QO247" s="19"/>
      <c r="QP247" s="19"/>
      <c r="QQ247" s="19"/>
      <c r="QR247" s="19"/>
      <c r="QS247" s="19"/>
      <c r="QT247" s="19"/>
      <c r="QU247" s="19"/>
      <c r="QV247" s="19"/>
      <c r="QW247" s="19"/>
      <c r="QX247" s="19"/>
      <c r="QY247" s="19"/>
      <c r="QZ247" s="19"/>
      <c r="RA247" s="19"/>
      <c r="RB247" s="19"/>
      <c r="RC247" s="19"/>
      <c r="RD247" s="19"/>
      <c r="RE247" s="19"/>
      <c r="RF247" s="19"/>
      <c r="RG247" s="19"/>
      <c r="RH247" s="19"/>
      <c r="RI247" s="19"/>
      <c r="RJ247" s="19"/>
      <c r="RK247" s="19"/>
      <c r="RL247" s="19"/>
      <c r="RM247" s="19"/>
      <c r="RN247" s="19"/>
      <c r="RO247" s="19"/>
      <c r="RP247" s="19"/>
      <c r="RQ247" s="19"/>
      <c r="RR247" s="19"/>
      <c r="RS247" s="19"/>
      <c r="RT247" s="19"/>
      <c r="RU247" s="19"/>
      <c r="RV247" s="19"/>
      <c r="RW247" s="19"/>
      <c r="RX247" s="19"/>
      <c r="RY247" s="19"/>
      <c r="RZ247" s="19"/>
      <c r="SA247" s="19"/>
      <c r="SB247" s="19"/>
      <c r="SC247" s="19"/>
      <c r="SD247" s="19"/>
      <c r="SE247" s="19"/>
      <c r="SF247" s="19"/>
      <c r="SG247" s="19"/>
      <c r="SH247" s="19"/>
      <c r="SI247" s="19"/>
      <c r="SJ247" s="19"/>
      <c r="SK247" s="19"/>
      <c r="SL247" s="19"/>
      <c r="SM247" s="19"/>
      <c r="SN247" s="19"/>
      <c r="SO247" s="19"/>
      <c r="SP247" s="19"/>
      <c r="SQ247" s="19"/>
      <c r="SR247" s="19"/>
      <c r="SS247" s="19"/>
      <c r="ST247" s="19"/>
      <c r="SU247" s="19"/>
      <c r="SV247" s="19"/>
      <c r="SW247" s="19"/>
      <c r="SX247" s="19"/>
      <c r="SY247" s="19"/>
      <c r="SZ247" s="19"/>
      <c r="TA247" s="19"/>
      <c r="TB247" s="19"/>
      <c r="TC247" s="19"/>
      <c r="TD247" s="19"/>
      <c r="TE247" s="19"/>
      <c r="TF247" s="19"/>
      <c r="TG247" s="19"/>
      <c r="TH247" s="19"/>
      <c r="TI247" s="19"/>
      <c r="TJ247" s="19"/>
      <c r="TK247" s="19"/>
      <c r="TL247" s="19"/>
      <c r="TM247" s="19"/>
      <c r="TN247" s="19"/>
      <c r="TO247" s="19"/>
      <c r="TP247" s="19"/>
      <c r="TQ247" s="19"/>
      <c r="TR247" s="19"/>
      <c r="TS247" s="19"/>
      <c r="TT247" s="19"/>
      <c r="TU247" s="19"/>
      <c r="TV247" s="19"/>
      <c r="TW247" s="19"/>
      <c r="TX247" s="19"/>
      <c r="TY247" s="19"/>
      <c r="TZ247" s="19"/>
      <c r="UA247" s="19"/>
      <c r="UB247" s="19"/>
      <c r="UC247" s="19"/>
      <c r="UD247" s="19"/>
      <c r="UE247" s="19"/>
      <c r="UF247" s="19"/>
      <c r="UG247" s="19"/>
      <c r="UH247" s="19"/>
      <c r="UI247" s="19"/>
      <c r="UJ247" s="19"/>
      <c r="UK247" s="19"/>
      <c r="UL247" s="19"/>
      <c r="UM247" s="19"/>
      <c r="UN247" s="19"/>
      <c r="UO247" s="19"/>
      <c r="UP247" s="19"/>
      <c r="UQ247" s="19"/>
      <c r="UR247" s="19"/>
      <c r="US247" s="19"/>
      <c r="UT247" s="19"/>
      <c r="UU247" s="19"/>
      <c r="UV247" s="19"/>
      <c r="UW247" s="19"/>
      <c r="UX247" s="19"/>
      <c r="UY247" s="19"/>
      <c r="UZ247" s="19"/>
      <c r="VA247" s="19"/>
      <c r="VB247" s="19"/>
      <c r="VC247" s="19"/>
      <c r="VD247" s="19"/>
      <c r="VE247" s="19"/>
      <c r="VF247" s="19"/>
      <c r="VG247" s="19"/>
      <c r="VH247" s="19"/>
      <c r="VI247" s="19"/>
      <c r="VJ247" s="19"/>
      <c r="VK247" s="19"/>
      <c r="VL247" s="19"/>
      <c r="VM247" s="19"/>
      <c r="VN247" s="19"/>
      <c r="VO247" s="19"/>
      <c r="VP247" s="19"/>
      <c r="VQ247" s="19"/>
      <c r="VR247" s="19"/>
      <c r="VS247" s="19"/>
      <c r="VT247" s="19"/>
      <c r="VU247" s="19"/>
      <c r="VV247" s="19"/>
      <c r="VW247" s="19"/>
      <c r="VX247" s="19"/>
      <c r="VY247" s="19"/>
      <c r="VZ247" s="19"/>
      <c r="WA247" s="19"/>
      <c r="WB247" s="19"/>
      <c r="WC247" s="19"/>
      <c r="WD247" s="19"/>
      <c r="WE247" s="19"/>
      <c r="WF247" s="19"/>
      <c r="WG247" s="19"/>
      <c r="WH247" s="19"/>
      <c r="WI247" s="19"/>
      <c r="WJ247" s="19"/>
      <c r="WK247" s="19"/>
      <c r="WL247" s="19"/>
      <c r="WM247" s="19"/>
      <c r="WN247" s="19"/>
      <c r="WO247" s="19"/>
      <c r="WP247" s="19"/>
      <c r="WQ247" s="19"/>
      <c r="WR247" s="19"/>
      <c r="WS247" s="19"/>
      <c r="WT247" s="19"/>
      <c r="WU247" s="19"/>
      <c r="WV247" s="19"/>
      <c r="WW247" s="19"/>
      <c r="WX247" s="19"/>
      <c r="WY247" s="19"/>
      <c r="WZ247" s="19"/>
      <c r="XA247" s="19"/>
      <c r="XB247" s="19"/>
      <c r="XC247" s="19"/>
      <c r="XD247" s="19"/>
      <c r="XE247" s="19"/>
      <c r="XF247" s="19"/>
      <c r="XG247" s="19"/>
      <c r="XH247" s="19"/>
      <c r="XI247" s="19"/>
      <c r="XJ247" s="19"/>
      <c r="XK247" s="19"/>
      <c r="XL247" s="19"/>
      <c r="XM247" s="19"/>
      <c r="XN247" s="19"/>
      <c r="XO247" s="19"/>
      <c r="XP247" s="19"/>
      <c r="XQ247" s="19"/>
      <c r="XR247" s="19"/>
      <c r="XS247" s="19"/>
      <c r="XT247" s="19"/>
      <c r="XU247" s="19"/>
      <c r="XV247" s="19"/>
      <c r="XW247" s="19"/>
      <c r="XX247" s="19"/>
      <c r="XY247" s="19"/>
      <c r="XZ247" s="19"/>
      <c r="YA247" s="19"/>
      <c r="YB247" s="19"/>
      <c r="YC247" s="19"/>
      <c r="YD247" s="19"/>
      <c r="YE247" s="19"/>
      <c r="YF247" s="19"/>
      <c r="YG247" s="19"/>
      <c r="YH247" s="19"/>
      <c r="YI247" s="19"/>
      <c r="YJ247" s="19"/>
      <c r="YK247" s="19"/>
      <c r="YL247" s="19"/>
      <c r="YM247" s="19"/>
      <c r="YN247" s="19"/>
      <c r="YO247" s="19"/>
      <c r="YP247" s="19"/>
      <c r="YQ247" s="19"/>
      <c r="YR247" s="19"/>
      <c r="YS247" s="19"/>
      <c r="YT247" s="19"/>
      <c r="YU247" s="19"/>
      <c r="YV247" s="19"/>
      <c r="YW247" s="19"/>
      <c r="YX247" s="19"/>
      <c r="YY247" s="19"/>
      <c r="YZ247" s="19"/>
      <c r="ZA247" s="19"/>
      <c r="ZB247" s="19"/>
      <c r="ZC247" s="19"/>
      <c r="ZD247" s="19"/>
      <c r="ZE247" s="19"/>
      <c r="ZF247" s="19"/>
      <c r="ZG247" s="19"/>
      <c r="ZH247" s="19"/>
      <c r="ZI247" s="19"/>
      <c r="ZJ247" s="19"/>
      <c r="ZK247" s="19"/>
      <c r="ZL247" s="19"/>
      <c r="ZM247" s="19"/>
      <c r="ZN247" s="19"/>
      <c r="ZO247" s="19"/>
      <c r="ZP247" s="19"/>
      <c r="ZQ247" s="19"/>
      <c r="ZR247" s="19"/>
      <c r="ZS247" s="19"/>
      <c r="ZT247" s="19"/>
      <c r="ZU247" s="19"/>
      <c r="ZV247" s="19"/>
      <c r="ZW247" s="19"/>
      <c r="ZX247" s="19"/>
      <c r="ZY247" s="19"/>
      <c r="ZZ247" s="19"/>
      <c r="AAA247" s="19"/>
      <c r="AAB247" s="19"/>
      <c r="AAC247" s="19"/>
      <c r="AAD247" s="19"/>
      <c r="AAE247" s="19"/>
      <c r="AAF247" s="19"/>
      <c r="AAG247" s="19"/>
      <c r="AAH247" s="19"/>
      <c r="AAI247" s="19"/>
      <c r="AAJ247" s="19"/>
      <c r="AAK247" s="19"/>
      <c r="AAL247" s="19"/>
      <c r="AAM247" s="19"/>
      <c r="AAN247" s="19"/>
      <c r="AAO247" s="19"/>
      <c r="AAP247" s="19"/>
      <c r="AAQ247" s="19"/>
      <c r="AAR247" s="19"/>
      <c r="AAS247" s="19"/>
      <c r="AAT247" s="19"/>
      <c r="AAU247" s="19"/>
      <c r="AAV247" s="19"/>
      <c r="AAW247" s="19"/>
      <c r="AAX247" s="19"/>
      <c r="AAY247" s="19"/>
      <c r="AAZ247" s="19"/>
      <c r="ABA247" s="19"/>
      <c r="ABB247" s="19"/>
      <c r="ABC247" s="18"/>
    </row>
    <row r="248" spans="1:731" s="2" customFormat="1" ht="66.75" customHeight="1" x14ac:dyDescent="0.2">
      <c r="A248" s="178" t="s">
        <v>111</v>
      </c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178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  <c r="IW248" s="19"/>
      <c r="IX248" s="19"/>
      <c r="IY248" s="19"/>
      <c r="IZ248" s="19"/>
      <c r="JA248" s="19"/>
      <c r="JB248" s="19"/>
      <c r="JC248" s="19"/>
      <c r="JD248" s="19"/>
      <c r="JE248" s="19"/>
      <c r="JF248" s="19"/>
      <c r="JG248" s="19"/>
      <c r="JH248" s="19"/>
      <c r="JI248" s="19"/>
      <c r="JJ248" s="19"/>
      <c r="JK248" s="19"/>
      <c r="JL248" s="19"/>
      <c r="JM248" s="19"/>
      <c r="JN248" s="19"/>
      <c r="JO248" s="19"/>
      <c r="JP248" s="19"/>
      <c r="JQ248" s="19"/>
      <c r="JR248" s="19"/>
      <c r="JS248" s="19"/>
      <c r="JT248" s="19"/>
      <c r="JU248" s="19"/>
      <c r="JV248" s="19"/>
      <c r="JW248" s="19"/>
      <c r="JX248" s="19"/>
      <c r="JY248" s="19"/>
      <c r="JZ248" s="19"/>
      <c r="KA248" s="19"/>
      <c r="KB248" s="19"/>
      <c r="KC248" s="19"/>
      <c r="KD248" s="19"/>
      <c r="KE248" s="19"/>
      <c r="KF248" s="19"/>
      <c r="KG248" s="19"/>
      <c r="KH248" s="19"/>
      <c r="KI248" s="19"/>
      <c r="KJ248" s="19"/>
      <c r="KK248" s="19"/>
      <c r="KL248" s="19"/>
      <c r="KM248" s="19"/>
      <c r="KN248" s="19"/>
      <c r="KO248" s="19"/>
      <c r="KP248" s="19"/>
      <c r="KQ248" s="19"/>
      <c r="KR248" s="19"/>
      <c r="KS248" s="19"/>
      <c r="KT248" s="19"/>
      <c r="KU248" s="19"/>
      <c r="KV248" s="19"/>
      <c r="KW248" s="19"/>
      <c r="KX248" s="19"/>
      <c r="KY248" s="19"/>
      <c r="KZ248" s="19"/>
      <c r="LA248" s="19"/>
      <c r="LB248" s="19"/>
      <c r="LC248" s="19"/>
      <c r="LD248" s="19"/>
      <c r="LE248" s="19"/>
      <c r="LF248" s="19"/>
      <c r="LG248" s="19"/>
      <c r="LH248" s="19"/>
      <c r="LI248" s="19"/>
      <c r="LJ248" s="19"/>
      <c r="LK248" s="19"/>
      <c r="LL248" s="19"/>
      <c r="LM248" s="19"/>
      <c r="LN248" s="19"/>
      <c r="LO248" s="19"/>
      <c r="LP248" s="19"/>
      <c r="LQ248" s="19"/>
      <c r="LR248" s="19"/>
      <c r="LS248" s="19"/>
      <c r="LT248" s="19"/>
      <c r="LU248" s="19"/>
      <c r="LV248" s="19"/>
      <c r="LW248" s="19"/>
      <c r="LX248" s="19"/>
      <c r="LY248" s="19"/>
      <c r="LZ248" s="19"/>
      <c r="MA248" s="19"/>
      <c r="MB248" s="19"/>
      <c r="MC248" s="19"/>
      <c r="MD248" s="19"/>
      <c r="ME248" s="19"/>
      <c r="MF248" s="19"/>
      <c r="MG248" s="19"/>
      <c r="MH248" s="19"/>
      <c r="MI248" s="19"/>
      <c r="MJ248" s="19"/>
      <c r="MK248" s="19"/>
      <c r="ML248" s="19"/>
      <c r="MM248" s="19"/>
      <c r="MN248" s="19"/>
      <c r="MO248" s="19"/>
      <c r="MP248" s="19"/>
      <c r="MQ248" s="19"/>
      <c r="MR248" s="19"/>
      <c r="MS248" s="19"/>
      <c r="MT248" s="19"/>
      <c r="MU248" s="19"/>
      <c r="MV248" s="19"/>
      <c r="MW248" s="19"/>
      <c r="MX248" s="19"/>
      <c r="MY248" s="19"/>
      <c r="MZ248" s="19"/>
      <c r="NA248" s="19"/>
      <c r="NB248" s="19"/>
      <c r="NC248" s="19"/>
      <c r="ND248" s="19"/>
      <c r="NE248" s="19"/>
      <c r="NF248" s="19"/>
      <c r="NG248" s="19"/>
      <c r="NH248" s="19"/>
      <c r="NI248" s="19"/>
      <c r="NJ248" s="19"/>
      <c r="NK248" s="19"/>
      <c r="NL248" s="19"/>
      <c r="NM248" s="19"/>
      <c r="NN248" s="19"/>
      <c r="NO248" s="19"/>
      <c r="NP248" s="19"/>
      <c r="NQ248" s="19"/>
      <c r="NR248" s="19"/>
      <c r="NS248" s="19"/>
      <c r="NT248" s="19"/>
      <c r="NU248" s="19"/>
      <c r="NV248" s="19"/>
      <c r="NW248" s="19"/>
      <c r="NX248" s="19"/>
      <c r="NY248" s="19"/>
      <c r="NZ248" s="19"/>
      <c r="OA248" s="19"/>
      <c r="OB248" s="19"/>
      <c r="OC248" s="19"/>
      <c r="OD248" s="19"/>
      <c r="OE248" s="19"/>
      <c r="OF248" s="19"/>
      <c r="OG248" s="19"/>
      <c r="OH248" s="19"/>
      <c r="OI248" s="19"/>
      <c r="OJ248" s="19"/>
      <c r="OK248" s="19"/>
      <c r="OL248" s="19"/>
      <c r="OM248" s="19"/>
      <c r="ON248" s="19"/>
      <c r="OO248" s="19"/>
      <c r="OP248" s="19"/>
      <c r="OQ248" s="19"/>
      <c r="OR248" s="19"/>
      <c r="OS248" s="19"/>
      <c r="OT248" s="19"/>
      <c r="OU248" s="19"/>
      <c r="OV248" s="19"/>
      <c r="OW248" s="19"/>
      <c r="OX248" s="19"/>
      <c r="OY248" s="19"/>
      <c r="OZ248" s="19"/>
      <c r="PA248" s="19"/>
      <c r="PB248" s="19"/>
      <c r="PC248" s="19"/>
      <c r="PD248" s="19"/>
      <c r="PE248" s="19"/>
      <c r="PF248" s="19"/>
      <c r="PG248" s="19"/>
      <c r="PH248" s="19"/>
      <c r="PI248" s="19"/>
      <c r="PJ248" s="19"/>
      <c r="PK248" s="19"/>
      <c r="PL248" s="19"/>
      <c r="PM248" s="19"/>
      <c r="PN248" s="19"/>
      <c r="PO248" s="19"/>
      <c r="PP248" s="19"/>
      <c r="PQ248" s="19"/>
      <c r="PR248" s="19"/>
      <c r="PS248" s="19"/>
      <c r="PT248" s="19"/>
      <c r="PU248" s="19"/>
      <c r="PV248" s="19"/>
      <c r="PW248" s="19"/>
      <c r="PX248" s="19"/>
      <c r="PY248" s="19"/>
      <c r="PZ248" s="19"/>
      <c r="QA248" s="19"/>
      <c r="QB248" s="19"/>
      <c r="QC248" s="19"/>
      <c r="QD248" s="19"/>
      <c r="QE248" s="19"/>
      <c r="QF248" s="19"/>
      <c r="QG248" s="19"/>
      <c r="QH248" s="19"/>
      <c r="QI248" s="19"/>
      <c r="QJ248" s="19"/>
      <c r="QK248" s="19"/>
      <c r="QL248" s="19"/>
      <c r="QM248" s="19"/>
      <c r="QN248" s="19"/>
      <c r="QO248" s="19"/>
      <c r="QP248" s="19"/>
      <c r="QQ248" s="19"/>
      <c r="QR248" s="19"/>
      <c r="QS248" s="19"/>
      <c r="QT248" s="19"/>
      <c r="QU248" s="19"/>
      <c r="QV248" s="19"/>
      <c r="QW248" s="19"/>
      <c r="QX248" s="19"/>
      <c r="QY248" s="19"/>
      <c r="QZ248" s="19"/>
      <c r="RA248" s="19"/>
      <c r="RB248" s="19"/>
      <c r="RC248" s="19"/>
      <c r="RD248" s="19"/>
      <c r="RE248" s="19"/>
      <c r="RF248" s="19"/>
      <c r="RG248" s="19"/>
      <c r="RH248" s="19"/>
      <c r="RI248" s="19"/>
      <c r="RJ248" s="19"/>
      <c r="RK248" s="19"/>
      <c r="RL248" s="19"/>
      <c r="RM248" s="19"/>
      <c r="RN248" s="19"/>
      <c r="RO248" s="19"/>
      <c r="RP248" s="19"/>
      <c r="RQ248" s="19"/>
      <c r="RR248" s="19"/>
      <c r="RS248" s="19"/>
      <c r="RT248" s="19"/>
      <c r="RU248" s="19"/>
      <c r="RV248" s="19"/>
      <c r="RW248" s="19"/>
      <c r="RX248" s="19"/>
      <c r="RY248" s="19"/>
      <c r="RZ248" s="19"/>
      <c r="SA248" s="19"/>
      <c r="SB248" s="19"/>
      <c r="SC248" s="19"/>
      <c r="SD248" s="19"/>
      <c r="SE248" s="19"/>
      <c r="SF248" s="19"/>
      <c r="SG248" s="19"/>
      <c r="SH248" s="19"/>
      <c r="SI248" s="19"/>
      <c r="SJ248" s="19"/>
      <c r="SK248" s="19"/>
      <c r="SL248" s="19"/>
      <c r="SM248" s="19"/>
      <c r="SN248" s="19"/>
      <c r="SO248" s="19"/>
      <c r="SP248" s="19"/>
      <c r="SQ248" s="19"/>
      <c r="SR248" s="19"/>
      <c r="SS248" s="19"/>
      <c r="ST248" s="19"/>
      <c r="SU248" s="19"/>
      <c r="SV248" s="19"/>
      <c r="SW248" s="19"/>
      <c r="SX248" s="19"/>
      <c r="SY248" s="19"/>
      <c r="SZ248" s="19"/>
      <c r="TA248" s="19"/>
      <c r="TB248" s="19"/>
      <c r="TC248" s="19"/>
      <c r="TD248" s="19"/>
      <c r="TE248" s="19"/>
      <c r="TF248" s="19"/>
      <c r="TG248" s="19"/>
      <c r="TH248" s="19"/>
      <c r="TI248" s="19"/>
      <c r="TJ248" s="19"/>
      <c r="TK248" s="19"/>
      <c r="TL248" s="19"/>
      <c r="TM248" s="19"/>
      <c r="TN248" s="19"/>
      <c r="TO248" s="19"/>
      <c r="TP248" s="19"/>
      <c r="TQ248" s="19"/>
      <c r="TR248" s="19"/>
      <c r="TS248" s="19"/>
      <c r="TT248" s="19"/>
      <c r="TU248" s="19"/>
      <c r="TV248" s="19"/>
      <c r="TW248" s="19"/>
      <c r="TX248" s="19"/>
      <c r="TY248" s="19"/>
      <c r="TZ248" s="19"/>
      <c r="UA248" s="19"/>
      <c r="UB248" s="19"/>
      <c r="UC248" s="19"/>
      <c r="UD248" s="19"/>
      <c r="UE248" s="19"/>
      <c r="UF248" s="19"/>
      <c r="UG248" s="19"/>
      <c r="UH248" s="19"/>
      <c r="UI248" s="19"/>
      <c r="UJ248" s="19"/>
      <c r="UK248" s="19"/>
      <c r="UL248" s="19"/>
      <c r="UM248" s="19"/>
      <c r="UN248" s="19"/>
      <c r="UO248" s="19"/>
      <c r="UP248" s="19"/>
      <c r="UQ248" s="19"/>
      <c r="UR248" s="19"/>
      <c r="US248" s="19"/>
      <c r="UT248" s="19"/>
      <c r="UU248" s="19"/>
      <c r="UV248" s="19"/>
      <c r="UW248" s="19"/>
      <c r="UX248" s="19"/>
      <c r="UY248" s="19"/>
      <c r="UZ248" s="19"/>
      <c r="VA248" s="19"/>
      <c r="VB248" s="19"/>
      <c r="VC248" s="19"/>
      <c r="VD248" s="19"/>
      <c r="VE248" s="19"/>
      <c r="VF248" s="19"/>
      <c r="VG248" s="19"/>
      <c r="VH248" s="19"/>
      <c r="VI248" s="19"/>
      <c r="VJ248" s="19"/>
      <c r="VK248" s="19"/>
      <c r="VL248" s="19"/>
      <c r="VM248" s="19"/>
      <c r="VN248" s="19"/>
      <c r="VO248" s="19"/>
      <c r="VP248" s="19"/>
      <c r="VQ248" s="19"/>
      <c r="VR248" s="19"/>
      <c r="VS248" s="19"/>
      <c r="VT248" s="19"/>
      <c r="VU248" s="19"/>
      <c r="VV248" s="19"/>
      <c r="VW248" s="19"/>
      <c r="VX248" s="19"/>
      <c r="VY248" s="19"/>
      <c r="VZ248" s="19"/>
      <c r="WA248" s="19"/>
      <c r="WB248" s="19"/>
      <c r="WC248" s="19"/>
      <c r="WD248" s="19"/>
      <c r="WE248" s="19"/>
      <c r="WF248" s="19"/>
      <c r="WG248" s="19"/>
      <c r="WH248" s="19"/>
      <c r="WI248" s="19"/>
      <c r="WJ248" s="19"/>
      <c r="WK248" s="19"/>
      <c r="WL248" s="19"/>
      <c r="WM248" s="19"/>
      <c r="WN248" s="19"/>
      <c r="WO248" s="19"/>
      <c r="WP248" s="19"/>
      <c r="WQ248" s="19"/>
      <c r="WR248" s="19"/>
      <c r="WS248" s="19"/>
      <c r="WT248" s="19"/>
      <c r="WU248" s="19"/>
      <c r="WV248" s="19"/>
      <c r="WW248" s="19"/>
      <c r="WX248" s="19"/>
      <c r="WY248" s="19"/>
      <c r="WZ248" s="19"/>
      <c r="XA248" s="19"/>
      <c r="XB248" s="19"/>
      <c r="XC248" s="19"/>
      <c r="XD248" s="19"/>
      <c r="XE248" s="19"/>
      <c r="XF248" s="19"/>
      <c r="XG248" s="19"/>
      <c r="XH248" s="19"/>
      <c r="XI248" s="19"/>
      <c r="XJ248" s="19"/>
      <c r="XK248" s="19"/>
      <c r="XL248" s="19"/>
      <c r="XM248" s="19"/>
      <c r="XN248" s="19"/>
      <c r="XO248" s="19"/>
      <c r="XP248" s="19"/>
      <c r="XQ248" s="19"/>
      <c r="XR248" s="19"/>
      <c r="XS248" s="19"/>
      <c r="XT248" s="19"/>
      <c r="XU248" s="19"/>
      <c r="XV248" s="19"/>
      <c r="XW248" s="19"/>
      <c r="XX248" s="19"/>
      <c r="XY248" s="19"/>
      <c r="XZ248" s="19"/>
      <c r="YA248" s="19"/>
      <c r="YB248" s="19"/>
      <c r="YC248" s="19"/>
      <c r="YD248" s="19"/>
      <c r="YE248" s="19"/>
      <c r="YF248" s="19"/>
      <c r="YG248" s="19"/>
      <c r="YH248" s="19"/>
      <c r="YI248" s="19"/>
      <c r="YJ248" s="19"/>
      <c r="YK248" s="19"/>
      <c r="YL248" s="19"/>
      <c r="YM248" s="19"/>
      <c r="YN248" s="19"/>
      <c r="YO248" s="19"/>
      <c r="YP248" s="19"/>
      <c r="YQ248" s="19"/>
      <c r="YR248" s="19"/>
      <c r="YS248" s="19"/>
      <c r="YT248" s="19"/>
      <c r="YU248" s="19"/>
      <c r="YV248" s="19"/>
      <c r="YW248" s="19"/>
      <c r="YX248" s="19"/>
      <c r="YY248" s="19"/>
      <c r="YZ248" s="19"/>
      <c r="ZA248" s="19"/>
      <c r="ZB248" s="19"/>
      <c r="ZC248" s="19"/>
      <c r="ZD248" s="19"/>
      <c r="ZE248" s="19"/>
      <c r="ZF248" s="19"/>
      <c r="ZG248" s="19"/>
      <c r="ZH248" s="19"/>
      <c r="ZI248" s="19"/>
      <c r="ZJ248" s="19"/>
      <c r="ZK248" s="19"/>
      <c r="ZL248" s="19"/>
      <c r="ZM248" s="19"/>
      <c r="ZN248" s="19"/>
      <c r="ZO248" s="19"/>
      <c r="ZP248" s="19"/>
      <c r="ZQ248" s="19"/>
      <c r="ZR248" s="19"/>
      <c r="ZS248" s="19"/>
      <c r="ZT248" s="19"/>
      <c r="ZU248" s="19"/>
      <c r="ZV248" s="19"/>
      <c r="ZW248" s="19"/>
      <c r="ZX248" s="19"/>
      <c r="ZY248" s="19"/>
      <c r="ZZ248" s="19"/>
      <c r="AAA248" s="19"/>
      <c r="AAB248" s="19"/>
      <c r="AAC248" s="19"/>
      <c r="AAD248" s="19"/>
      <c r="AAE248" s="19"/>
      <c r="AAF248" s="19"/>
      <c r="AAG248" s="19"/>
      <c r="AAH248" s="19"/>
      <c r="AAI248" s="19"/>
      <c r="AAJ248" s="19"/>
      <c r="AAK248" s="19"/>
      <c r="AAL248" s="19"/>
      <c r="AAM248" s="19"/>
      <c r="AAN248" s="19"/>
      <c r="AAO248" s="19"/>
      <c r="AAP248" s="19"/>
      <c r="AAQ248" s="19"/>
      <c r="AAR248" s="19"/>
      <c r="AAS248" s="19"/>
      <c r="AAT248" s="19"/>
      <c r="AAU248" s="19"/>
      <c r="AAV248" s="19"/>
      <c r="AAW248" s="19"/>
      <c r="AAX248" s="19"/>
      <c r="AAY248" s="19"/>
      <c r="AAZ248" s="19"/>
      <c r="ABA248" s="19"/>
      <c r="ABB248" s="19"/>
      <c r="ABC248" s="18"/>
    </row>
    <row r="249" spans="1:731" ht="116.25" customHeight="1" x14ac:dyDescent="0.2">
      <c r="A249" s="143" t="s">
        <v>242</v>
      </c>
      <c r="B249" s="148" t="s">
        <v>113</v>
      </c>
      <c r="C249" s="148">
        <f>C250+C251</f>
        <v>11548.399000000001</v>
      </c>
      <c r="D249" s="148">
        <f t="shared" ref="D249:G249" si="52">D250+D251</f>
        <v>0</v>
      </c>
      <c r="E249" s="148">
        <f t="shared" si="52"/>
        <v>11098.399000000001</v>
      </c>
      <c r="F249" s="148">
        <f t="shared" si="52"/>
        <v>0</v>
      </c>
      <c r="G249" s="148">
        <f t="shared" si="52"/>
        <v>8640</v>
      </c>
      <c r="H249" s="148"/>
      <c r="I249" s="11" t="s">
        <v>151</v>
      </c>
      <c r="J249" s="11" t="s">
        <v>82</v>
      </c>
      <c r="K249" s="11"/>
      <c r="L249" s="72">
        <v>14922</v>
      </c>
      <c r="M249" s="72"/>
      <c r="N249" s="72" t="s">
        <v>243</v>
      </c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  <c r="IW249" s="19"/>
      <c r="IX249" s="19"/>
      <c r="IY249" s="19"/>
      <c r="IZ249" s="19"/>
      <c r="JA249" s="19"/>
      <c r="JB249" s="19"/>
      <c r="JC249" s="19"/>
      <c r="JD249" s="19"/>
      <c r="JE249" s="19"/>
      <c r="JF249" s="19"/>
      <c r="JG249" s="19"/>
      <c r="JH249" s="19"/>
      <c r="JI249" s="19"/>
      <c r="JJ249" s="19"/>
      <c r="JK249" s="19"/>
      <c r="JL249" s="19"/>
      <c r="JM249" s="19"/>
      <c r="JN249" s="19"/>
      <c r="JO249" s="19"/>
      <c r="JP249" s="19"/>
      <c r="JQ249" s="19"/>
      <c r="JR249" s="19"/>
      <c r="JS249" s="19"/>
      <c r="JT249" s="19"/>
      <c r="JU249" s="19"/>
      <c r="JV249" s="19"/>
      <c r="JW249" s="19"/>
      <c r="JX249" s="19"/>
      <c r="JY249" s="19"/>
      <c r="JZ249" s="19"/>
      <c r="KA249" s="19"/>
      <c r="KB249" s="19"/>
      <c r="KC249" s="19"/>
      <c r="KD249" s="19"/>
      <c r="KE249" s="19"/>
      <c r="KF249" s="19"/>
      <c r="KG249" s="19"/>
      <c r="KH249" s="19"/>
      <c r="KI249" s="19"/>
      <c r="KJ249" s="19"/>
      <c r="KK249" s="19"/>
      <c r="KL249" s="19"/>
      <c r="KM249" s="19"/>
      <c r="KN249" s="19"/>
      <c r="KO249" s="19"/>
      <c r="KP249" s="19"/>
      <c r="KQ249" s="19"/>
      <c r="KR249" s="19"/>
      <c r="KS249" s="19"/>
      <c r="KT249" s="19"/>
      <c r="KU249" s="19"/>
      <c r="KV249" s="19"/>
      <c r="KW249" s="19"/>
      <c r="KX249" s="19"/>
      <c r="KY249" s="19"/>
      <c r="KZ249" s="19"/>
      <c r="LA249" s="19"/>
      <c r="LB249" s="19"/>
      <c r="LC249" s="19"/>
      <c r="LD249" s="19"/>
      <c r="LE249" s="19"/>
      <c r="LF249" s="19"/>
      <c r="LG249" s="19"/>
      <c r="LH249" s="19"/>
      <c r="LI249" s="19"/>
      <c r="LJ249" s="19"/>
      <c r="LK249" s="19"/>
      <c r="LL249" s="19"/>
      <c r="LM249" s="19"/>
      <c r="LN249" s="19"/>
      <c r="LO249" s="19"/>
      <c r="LP249" s="19"/>
      <c r="LQ249" s="19"/>
      <c r="LR249" s="19"/>
      <c r="LS249" s="19"/>
      <c r="LT249" s="19"/>
      <c r="LU249" s="19"/>
      <c r="LV249" s="19"/>
      <c r="LW249" s="19"/>
      <c r="LX249" s="19"/>
      <c r="LY249" s="19"/>
      <c r="LZ249" s="19"/>
      <c r="MA249" s="19"/>
      <c r="MB249" s="19"/>
      <c r="MC249" s="19"/>
      <c r="MD249" s="19"/>
      <c r="ME249" s="19"/>
      <c r="MF249" s="19"/>
      <c r="MG249" s="19"/>
      <c r="MH249" s="19"/>
      <c r="MI249" s="19"/>
      <c r="MJ249" s="19"/>
      <c r="MK249" s="19"/>
      <c r="ML249" s="19"/>
      <c r="MM249" s="19"/>
      <c r="MN249" s="19"/>
      <c r="MO249" s="19"/>
      <c r="MP249" s="19"/>
      <c r="MQ249" s="19"/>
      <c r="MR249" s="19"/>
      <c r="MS249" s="19"/>
      <c r="MT249" s="19"/>
      <c r="MU249" s="19"/>
      <c r="MV249" s="19"/>
      <c r="MW249" s="19"/>
      <c r="MX249" s="19"/>
      <c r="MY249" s="19"/>
      <c r="MZ249" s="19"/>
      <c r="NA249" s="19"/>
      <c r="NB249" s="19"/>
      <c r="NC249" s="19"/>
      <c r="ND249" s="19"/>
      <c r="NE249" s="19"/>
      <c r="NF249" s="19"/>
      <c r="NG249" s="19"/>
      <c r="NH249" s="19"/>
      <c r="NI249" s="19"/>
      <c r="NJ249" s="19"/>
      <c r="NK249" s="19"/>
      <c r="NL249" s="19"/>
      <c r="NM249" s="19"/>
      <c r="NN249" s="19"/>
      <c r="NO249" s="19"/>
      <c r="NP249" s="19"/>
      <c r="NQ249" s="19"/>
      <c r="NR249" s="19"/>
      <c r="NS249" s="19"/>
      <c r="NT249" s="19"/>
      <c r="NU249" s="19"/>
      <c r="NV249" s="19"/>
      <c r="NW249" s="19"/>
      <c r="NX249" s="19"/>
      <c r="NY249" s="19"/>
      <c r="NZ249" s="19"/>
      <c r="OA249" s="19"/>
      <c r="OB249" s="19"/>
      <c r="OC249" s="19"/>
      <c r="OD249" s="19"/>
      <c r="OE249" s="19"/>
      <c r="OF249" s="19"/>
      <c r="OG249" s="19"/>
      <c r="OH249" s="19"/>
      <c r="OI249" s="19"/>
      <c r="OJ249" s="19"/>
      <c r="OK249" s="19"/>
      <c r="OL249" s="19"/>
      <c r="OM249" s="19"/>
      <c r="ON249" s="19"/>
      <c r="OO249" s="19"/>
      <c r="OP249" s="19"/>
      <c r="OQ249" s="19"/>
      <c r="OR249" s="19"/>
      <c r="OS249" s="19"/>
      <c r="OT249" s="19"/>
      <c r="OU249" s="19"/>
      <c r="OV249" s="19"/>
      <c r="OW249" s="19"/>
      <c r="OX249" s="19"/>
      <c r="OY249" s="19"/>
      <c r="OZ249" s="19"/>
      <c r="PA249" s="19"/>
      <c r="PB249" s="19"/>
      <c r="PC249" s="19"/>
      <c r="PD249" s="19"/>
      <c r="PE249" s="19"/>
      <c r="PF249" s="19"/>
      <c r="PG249" s="19"/>
      <c r="PH249" s="19"/>
      <c r="PI249" s="19"/>
      <c r="PJ249" s="19"/>
      <c r="PK249" s="19"/>
      <c r="PL249" s="19"/>
      <c r="PM249" s="19"/>
      <c r="PN249" s="19"/>
      <c r="PO249" s="19"/>
      <c r="PP249" s="19"/>
      <c r="PQ249" s="19"/>
      <c r="PR249" s="19"/>
      <c r="PS249" s="19"/>
      <c r="PT249" s="19"/>
      <c r="PU249" s="19"/>
      <c r="PV249" s="19"/>
      <c r="PW249" s="19"/>
      <c r="PX249" s="19"/>
      <c r="PY249" s="19"/>
      <c r="PZ249" s="19"/>
      <c r="QA249" s="19"/>
      <c r="QB249" s="19"/>
      <c r="QC249" s="19"/>
      <c r="QD249" s="19"/>
      <c r="QE249" s="19"/>
      <c r="QF249" s="19"/>
      <c r="QG249" s="19"/>
      <c r="QH249" s="19"/>
      <c r="QI249" s="19"/>
      <c r="QJ249" s="19"/>
      <c r="QK249" s="19"/>
      <c r="QL249" s="19"/>
      <c r="QM249" s="19"/>
      <c r="QN249" s="19"/>
      <c r="QO249" s="19"/>
      <c r="QP249" s="19"/>
      <c r="QQ249" s="19"/>
      <c r="QR249" s="19"/>
      <c r="QS249" s="19"/>
      <c r="QT249" s="19"/>
      <c r="QU249" s="19"/>
      <c r="QV249" s="19"/>
      <c r="QW249" s="19"/>
      <c r="QX249" s="19"/>
      <c r="QY249" s="19"/>
      <c r="QZ249" s="19"/>
      <c r="RA249" s="19"/>
      <c r="RB249" s="19"/>
      <c r="RC249" s="19"/>
      <c r="RD249" s="19"/>
      <c r="RE249" s="19"/>
      <c r="RF249" s="19"/>
      <c r="RG249" s="19"/>
      <c r="RH249" s="19"/>
      <c r="RI249" s="19"/>
      <c r="RJ249" s="19"/>
      <c r="RK249" s="19"/>
      <c r="RL249" s="19"/>
      <c r="RM249" s="19"/>
      <c r="RN249" s="19"/>
      <c r="RO249" s="19"/>
      <c r="RP249" s="19"/>
      <c r="RQ249" s="19"/>
      <c r="RR249" s="19"/>
      <c r="RS249" s="19"/>
      <c r="RT249" s="19"/>
      <c r="RU249" s="19"/>
      <c r="RV249" s="19"/>
      <c r="RW249" s="19"/>
      <c r="RX249" s="19"/>
      <c r="RY249" s="19"/>
      <c r="RZ249" s="19"/>
      <c r="SA249" s="19"/>
      <c r="SB249" s="19"/>
      <c r="SC249" s="19"/>
      <c r="SD249" s="19"/>
      <c r="SE249" s="19"/>
      <c r="SF249" s="19"/>
      <c r="SG249" s="19"/>
      <c r="SH249" s="19"/>
      <c r="SI249" s="19"/>
      <c r="SJ249" s="19"/>
      <c r="SK249" s="19"/>
      <c r="SL249" s="19"/>
      <c r="SM249" s="19"/>
      <c r="SN249" s="19"/>
      <c r="SO249" s="19"/>
      <c r="SP249" s="19"/>
      <c r="SQ249" s="19"/>
      <c r="SR249" s="19"/>
      <c r="SS249" s="19"/>
      <c r="ST249" s="19"/>
      <c r="SU249" s="19"/>
      <c r="SV249" s="19"/>
      <c r="SW249" s="19"/>
      <c r="SX249" s="19"/>
      <c r="SY249" s="19"/>
      <c r="SZ249" s="19"/>
      <c r="TA249" s="19"/>
      <c r="TB249" s="19"/>
      <c r="TC249" s="19"/>
      <c r="TD249" s="19"/>
      <c r="TE249" s="19"/>
      <c r="TF249" s="19"/>
      <c r="TG249" s="19"/>
      <c r="TH249" s="19"/>
      <c r="TI249" s="19"/>
      <c r="TJ249" s="19"/>
      <c r="TK249" s="19"/>
      <c r="TL249" s="19"/>
      <c r="TM249" s="19"/>
      <c r="TN249" s="19"/>
      <c r="TO249" s="19"/>
      <c r="TP249" s="19"/>
      <c r="TQ249" s="19"/>
      <c r="TR249" s="19"/>
      <c r="TS249" s="19"/>
      <c r="TT249" s="19"/>
      <c r="TU249" s="19"/>
      <c r="TV249" s="19"/>
      <c r="TW249" s="19"/>
      <c r="TX249" s="19"/>
      <c r="TY249" s="19"/>
      <c r="TZ249" s="19"/>
      <c r="UA249" s="19"/>
      <c r="UB249" s="19"/>
      <c r="UC249" s="19"/>
      <c r="UD249" s="19"/>
      <c r="UE249" s="19"/>
      <c r="UF249" s="19"/>
      <c r="UG249" s="19"/>
      <c r="UH249" s="19"/>
      <c r="UI249" s="19"/>
      <c r="UJ249" s="19"/>
      <c r="UK249" s="19"/>
      <c r="UL249" s="19"/>
      <c r="UM249" s="19"/>
      <c r="UN249" s="19"/>
      <c r="UO249" s="19"/>
      <c r="UP249" s="19"/>
      <c r="UQ249" s="19"/>
      <c r="UR249" s="19"/>
      <c r="US249" s="19"/>
      <c r="UT249" s="19"/>
      <c r="UU249" s="19"/>
      <c r="UV249" s="19"/>
      <c r="UW249" s="19"/>
      <c r="UX249" s="19"/>
      <c r="UY249" s="19"/>
      <c r="UZ249" s="19"/>
      <c r="VA249" s="19"/>
      <c r="VB249" s="19"/>
      <c r="VC249" s="19"/>
      <c r="VD249" s="19"/>
      <c r="VE249" s="19"/>
      <c r="VF249" s="19"/>
      <c r="VG249" s="19"/>
      <c r="VH249" s="19"/>
      <c r="VI249" s="19"/>
      <c r="VJ249" s="19"/>
      <c r="VK249" s="19"/>
      <c r="VL249" s="19"/>
      <c r="VM249" s="19"/>
      <c r="VN249" s="19"/>
      <c r="VO249" s="19"/>
      <c r="VP249" s="19"/>
      <c r="VQ249" s="19"/>
      <c r="VR249" s="19"/>
      <c r="VS249" s="19"/>
      <c r="VT249" s="19"/>
      <c r="VU249" s="19"/>
      <c r="VV249" s="19"/>
      <c r="VW249" s="19"/>
      <c r="VX249" s="19"/>
      <c r="VY249" s="19"/>
      <c r="VZ249" s="19"/>
      <c r="WA249" s="19"/>
      <c r="WB249" s="19"/>
      <c r="WC249" s="19"/>
      <c r="WD249" s="19"/>
      <c r="WE249" s="19"/>
      <c r="WF249" s="19"/>
      <c r="WG249" s="19"/>
      <c r="WH249" s="19"/>
      <c r="WI249" s="19"/>
      <c r="WJ249" s="19"/>
      <c r="WK249" s="19"/>
      <c r="WL249" s="19"/>
      <c r="WM249" s="19"/>
      <c r="WN249" s="19"/>
      <c r="WO249" s="19"/>
      <c r="WP249" s="19"/>
      <c r="WQ249" s="19"/>
      <c r="WR249" s="19"/>
      <c r="WS249" s="19"/>
      <c r="WT249" s="19"/>
      <c r="WU249" s="19"/>
      <c r="WV249" s="19"/>
      <c r="WW249" s="19"/>
      <c r="WX249" s="19"/>
      <c r="WY249" s="19"/>
      <c r="WZ249" s="19"/>
      <c r="XA249" s="19"/>
      <c r="XB249" s="19"/>
      <c r="XC249" s="19"/>
      <c r="XD249" s="19"/>
      <c r="XE249" s="19"/>
      <c r="XF249" s="19"/>
      <c r="XG249" s="19"/>
      <c r="XH249" s="19"/>
      <c r="XI249" s="19"/>
      <c r="XJ249" s="19"/>
      <c r="XK249" s="19"/>
      <c r="XL249" s="19"/>
      <c r="XM249" s="19"/>
      <c r="XN249" s="19"/>
      <c r="XO249" s="19"/>
      <c r="XP249" s="19"/>
      <c r="XQ249" s="19"/>
      <c r="XR249" s="19"/>
      <c r="XS249" s="19"/>
      <c r="XT249" s="19"/>
      <c r="XU249" s="19"/>
      <c r="XV249" s="19"/>
      <c r="XW249" s="19"/>
      <c r="XX249" s="19"/>
      <c r="XY249" s="19"/>
      <c r="XZ249" s="19"/>
      <c r="YA249" s="19"/>
      <c r="YB249" s="19"/>
      <c r="YC249" s="19"/>
      <c r="YD249" s="19"/>
      <c r="YE249" s="19"/>
      <c r="YF249" s="19"/>
      <c r="YG249" s="19"/>
      <c r="YH249" s="19"/>
      <c r="YI249" s="19"/>
      <c r="YJ249" s="19"/>
      <c r="YK249" s="19"/>
      <c r="YL249" s="19"/>
      <c r="YM249" s="19"/>
      <c r="YN249" s="19"/>
      <c r="YO249" s="19"/>
      <c r="YP249" s="19"/>
      <c r="YQ249" s="19"/>
      <c r="YR249" s="19"/>
      <c r="YS249" s="19"/>
      <c r="YT249" s="19"/>
      <c r="YU249" s="19"/>
      <c r="YV249" s="19"/>
      <c r="YW249" s="19"/>
      <c r="YX249" s="19"/>
      <c r="YY249" s="19"/>
      <c r="YZ249" s="19"/>
      <c r="ZA249" s="19"/>
      <c r="ZB249" s="19"/>
      <c r="ZC249" s="19"/>
      <c r="ZD249" s="19"/>
      <c r="ZE249" s="19"/>
      <c r="ZF249" s="19"/>
      <c r="ZG249" s="19"/>
      <c r="ZH249" s="19"/>
      <c r="ZI249" s="19"/>
      <c r="ZJ249" s="19"/>
      <c r="ZK249" s="19"/>
      <c r="ZL249" s="19"/>
      <c r="ZM249" s="19"/>
      <c r="ZN249" s="19"/>
      <c r="ZO249" s="19"/>
      <c r="ZP249" s="19"/>
      <c r="ZQ249" s="19"/>
      <c r="ZR249" s="19"/>
      <c r="ZS249" s="19"/>
      <c r="ZT249" s="19"/>
      <c r="ZU249" s="19"/>
      <c r="ZV249" s="19"/>
      <c r="ZW249" s="19"/>
      <c r="ZX249" s="19"/>
      <c r="ZY249" s="19"/>
      <c r="ZZ249" s="19"/>
      <c r="AAA249" s="19"/>
      <c r="AAB249" s="19"/>
      <c r="AAC249" s="19"/>
      <c r="AAD249" s="19"/>
      <c r="AAE249" s="19"/>
      <c r="AAF249" s="19"/>
      <c r="AAG249" s="19"/>
      <c r="AAH249" s="19"/>
      <c r="AAI249" s="19"/>
      <c r="AAJ249" s="19"/>
      <c r="AAK249" s="19"/>
      <c r="AAL249" s="19"/>
      <c r="AAM249" s="19"/>
      <c r="AAN249" s="19"/>
      <c r="AAO249" s="19"/>
      <c r="AAP249" s="19"/>
      <c r="AAQ249" s="19"/>
      <c r="AAR249" s="19"/>
      <c r="AAS249" s="19"/>
      <c r="AAT249" s="19"/>
      <c r="AAU249" s="19"/>
      <c r="AAV249" s="19"/>
      <c r="AAW249" s="19"/>
      <c r="AAX249" s="19"/>
      <c r="AAY249" s="19"/>
      <c r="AAZ249" s="19"/>
      <c r="ABA249" s="19"/>
      <c r="ABB249" s="19"/>
    </row>
    <row r="250" spans="1:731" x14ac:dyDescent="0.2">
      <c r="A250" s="67" t="s">
        <v>69</v>
      </c>
      <c r="B250" s="148"/>
      <c r="C250" s="148">
        <v>4042</v>
      </c>
      <c r="D250" s="149"/>
      <c r="E250" s="149">
        <v>4042</v>
      </c>
      <c r="F250" s="149"/>
      <c r="G250" s="148">
        <v>3544</v>
      </c>
      <c r="H250" s="149"/>
      <c r="I250" s="147" t="s">
        <v>152</v>
      </c>
      <c r="J250" s="146" t="s">
        <v>86</v>
      </c>
      <c r="K250" s="146"/>
      <c r="L250" s="146">
        <v>70</v>
      </c>
      <c r="M250" s="146"/>
      <c r="N250" s="146">
        <v>90</v>
      </c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  <c r="IW250" s="19"/>
      <c r="IX250" s="19"/>
      <c r="IY250" s="19"/>
      <c r="IZ250" s="19"/>
      <c r="JA250" s="19"/>
      <c r="JB250" s="19"/>
      <c r="JC250" s="19"/>
      <c r="JD250" s="19"/>
      <c r="JE250" s="19"/>
      <c r="JF250" s="19"/>
      <c r="JG250" s="19"/>
      <c r="JH250" s="19"/>
      <c r="JI250" s="19"/>
      <c r="JJ250" s="19"/>
      <c r="JK250" s="19"/>
      <c r="JL250" s="19"/>
      <c r="JM250" s="19"/>
      <c r="JN250" s="19"/>
      <c r="JO250" s="19"/>
      <c r="JP250" s="19"/>
      <c r="JQ250" s="19"/>
      <c r="JR250" s="19"/>
      <c r="JS250" s="19"/>
      <c r="JT250" s="19"/>
      <c r="JU250" s="19"/>
      <c r="JV250" s="19"/>
      <c r="JW250" s="19"/>
      <c r="JX250" s="19"/>
      <c r="JY250" s="19"/>
      <c r="JZ250" s="19"/>
      <c r="KA250" s="19"/>
      <c r="KB250" s="19"/>
      <c r="KC250" s="19"/>
      <c r="KD250" s="19"/>
      <c r="KE250" s="19"/>
      <c r="KF250" s="19"/>
      <c r="KG250" s="19"/>
      <c r="KH250" s="19"/>
      <c r="KI250" s="19"/>
      <c r="KJ250" s="19"/>
      <c r="KK250" s="19"/>
      <c r="KL250" s="19"/>
      <c r="KM250" s="19"/>
      <c r="KN250" s="19"/>
      <c r="KO250" s="19"/>
      <c r="KP250" s="19"/>
      <c r="KQ250" s="19"/>
      <c r="KR250" s="19"/>
      <c r="KS250" s="19"/>
      <c r="KT250" s="19"/>
      <c r="KU250" s="19"/>
      <c r="KV250" s="19"/>
      <c r="KW250" s="19"/>
      <c r="KX250" s="19"/>
      <c r="KY250" s="19"/>
      <c r="KZ250" s="19"/>
      <c r="LA250" s="19"/>
      <c r="LB250" s="19"/>
      <c r="LC250" s="19"/>
      <c r="LD250" s="19"/>
      <c r="LE250" s="19"/>
      <c r="LF250" s="19"/>
      <c r="LG250" s="19"/>
      <c r="LH250" s="19"/>
      <c r="LI250" s="19"/>
      <c r="LJ250" s="19"/>
      <c r="LK250" s="19"/>
      <c r="LL250" s="19"/>
      <c r="LM250" s="19"/>
      <c r="LN250" s="19"/>
      <c r="LO250" s="19"/>
      <c r="LP250" s="19"/>
      <c r="LQ250" s="19"/>
      <c r="LR250" s="19"/>
      <c r="LS250" s="19"/>
      <c r="LT250" s="19"/>
      <c r="LU250" s="19"/>
      <c r="LV250" s="19"/>
      <c r="LW250" s="19"/>
      <c r="LX250" s="19"/>
      <c r="LY250" s="19"/>
      <c r="LZ250" s="19"/>
      <c r="MA250" s="19"/>
      <c r="MB250" s="19"/>
      <c r="MC250" s="19"/>
      <c r="MD250" s="19"/>
      <c r="ME250" s="19"/>
      <c r="MF250" s="19"/>
      <c r="MG250" s="19"/>
      <c r="MH250" s="19"/>
      <c r="MI250" s="19"/>
      <c r="MJ250" s="19"/>
      <c r="MK250" s="19"/>
      <c r="ML250" s="19"/>
      <c r="MM250" s="19"/>
      <c r="MN250" s="19"/>
      <c r="MO250" s="19"/>
      <c r="MP250" s="19"/>
      <c r="MQ250" s="19"/>
      <c r="MR250" s="19"/>
      <c r="MS250" s="19"/>
      <c r="MT250" s="19"/>
      <c r="MU250" s="19"/>
      <c r="MV250" s="19"/>
      <c r="MW250" s="19"/>
      <c r="MX250" s="19"/>
      <c r="MY250" s="19"/>
      <c r="MZ250" s="19"/>
      <c r="NA250" s="19"/>
      <c r="NB250" s="19"/>
      <c r="NC250" s="19"/>
      <c r="ND250" s="19"/>
      <c r="NE250" s="19"/>
      <c r="NF250" s="19"/>
      <c r="NG250" s="19"/>
      <c r="NH250" s="19"/>
      <c r="NI250" s="19"/>
      <c r="NJ250" s="19"/>
      <c r="NK250" s="19"/>
      <c r="NL250" s="19"/>
      <c r="NM250" s="19"/>
      <c r="NN250" s="19"/>
      <c r="NO250" s="19"/>
      <c r="NP250" s="19"/>
      <c r="NQ250" s="19"/>
      <c r="NR250" s="19"/>
      <c r="NS250" s="19"/>
      <c r="NT250" s="19"/>
      <c r="NU250" s="19"/>
      <c r="NV250" s="19"/>
      <c r="NW250" s="19"/>
      <c r="NX250" s="19"/>
      <c r="NY250" s="19"/>
      <c r="NZ250" s="19"/>
      <c r="OA250" s="19"/>
      <c r="OB250" s="19"/>
      <c r="OC250" s="19"/>
      <c r="OD250" s="19"/>
      <c r="OE250" s="19"/>
      <c r="OF250" s="19"/>
      <c r="OG250" s="19"/>
      <c r="OH250" s="19"/>
      <c r="OI250" s="19"/>
      <c r="OJ250" s="19"/>
      <c r="OK250" s="19"/>
      <c r="OL250" s="19"/>
      <c r="OM250" s="19"/>
      <c r="ON250" s="19"/>
      <c r="OO250" s="19"/>
      <c r="OP250" s="19"/>
      <c r="OQ250" s="19"/>
      <c r="OR250" s="19"/>
      <c r="OS250" s="19"/>
      <c r="OT250" s="19"/>
      <c r="OU250" s="19"/>
      <c r="OV250" s="19"/>
      <c r="OW250" s="19"/>
      <c r="OX250" s="19"/>
      <c r="OY250" s="19"/>
      <c r="OZ250" s="19"/>
      <c r="PA250" s="19"/>
      <c r="PB250" s="19"/>
      <c r="PC250" s="19"/>
      <c r="PD250" s="19"/>
      <c r="PE250" s="19"/>
      <c r="PF250" s="19"/>
      <c r="PG250" s="19"/>
      <c r="PH250" s="19"/>
      <c r="PI250" s="19"/>
      <c r="PJ250" s="19"/>
      <c r="PK250" s="19"/>
      <c r="PL250" s="19"/>
      <c r="PM250" s="19"/>
      <c r="PN250" s="19"/>
      <c r="PO250" s="19"/>
      <c r="PP250" s="19"/>
      <c r="PQ250" s="19"/>
      <c r="PR250" s="19"/>
      <c r="PS250" s="19"/>
      <c r="PT250" s="19"/>
      <c r="PU250" s="19"/>
      <c r="PV250" s="19"/>
      <c r="PW250" s="19"/>
      <c r="PX250" s="19"/>
      <c r="PY250" s="19"/>
      <c r="PZ250" s="19"/>
      <c r="QA250" s="19"/>
      <c r="QB250" s="19"/>
      <c r="QC250" s="19"/>
      <c r="QD250" s="19"/>
      <c r="QE250" s="19"/>
      <c r="QF250" s="19"/>
      <c r="QG250" s="19"/>
      <c r="QH250" s="19"/>
      <c r="QI250" s="19"/>
      <c r="QJ250" s="19"/>
      <c r="QK250" s="19"/>
      <c r="QL250" s="19"/>
      <c r="QM250" s="19"/>
      <c r="QN250" s="19"/>
      <c r="QO250" s="19"/>
      <c r="QP250" s="19"/>
      <c r="QQ250" s="19"/>
      <c r="QR250" s="19"/>
      <c r="QS250" s="19"/>
      <c r="QT250" s="19"/>
      <c r="QU250" s="19"/>
      <c r="QV250" s="19"/>
      <c r="QW250" s="19"/>
      <c r="QX250" s="19"/>
      <c r="QY250" s="19"/>
      <c r="QZ250" s="19"/>
      <c r="RA250" s="19"/>
      <c r="RB250" s="19"/>
      <c r="RC250" s="19"/>
      <c r="RD250" s="19"/>
      <c r="RE250" s="19"/>
      <c r="RF250" s="19"/>
      <c r="RG250" s="19"/>
      <c r="RH250" s="19"/>
      <c r="RI250" s="19"/>
      <c r="RJ250" s="19"/>
      <c r="RK250" s="19"/>
      <c r="RL250" s="19"/>
      <c r="RM250" s="19"/>
      <c r="RN250" s="19"/>
      <c r="RO250" s="19"/>
      <c r="RP250" s="19"/>
      <c r="RQ250" s="19"/>
      <c r="RR250" s="19"/>
      <c r="RS250" s="19"/>
      <c r="RT250" s="19"/>
      <c r="RU250" s="19"/>
      <c r="RV250" s="19"/>
      <c r="RW250" s="19"/>
      <c r="RX250" s="19"/>
      <c r="RY250" s="19"/>
      <c r="RZ250" s="19"/>
      <c r="SA250" s="19"/>
      <c r="SB250" s="19"/>
      <c r="SC250" s="19"/>
      <c r="SD250" s="19"/>
      <c r="SE250" s="19"/>
      <c r="SF250" s="19"/>
      <c r="SG250" s="19"/>
      <c r="SH250" s="19"/>
      <c r="SI250" s="19"/>
      <c r="SJ250" s="19"/>
      <c r="SK250" s="19"/>
      <c r="SL250" s="19"/>
      <c r="SM250" s="19"/>
      <c r="SN250" s="19"/>
      <c r="SO250" s="19"/>
      <c r="SP250" s="19"/>
      <c r="SQ250" s="19"/>
      <c r="SR250" s="19"/>
      <c r="SS250" s="19"/>
      <c r="ST250" s="19"/>
      <c r="SU250" s="19"/>
      <c r="SV250" s="19"/>
      <c r="SW250" s="19"/>
      <c r="SX250" s="19"/>
      <c r="SY250" s="19"/>
      <c r="SZ250" s="19"/>
      <c r="TA250" s="19"/>
      <c r="TB250" s="19"/>
      <c r="TC250" s="19"/>
      <c r="TD250" s="19"/>
      <c r="TE250" s="19"/>
      <c r="TF250" s="19"/>
      <c r="TG250" s="19"/>
      <c r="TH250" s="19"/>
      <c r="TI250" s="19"/>
      <c r="TJ250" s="19"/>
      <c r="TK250" s="19"/>
      <c r="TL250" s="19"/>
      <c r="TM250" s="19"/>
      <c r="TN250" s="19"/>
      <c r="TO250" s="19"/>
      <c r="TP250" s="19"/>
      <c r="TQ250" s="19"/>
      <c r="TR250" s="19"/>
      <c r="TS250" s="19"/>
      <c r="TT250" s="19"/>
      <c r="TU250" s="19"/>
      <c r="TV250" s="19"/>
      <c r="TW250" s="19"/>
      <c r="TX250" s="19"/>
      <c r="TY250" s="19"/>
      <c r="TZ250" s="19"/>
      <c r="UA250" s="19"/>
      <c r="UB250" s="19"/>
      <c r="UC250" s="19"/>
      <c r="UD250" s="19"/>
      <c r="UE250" s="19"/>
      <c r="UF250" s="19"/>
      <c r="UG250" s="19"/>
      <c r="UH250" s="19"/>
      <c r="UI250" s="19"/>
      <c r="UJ250" s="19"/>
      <c r="UK250" s="19"/>
      <c r="UL250" s="19"/>
      <c r="UM250" s="19"/>
      <c r="UN250" s="19"/>
      <c r="UO250" s="19"/>
      <c r="UP250" s="19"/>
      <c r="UQ250" s="19"/>
      <c r="UR250" s="19"/>
      <c r="US250" s="19"/>
      <c r="UT250" s="19"/>
      <c r="UU250" s="19"/>
      <c r="UV250" s="19"/>
      <c r="UW250" s="19"/>
      <c r="UX250" s="19"/>
      <c r="UY250" s="19"/>
      <c r="UZ250" s="19"/>
      <c r="VA250" s="19"/>
      <c r="VB250" s="19"/>
      <c r="VC250" s="19"/>
      <c r="VD250" s="19"/>
      <c r="VE250" s="19"/>
      <c r="VF250" s="19"/>
      <c r="VG250" s="19"/>
      <c r="VH250" s="19"/>
      <c r="VI250" s="19"/>
      <c r="VJ250" s="19"/>
      <c r="VK250" s="19"/>
      <c r="VL250" s="19"/>
      <c r="VM250" s="19"/>
      <c r="VN250" s="19"/>
      <c r="VO250" s="19"/>
      <c r="VP250" s="19"/>
      <c r="VQ250" s="19"/>
      <c r="VR250" s="19"/>
      <c r="VS250" s="19"/>
      <c r="VT250" s="19"/>
      <c r="VU250" s="19"/>
      <c r="VV250" s="19"/>
      <c r="VW250" s="19"/>
      <c r="VX250" s="19"/>
      <c r="VY250" s="19"/>
      <c r="VZ250" s="19"/>
      <c r="WA250" s="19"/>
      <c r="WB250" s="19"/>
      <c r="WC250" s="19"/>
      <c r="WD250" s="19"/>
      <c r="WE250" s="19"/>
      <c r="WF250" s="19"/>
      <c r="WG250" s="19"/>
      <c r="WH250" s="19"/>
      <c r="WI250" s="19"/>
      <c r="WJ250" s="19"/>
      <c r="WK250" s="19"/>
      <c r="WL250" s="19"/>
      <c r="WM250" s="19"/>
      <c r="WN250" s="19"/>
      <c r="WO250" s="19"/>
      <c r="WP250" s="19"/>
      <c r="WQ250" s="19"/>
      <c r="WR250" s="19"/>
      <c r="WS250" s="19"/>
      <c r="WT250" s="19"/>
      <c r="WU250" s="19"/>
      <c r="WV250" s="19"/>
      <c r="WW250" s="19"/>
      <c r="WX250" s="19"/>
      <c r="WY250" s="19"/>
      <c r="WZ250" s="19"/>
      <c r="XA250" s="19"/>
      <c r="XB250" s="19"/>
      <c r="XC250" s="19"/>
      <c r="XD250" s="19"/>
      <c r="XE250" s="19"/>
      <c r="XF250" s="19"/>
      <c r="XG250" s="19"/>
      <c r="XH250" s="19"/>
      <c r="XI250" s="19"/>
      <c r="XJ250" s="19"/>
      <c r="XK250" s="19"/>
      <c r="XL250" s="19"/>
      <c r="XM250" s="19"/>
      <c r="XN250" s="19"/>
      <c r="XO250" s="19"/>
      <c r="XP250" s="19"/>
      <c r="XQ250" s="19"/>
      <c r="XR250" s="19"/>
      <c r="XS250" s="19"/>
      <c r="XT250" s="19"/>
      <c r="XU250" s="19"/>
      <c r="XV250" s="19"/>
      <c r="XW250" s="19"/>
      <c r="XX250" s="19"/>
      <c r="XY250" s="19"/>
      <c r="XZ250" s="19"/>
      <c r="YA250" s="19"/>
      <c r="YB250" s="19"/>
      <c r="YC250" s="19"/>
      <c r="YD250" s="19"/>
      <c r="YE250" s="19"/>
      <c r="YF250" s="19"/>
      <c r="YG250" s="19"/>
      <c r="YH250" s="19"/>
      <c r="YI250" s="19"/>
      <c r="YJ250" s="19"/>
      <c r="YK250" s="19"/>
      <c r="YL250" s="19"/>
      <c r="YM250" s="19"/>
      <c r="YN250" s="19"/>
      <c r="YO250" s="19"/>
      <c r="YP250" s="19"/>
      <c r="YQ250" s="19"/>
      <c r="YR250" s="19"/>
      <c r="YS250" s="19"/>
      <c r="YT250" s="19"/>
      <c r="YU250" s="19"/>
      <c r="YV250" s="19"/>
      <c r="YW250" s="19"/>
      <c r="YX250" s="19"/>
      <c r="YY250" s="19"/>
      <c r="YZ250" s="19"/>
      <c r="ZA250" s="19"/>
      <c r="ZB250" s="19"/>
      <c r="ZC250" s="19"/>
      <c r="ZD250" s="19"/>
      <c r="ZE250" s="19"/>
      <c r="ZF250" s="19"/>
      <c r="ZG250" s="19"/>
      <c r="ZH250" s="19"/>
      <c r="ZI250" s="19"/>
      <c r="ZJ250" s="19"/>
      <c r="ZK250" s="19"/>
      <c r="ZL250" s="19"/>
      <c r="ZM250" s="19"/>
      <c r="ZN250" s="19"/>
      <c r="ZO250" s="19"/>
      <c r="ZP250" s="19"/>
      <c r="ZQ250" s="19"/>
      <c r="ZR250" s="19"/>
      <c r="ZS250" s="19"/>
      <c r="ZT250" s="19"/>
      <c r="ZU250" s="19"/>
      <c r="ZV250" s="19"/>
      <c r="ZW250" s="19"/>
      <c r="ZX250" s="19"/>
      <c r="ZY250" s="19"/>
      <c r="ZZ250" s="19"/>
      <c r="AAA250" s="19"/>
      <c r="AAB250" s="19"/>
      <c r="AAC250" s="19"/>
      <c r="AAD250" s="19"/>
      <c r="AAE250" s="19"/>
      <c r="AAF250" s="19"/>
      <c r="AAG250" s="19"/>
      <c r="AAH250" s="19"/>
      <c r="AAI250" s="19"/>
      <c r="AAJ250" s="19"/>
      <c r="AAK250" s="19"/>
      <c r="AAL250" s="19"/>
      <c r="AAM250" s="19"/>
      <c r="AAN250" s="19"/>
      <c r="AAO250" s="19"/>
      <c r="AAP250" s="19"/>
      <c r="AAQ250" s="19"/>
      <c r="AAR250" s="19"/>
      <c r="AAS250" s="19"/>
      <c r="AAT250" s="19"/>
      <c r="AAU250" s="19"/>
      <c r="AAV250" s="19"/>
      <c r="AAW250" s="19"/>
      <c r="AAX250" s="19"/>
      <c r="AAY250" s="19"/>
      <c r="AAZ250" s="19"/>
      <c r="ABA250" s="19"/>
      <c r="ABB250" s="19"/>
    </row>
    <row r="251" spans="1:731" x14ac:dyDescent="0.2">
      <c r="A251" s="67" t="s">
        <v>71</v>
      </c>
      <c r="B251" s="148"/>
      <c r="C251" s="148">
        <v>7506.3990000000003</v>
      </c>
      <c r="D251" s="149"/>
      <c r="E251" s="149">
        <v>7056.3990000000003</v>
      </c>
      <c r="F251" s="149"/>
      <c r="G251" s="148">
        <v>5096</v>
      </c>
      <c r="H251" s="149"/>
      <c r="I251" s="147"/>
      <c r="J251" s="146"/>
      <c r="K251" s="146"/>
      <c r="L251" s="146"/>
      <c r="M251" s="146"/>
      <c r="N251" s="146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  <c r="IW251" s="19"/>
      <c r="IX251" s="19"/>
      <c r="IY251" s="19"/>
      <c r="IZ251" s="19"/>
      <c r="JA251" s="19"/>
      <c r="JB251" s="19"/>
      <c r="JC251" s="19"/>
      <c r="JD251" s="19"/>
      <c r="JE251" s="19"/>
      <c r="JF251" s="19"/>
      <c r="JG251" s="19"/>
      <c r="JH251" s="19"/>
      <c r="JI251" s="19"/>
      <c r="JJ251" s="19"/>
      <c r="JK251" s="19"/>
      <c r="JL251" s="19"/>
      <c r="JM251" s="19"/>
      <c r="JN251" s="19"/>
      <c r="JO251" s="19"/>
      <c r="JP251" s="19"/>
      <c r="JQ251" s="19"/>
      <c r="JR251" s="19"/>
      <c r="JS251" s="19"/>
      <c r="JT251" s="19"/>
      <c r="JU251" s="19"/>
      <c r="JV251" s="19"/>
      <c r="JW251" s="19"/>
      <c r="JX251" s="19"/>
      <c r="JY251" s="19"/>
      <c r="JZ251" s="19"/>
      <c r="KA251" s="19"/>
      <c r="KB251" s="19"/>
      <c r="KC251" s="19"/>
      <c r="KD251" s="19"/>
      <c r="KE251" s="19"/>
      <c r="KF251" s="19"/>
      <c r="KG251" s="19"/>
      <c r="KH251" s="19"/>
      <c r="KI251" s="19"/>
      <c r="KJ251" s="19"/>
      <c r="KK251" s="19"/>
      <c r="KL251" s="19"/>
      <c r="KM251" s="19"/>
      <c r="KN251" s="19"/>
      <c r="KO251" s="19"/>
      <c r="KP251" s="19"/>
      <c r="KQ251" s="19"/>
      <c r="KR251" s="19"/>
      <c r="KS251" s="19"/>
      <c r="KT251" s="19"/>
      <c r="KU251" s="19"/>
      <c r="KV251" s="19"/>
      <c r="KW251" s="19"/>
      <c r="KX251" s="19"/>
      <c r="KY251" s="19"/>
      <c r="KZ251" s="19"/>
      <c r="LA251" s="19"/>
      <c r="LB251" s="19"/>
      <c r="LC251" s="19"/>
      <c r="LD251" s="19"/>
      <c r="LE251" s="19"/>
      <c r="LF251" s="19"/>
      <c r="LG251" s="19"/>
      <c r="LH251" s="19"/>
      <c r="LI251" s="19"/>
      <c r="LJ251" s="19"/>
      <c r="LK251" s="19"/>
      <c r="LL251" s="19"/>
      <c r="LM251" s="19"/>
      <c r="LN251" s="19"/>
      <c r="LO251" s="19"/>
      <c r="LP251" s="19"/>
      <c r="LQ251" s="19"/>
      <c r="LR251" s="19"/>
      <c r="LS251" s="19"/>
      <c r="LT251" s="19"/>
      <c r="LU251" s="19"/>
      <c r="LV251" s="19"/>
      <c r="LW251" s="19"/>
      <c r="LX251" s="19"/>
      <c r="LY251" s="19"/>
      <c r="LZ251" s="19"/>
      <c r="MA251" s="19"/>
      <c r="MB251" s="19"/>
      <c r="MC251" s="19"/>
      <c r="MD251" s="19"/>
      <c r="ME251" s="19"/>
      <c r="MF251" s="19"/>
      <c r="MG251" s="19"/>
      <c r="MH251" s="19"/>
      <c r="MI251" s="19"/>
      <c r="MJ251" s="19"/>
      <c r="MK251" s="19"/>
      <c r="ML251" s="19"/>
      <c r="MM251" s="19"/>
      <c r="MN251" s="19"/>
      <c r="MO251" s="19"/>
      <c r="MP251" s="19"/>
      <c r="MQ251" s="19"/>
      <c r="MR251" s="19"/>
      <c r="MS251" s="19"/>
      <c r="MT251" s="19"/>
      <c r="MU251" s="19"/>
      <c r="MV251" s="19"/>
      <c r="MW251" s="19"/>
      <c r="MX251" s="19"/>
      <c r="MY251" s="19"/>
      <c r="MZ251" s="19"/>
      <c r="NA251" s="19"/>
      <c r="NB251" s="19"/>
      <c r="NC251" s="19"/>
      <c r="ND251" s="19"/>
      <c r="NE251" s="19"/>
      <c r="NF251" s="19"/>
      <c r="NG251" s="19"/>
      <c r="NH251" s="19"/>
      <c r="NI251" s="19"/>
      <c r="NJ251" s="19"/>
      <c r="NK251" s="19"/>
      <c r="NL251" s="19"/>
      <c r="NM251" s="19"/>
      <c r="NN251" s="19"/>
      <c r="NO251" s="19"/>
      <c r="NP251" s="19"/>
      <c r="NQ251" s="19"/>
      <c r="NR251" s="19"/>
      <c r="NS251" s="19"/>
      <c r="NT251" s="19"/>
      <c r="NU251" s="19"/>
      <c r="NV251" s="19"/>
      <c r="NW251" s="19"/>
      <c r="NX251" s="19"/>
      <c r="NY251" s="19"/>
      <c r="NZ251" s="19"/>
      <c r="OA251" s="19"/>
      <c r="OB251" s="19"/>
      <c r="OC251" s="19"/>
      <c r="OD251" s="19"/>
      <c r="OE251" s="19"/>
      <c r="OF251" s="19"/>
      <c r="OG251" s="19"/>
      <c r="OH251" s="19"/>
      <c r="OI251" s="19"/>
      <c r="OJ251" s="19"/>
      <c r="OK251" s="19"/>
      <c r="OL251" s="19"/>
      <c r="OM251" s="19"/>
      <c r="ON251" s="19"/>
      <c r="OO251" s="19"/>
      <c r="OP251" s="19"/>
      <c r="OQ251" s="19"/>
      <c r="OR251" s="19"/>
      <c r="OS251" s="19"/>
      <c r="OT251" s="19"/>
      <c r="OU251" s="19"/>
      <c r="OV251" s="19"/>
      <c r="OW251" s="19"/>
      <c r="OX251" s="19"/>
      <c r="OY251" s="19"/>
      <c r="OZ251" s="19"/>
      <c r="PA251" s="19"/>
      <c r="PB251" s="19"/>
      <c r="PC251" s="19"/>
      <c r="PD251" s="19"/>
      <c r="PE251" s="19"/>
      <c r="PF251" s="19"/>
      <c r="PG251" s="19"/>
      <c r="PH251" s="19"/>
      <c r="PI251" s="19"/>
      <c r="PJ251" s="19"/>
      <c r="PK251" s="19"/>
      <c r="PL251" s="19"/>
      <c r="PM251" s="19"/>
      <c r="PN251" s="19"/>
      <c r="PO251" s="19"/>
      <c r="PP251" s="19"/>
      <c r="PQ251" s="19"/>
      <c r="PR251" s="19"/>
      <c r="PS251" s="19"/>
      <c r="PT251" s="19"/>
      <c r="PU251" s="19"/>
      <c r="PV251" s="19"/>
      <c r="PW251" s="19"/>
      <c r="PX251" s="19"/>
      <c r="PY251" s="19"/>
      <c r="PZ251" s="19"/>
      <c r="QA251" s="19"/>
      <c r="QB251" s="19"/>
      <c r="QC251" s="19"/>
      <c r="QD251" s="19"/>
      <c r="QE251" s="19"/>
      <c r="QF251" s="19"/>
      <c r="QG251" s="19"/>
      <c r="QH251" s="19"/>
      <c r="QI251" s="19"/>
      <c r="QJ251" s="19"/>
      <c r="QK251" s="19"/>
      <c r="QL251" s="19"/>
      <c r="QM251" s="19"/>
      <c r="QN251" s="19"/>
      <c r="QO251" s="19"/>
      <c r="QP251" s="19"/>
      <c r="QQ251" s="19"/>
      <c r="QR251" s="19"/>
      <c r="QS251" s="19"/>
      <c r="QT251" s="19"/>
      <c r="QU251" s="19"/>
      <c r="QV251" s="19"/>
      <c r="QW251" s="19"/>
      <c r="QX251" s="19"/>
      <c r="QY251" s="19"/>
      <c r="QZ251" s="19"/>
      <c r="RA251" s="19"/>
      <c r="RB251" s="19"/>
      <c r="RC251" s="19"/>
      <c r="RD251" s="19"/>
      <c r="RE251" s="19"/>
      <c r="RF251" s="19"/>
      <c r="RG251" s="19"/>
      <c r="RH251" s="19"/>
      <c r="RI251" s="19"/>
      <c r="RJ251" s="19"/>
      <c r="RK251" s="19"/>
      <c r="RL251" s="19"/>
      <c r="RM251" s="19"/>
      <c r="RN251" s="19"/>
      <c r="RO251" s="19"/>
      <c r="RP251" s="19"/>
      <c r="RQ251" s="19"/>
      <c r="RR251" s="19"/>
      <c r="RS251" s="19"/>
      <c r="RT251" s="19"/>
      <c r="RU251" s="19"/>
      <c r="RV251" s="19"/>
      <c r="RW251" s="19"/>
      <c r="RX251" s="19"/>
      <c r="RY251" s="19"/>
      <c r="RZ251" s="19"/>
      <c r="SA251" s="19"/>
      <c r="SB251" s="19"/>
      <c r="SC251" s="19"/>
      <c r="SD251" s="19"/>
      <c r="SE251" s="19"/>
      <c r="SF251" s="19"/>
      <c r="SG251" s="19"/>
      <c r="SH251" s="19"/>
      <c r="SI251" s="19"/>
      <c r="SJ251" s="19"/>
      <c r="SK251" s="19"/>
      <c r="SL251" s="19"/>
      <c r="SM251" s="19"/>
      <c r="SN251" s="19"/>
      <c r="SO251" s="19"/>
      <c r="SP251" s="19"/>
      <c r="SQ251" s="19"/>
      <c r="SR251" s="19"/>
      <c r="SS251" s="19"/>
      <c r="ST251" s="19"/>
      <c r="SU251" s="19"/>
      <c r="SV251" s="19"/>
      <c r="SW251" s="19"/>
      <c r="SX251" s="19"/>
      <c r="SY251" s="19"/>
      <c r="SZ251" s="19"/>
      <c r="TA251" s="19"/>
      <c r="TB251" s="19"/>
      <c r="TC251" s="19"/>
      <c r="TD251" s="19"/>
      <c r="TE251" s="19"/>
      <c r="TF251" s="19"/>
      <c r="TG251" s="19"/>
      <c r="TH251" s="19"/>
      <c r="TI251" s="19"/>
      <c r="TJ251" s="19"/>
      <c r="TK251" s="19"/>
      <c r="TL251" s="19"/>
      <c r="TM251" s="19"/>
      <c r="TN251" s="19"/>
      <c r="TO251" s="19"/>
      <c r="TP251" s="19"/>
      <c r="TQ251" s="19"/>
      <c r="TR251" s="19"/>
      <c r="TS251" s="19"/>
      <c r="TT251" s="19"/>
      <c r="TU251" s="19"/>
      <c r="TV251" s="19"/>
      <c r="TW251" s="19"/>
      <c r="TX251" s="19"/>
      <c r="TY251" s="19"/>
      <c r="TZ251" s="19"/>
      <c r="UA251" s="19"/>
      <c r="UB251" s="19"/>
      <c r="UC251" s="19"/>
      <c r="UD251" s="19"/>
      <c r="UE251" s="19"/>
      <c r="UF251" s="19"/>
      <c r="UG251" s="19"/>
      <c r="UH251" s="19"/>
      <c r="UI251" s="19"/>
      <c r="UJ251" s="19"/>
      <c r="UK251" s="19"/>
      <c r="UL251" s="19"/>
      <c r="UM251" s="19"/>
      <c r="UN251" s="19"/>
      <c r="UO251" s="19"/>
      <c r="UP251" s="19"/>
      <c r="UQ251" s="19"/>
      <c r="UR251" s="19"/>
      <c r="US251" s="19"/>
      <c r="UT251" s="19"/>
      <c r="UU251" s="19"/>
      <c r="UV251" s="19"/>
      <c r="UW251" s="19"/>
      <c r="UX251" s="19"/>
      <c r="UY251" s="19"/>
      <c r="UZ251" s="19"/>
      <c r="VA251" s="19"/>
      <c r="VB251" s="19"/>
      <c r="VC251" s="19"/>
      <c r="VD251" s="19"/>
      <c r="VE251" s="19"/>
      <c r="VF251" s="19"/>
      <c r="VG251" s="19"/>
      <c r="VH251" s="19"/>
      <c r="VI251" s="19"/>
      <c r="VJ251" s="19"/>
      <c r="VK251" s="19"/>
      <c r="VL251" s="19"/>
      <c r="VM251" s="19"/>
      <c r="VN251" s="19"/>
      <c r="VO251" s="19"/>
      <c r="VP251" s="19"/>
      <c r="VQ251" s="19"/>
      <c r="VR251" s="19"/>
      <c r="VS251" s="19"/>
      <c r="VT251" s="19"/>
      <c r="VU251" s="19"/>
      <c r="VV251" s="19"/>
      <c r="VW251" s="19"/>
      <c r="VX251" s="19"/>
      <c r="VY251" s="19"/>
      <c r="VZ251" s="19"/>
      <c r="WA251" s="19"/>
      <c r="WB251" s="19"/>
      <c r="WC251" s="19"/>
      <c r="WD251" s="19"/>
      <c r="WE251" s="19"/>
      <c r="WF251" s="19"/>
      <c r="WG251" s="19"/>
      <c r="WH251" s="19"/>
      <c r="WI251" s="19"/>
      <c r="WJ251" s="19"/>
      <c r="WK251" s="19"/>
      <c r="WL251" s="19"/>
      <c r="WM251" s="19"/>
      <c r="WN251" s="19"/>
      <c r="WO251" s="19"/>
      <c r="WP251" s="19"/>
      <c r="WQ251" s="19"/>
      <c r="WR251" s="19"/>
      <c r="WS251" s="19"/>
      <c r="WT251" s="19"/>
      <c r="WU251" s="19"/>
      <c r="WV251" s="19"/>
      <c r="WW251" s="19"/>
      <c r="WX251" s="19"/>
      <c r="WY251" s="19"/>
      <c r="WZ251" s="19"/>
      <c r="XA251" s="19"/>
      <c r="XB251" s="19"/>
      <c r="XC251" s="19"/>
      <c r="XD251" s="19"/>
      <c r="XE251" s="19"/>
      <c r="XF251" s="19"/>
      <c r="XG251" s="19"/>
      <c r="XH251" s="19"/>
      <c r="XI251" s="19"/>
      <c r="XJ251" s="19"/>
      <c r="XK251" s="19"/>
      <c r="XL251" s="19"/>
      <c r="XM251" s="19"/>
      <c r="XN251" s="19"/>
      <c r="XO251" s="19"/>
      <c r="XP251" s="19"/>
      <c r="XQ251" s="19"/>
      <c r="XR251" s="19"/>
      <c r="XS251" s="19"/>
      <c r="XT251" s="19"/>
      <c r="XU251" s="19"/>
      <c r="XV251" s="19"/>
      <c r="XW251" s="19"/>
      <c r="XX251" s="19"/>
      <c r="XY251" s="19"/>
      <c r="XZ251" s="19"/>
      <c r="YA251" s="19"/>
      <c r="YB251" s="19"/>
      <c r="YC251" s="19"/>
      <c r="YD251" s="19"/>
      <c r="YE251" s="19"/>
      <c r="YF251" s="19"/>
      <c r="YG251" s="19"/>
      <c r="YH251" s="19"/>
      <c r="YI251" s="19"/>
      <c r="YJ251" s="19"/>
      <c r="YK251" s="19"/>
      <c r="YL251" s="19"/>
      <c r="YM251" s="19"/>
      <c r="YN251" s="19"/>
      <c r="YO251" s="19"/>
      <c r="YP251" s="19"/>
      <c r="YQ251" s="19"/>
      <c r="YR251" s="19"/>
      <c r="YS251" s="19"/>
      <c r="YT251" s="19"/>
      <c r="YU251" s="19"/>
      <c r="YV251" s="19"/>
      <c r="YW251" s="19"/>
      <c r="YX251" s="19"/>
      <c r="YY251" s="19"/>
      <c r="YZ251" s="19"/>
      <c r="ZA251" s="19"/>
      <c r="ZB251" s="19"/>
      <c r="ZC251" s="19"/>
      <c r="ZD251" s="19"/>
      <c r="ZE251" s="19"/>
      <c r="ZF251" s="19"/>
      <c r="ZG251" s="19"/>
      <c r="ZH251" s="19"/>
      <c r="ZI251" s="19"/>
      <c r="ZJ251" s="19"/>
      <c r="ZK251" s="19"/>
      <c r="ZL251" s="19"/>
      <c r="ZM251" s="19"/>
      <c r="ZN251" s="19"/>
      <c r="ZO251" s="19"/>
      <c r="ZP251" s="19"/>
      <c r="ZQ251" s="19"/>
      <c r="ZR251" s="19"/>
      <c r="ZS251" s="19"/>
      <c r="ZT251" s="19"/>
      <c r="ZU251" s="19"/>
      <c r="ZV251" s="19"/>
      <c r="ZW251" s="19"/>
      <c r="ZX251" s="19"/>
      <c r="ZY251" s="19"/>
      <c r="ZZ251" s="19"/>
      <c r="AAA251" s="19"/>
      <c r="AAB251" s="19"/>
      <c r="AAC251" s="19"/>
      <c r="AAD251" s="19"/>
      <c r="AAE251" s="19"/>
      <c r="AAF251" s="19"/>
      <c r="AAG251" s="19"/>
      <c r="AAH251" s="19"/>
      <c r="AAI251" s="19"/>
      <c r="AAJ251" s="19"/>
      <c r="AAK251" s="19"/>
      <c r="AAL251" s="19"/>
      <c r="AAM251" s="19"/>
      <c r="AAN251" s="19"/>
      <c r="AAO251" s="19"/>
      <c r="AAP251" s="19"/>
      <c r="AAQ251" s="19"/>
      <c r="AAR251" s="19"/>
      <c r="AAS251" s="19"/>
      <c r="AAT251" s="19"/>
      <c r="AAU251" s="19"/>
      <c r="AAV251" s="19"/>
      <c r="AAW251" s="19"/>
      <c r="AAX251" s="19"/>
      <c r="AAY251" s="19"/>
      <c r="AAZ251" s="19"/>
      <c r="ABA251" s="19"/>
      <c r="ABB251" s="19"/>
    </row>
    <row r="252" spans="1:731" x14ac:dyDescent="0.2">
      <c r="A252" s="35" t="s">
        <v>21</v>
      </c>
      <c r="B252" s="80"/>
      <c r="C252" s="80">
        <f>C251</f>
        <v>7506.3990000000003</v>
      </c>
      <c r="D252" s="80">
        <f t="shared" ref="D252:G252" si="53">D251</f>
        <v>0</v>
      </c>
      <c r="E252" s="80">
        <f t="shared" si="53"/>
        <v>7056.3990000000003</v>
      </c>
      <c r="F252" s="80">
        <f t="shared" si="53"/>
        <v>0</v>
      </c>
      <c r="G252" s="80">
        <f t="shared" si="53"/>
        <v>5096</v>
      </c>
      <c r="H252" s="80"/>
      <c r="I252" s="108"/>
      <c r="J252" s="108"/>
      <c r="K252" s="108"/>
      <c r="L252" s="108"/>
      <c r="M252" s="108"/>
      <c r="N252" s="108"/>
      <c r="S252" s="1"/>
      <c r="T252" s="1"/>
      <c r="U252" s="1"/>
      <c r="V252" s="1"/>
      <c r="W252" s="1"/>
      <c r="X252" s="1"/>
      <c r="Y252" s="1"/>
      <c r="Z252" s="1"/>
      <c r="AA252" s="1"/>
    </row>
    <row r="253" spans="1:731" x14ac:dyDescent="0.2">
      <c r="A253" s="35" t="s">
        <v>54</v>
      </c>
      <c r="B253" s="80"/>
      <c r="C253" s="80"/>
      <c r="D253" s="80"/>
      <c r="E253" s="80"/>
      <c r="F253" s="80"/>
      <c r="G253" s="80"/>
      <c r="H253" s="80"/>
      <c r="I253" s="108"/>
      <c r="J253" s="108"/>
      <c r="K253" s="108"/>
      <c r="L253" s="108"/>
      <c r="M253" s="108"/>
      <c r="N253" s="108"/>
      <c r="S253" s="1"/>
      <c r="T253" s="1"/>
      <c r="U253" s="1"/>
      <c r="V253" s="1"/>
      <c r="W253" s="1"/>
      <c r="X253" s="1"/>
      <c r="Y253" s="1"/>
      <c r="Z253" s="1"/>
      <c r="AA253" s="1"/>
    </row>
    <row r="254" spans="1:731" x14ac:dyDescent="0.2">
      <c r="A254" s="35" t="s">
        <v>93</v>
      </c>
      <c r="B254" s="80"/>
      <c r="C254" s="80">
        <f>C250</f>
        <v>4042</v>
      </c>
      <c r="D254" s="80">
        <f t="shared" ref="D254:G254" si="54">D250</f>
        <v>0</v>
      </c>
      <c r="E254" s="80">
        <f t="shared" si="54"/>
        <v>4042</v>
      </c>
      <c r="F254" s="80">
        <f t="shared" si="54"/>
        <v>0</v>
      </c>
      <c r="G254" s="80">
        <f t="shared" si="54"/>
        <v>3544</v>
      </c>
      <c r="H254" s="92"/>
      <c r="I254" s="108"/>
      <c r="J254" s="103"/>
      <c r="K254" s="103"/>
      <c r="L254" s="103"/>
      <c r="M254" s="103"/>
      <c r="N254" s="103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  <c r="IW254" s="19"/>
      <c r="IX254" s="19"/>
      <c r="IY254" s="19"/>
      <c r="IZ254" s="19"/>
      <c r="JA254" s="19"/>
      <c r="JB254" s="19"/>
      <c r="JC254" s="19"/>
      <c r="JD254" s="19"/>
      <c r="JE254" s="19"/>
      <c r="JF254" s="19"/>
      <c r="JG254" s="19"/>
      <c r="JH254" s="19"/>
      <c r="JI254" s="19"/>
      <c r="JJ254" s="19"/>
      <c r="JK254" s="19"/>
      <c r="JL254" s="19"/>
      <c r="JM254" s="19"/>
      <c r="JN254" s="19"/>
      <c r="JO254" s="19"/>
      <c r="JP254" s="19"/>
      <c r="JQ254" s="19"/>
      <c r="JR254" s="19"/>
      <c r="JS254" s="19"/>
      <c r="JT254" s="19"/>
      <c r="JU254" s="19"/>
      <c r="JV254" s="19"/>
      <c r="JW254" s="19"/>
      <c r="JX254" s="19"/>
      <c r="JY254" s="19"/>
      <c r="JZ254" s="19"/>
      <c r="KA254" s="19"/>
      <c r="KB254" s="19"/>
      <c r="KC254" s="19"/>
      <c r="KD254" s="19"/>
      <c r="KE254" s="19"/>
      <c r="KF254" s="19"/>
      <c r="KG254" s="19"/>
      <c r="KH254" s="19"/>
      <c r="KI254" s="19"/>
      <c r="KJ254" s="19"/>
      <c r="KK254" s="19"/>
      <c r="KL254" s="19"/>
      <c r="KM254" s="19"/>
      <c r="KN254" s="19"/>
      <c r="KO254" s="19"/>
      <c r="KP254" s="19"/>
      <c r="KQ254" s="19"/>
      <c r="KR254" s="19"/>
      <c r="KS254" s="19"/>
      <c r="KT254" s="19"/>
      <c r="KU254" s="19"/>
      <c r="KV254" s="19"/>
      <c r="KW254" s="19"/>
      <c r="KX254" s="19"/>
      <c r="KY254" s="19"/>
      <c r="KZ254" s="19"/>
      <c r="LA254" s="19"/>
      <c r="LB254" s="19"/>
      <c r="LC254" s="19"/>
      <c r="LD254" s="19"/>
      <c r="LE254" s="19"/>
      <c r="LF254" s="19"/>
      <c r="LG254" s="19"/>
      <c r="LH254" s="19"/>
      <c r="LI254" s="19"/>
      <c r="LJ254" s="19"/>
      <c r="LK254" s="19"/>
      <c r="LL254" s="19"/>
      <c r="LM254" s="19"/>
      <c r="LN254" s="19"/>
      <c r="LO254" s="19"/>
      <c r="LP254" s="19"/>
      <c r="LQ254" s="19"/>
      <c r="LR254" s="19"/>
      <c r="LS254" s="19"/>
      <c r="LT254" s="19"/>
      <c r="LU254" s="19"/>
      <c r="LV254" s="19"/>
      <c r="LW254" s="19"/>
      <c r="LX254" s="19"/>
      <c r="LY254" s="19"/>
      <c r="LZ254" s="19"/>
      <c r="MA254" s="19"/>
      <c r="MB254" s="19"/>
      <c r="MC254" s="19"/>
      <c r="MD254" s="19"/>
      <c r="ME254" s="19"/>
      <c r="MF254" s="19"/>
      <c r="MG254" s="19"/>
      <c r="MH254" s="19"/>
      <c r="MI254" s="19"/>
      <c r="MJ254" s="19"/>
      <c r="MK254" s="19"/>
      <c r="ML254" s="19"/>
      <c r="MM254" s="19"/>
      <c r="MN254" s="19"/>
      <c r="MO254" s="19"/>
      <c r="MP254" s="19"/>
      <c r="MQ254" s="19"/>
      <c r="MR254" s="19"/>
      <c r="MS254" s="19"/>
      <c r="MT254" s="19"/>
      <c r="MU254" s="19"/>
      <c r="MV254" s="19"/>
      <c r="MW254" s="19"/>
      <c r="MX254" s="19"/>
      <c r="MY254" s="19"/>
      <c r="MZ254" s="19"/>
      <c r="NA254" s="19"/>
      <c r="NB254" s="19"/>
      <c r="NC254" s="19"/>
      <c r="ND254" s="19"/>
      <c r="NE254" s="19"/>
      <c r="NF254" s="19"/>
      <c r="NG254" s="19"/>
      <c r="NH254" s="19"/>
      <c r="NI254" s="19"/>
      <c r="NJ254" s="19"/>
      <c r="NK254" s="19"/>
      <c r="NL254" s="19"/>
      <c r="NM254" s="19"/>
      <c r="NN254" s="19"/>
      <c r="NO254" s="19"/>
      <c r="NP254" s="19"/>
      <c r="NQ254" s="19"/>
      <c r="NR254" s="19"/>
      <c r="NS254" s="19"/>
      <c r="NT254" s="19"/>
      <c r="NU254" s="19"/>
      <c r="NV254" s="19"/>
      <c r="NW254" s="19"/>
      <c r="NX254" s="19"/>
      <c r="NY254" s="19"/>
      <c r="NZ254" s="19"/>
      <c r="OA254" s="19"/>
      <c r="OB254" s="19"/>
      <c r="OC254" s="19"/>
      <c r="OD254" s="19"/>
      <c r="OE254" s="19"/>
      <c r="OF254" s="19"/>
      <c r="OG254" s="19"/>
      <c r="OH254" s="19"/>
      <c r="OI254" s="19"/>
      <c r="OJ254" s="19"/>
      <c r="OK254" s="19"/>
      <c r="OL254" s="19"/>
      <c r="OM254" s="19"/>
      <c r="ON254" s="19"/>
      <c r="OO254" s="19"/>
      <c r="OP254" s="19"/>
      <c r="OQ254" s="19"/>
      <c r="OR254" s="19"/>
      <c r="OS254" s="19"/>
      <c r="OT254" s="19"/>
      <c r="OU254" s="19"/>
      <c r="OV254" s="19"/>
      <c r="OW254" s="19"/>
      <c r="OX254" s="19"/>
      <c r="OY254" s="19"/>
      <c r="OZ254" s="19"/>
      <c r="PA254" s="19"/>
      <c r="PB254" s="19"/>
      <c r="PC254" s="19"/>
      <c r="PD254" s="19"/>
      <c r="PE254" s="19"/>
      <c r="PF254" s="19"/>
      <c r="PG254" s="19"/>
      <c r="PH254" s="19"/>
      <c r="PI254" s="19"/>
      <c r="PJ254" s="19"/>
      <c r="PK254" s="19"/>
      <c r="PL254" s="19"/>
      <c r="PM254" s="19"/>
      <c r="PN254" s="19"/>
      <c r="PO254" s="19"/>
      <c r="PP254" s="19"/>
      <c r="PQ254" s="19"/>
      <c r="PR254" s="19"/>
      <c r="PS254" s="19"/>
      <c r="PT254" s="19"/>
      <c r="PU254" s="19"/>
      <c r="PV254" s="19"/>
      <c r="PW254" s="19"/>
      <c r="PX254" s="19"/>
      <c r="PY254" s="19"/>
      <c r="PZ254" s="19"/>
      <c r="QA254" s="19"/>
      <c r="QB254" s="19"/>
      <c r="QC254" s="19"/>
      <c r="QD254" s="19"/>
      <c r="QE254" s="19"/>
      <c r="QF254" s="19"/>
      <c r="QG254" s="19"/>
      <c r="QH254" s="19"/>
      <c r="QI254" s="19"/>
      <c r="QJ254" s="19"/>
      <c r="QK254" s="19"/>
      <c r="QL254" s="19"/>
      <c r="QM254" s="19"/>
      <c r="QN254" s="19"/>
      <c r="QO254" s="19"/>
      <c r="QP254" s="19"/>
      <c r="QQ254" s="19"/>
      <c r="QR254" s="19"/>
      <c r="QS254" s="19"/>
      <c r="QT254" s="19"/>
      <c r="QU254" s="19"/>
      <c r="QV254" s="19"/>
      <c r="QW254" s="19"/>
      <c r="QX254" s="19"/>
      <c r="QY254" s="19"/>
      <c r="QZ254" s="19"/>
      <c r="RA254" s="19"/>
      <c r="RB254" s="19"/>
      <c r="RC254" s="19"/>
      <c r="RD254" s="19"/>
      <c r="RE254" s="19"/>
      <c r="RF254" s="19"/>
      <c r="RG254" s="19"/>
      <c r="RH254" s="19"/>
      <c r="RI254" s="19"/>
      <c r="RJ254" s="19"/>
      <c r="RK254" s="19"/>
      <c r="RL254" s="19"/>
      <c r="RM254" s="19"/>
      <c r="RN254" s="19"/>
      <c r="RO254" s="19"/>
      <c r="RP254" s="19"/>
      <c r="RQ254" s="19"/>
      <c r="RR254" s="19"/>
      <c r="RS254" s="19"/>
      <c r="RT254" s="19"/>
      <c r="RU254" s="19"/>
      <c r="RV254" s="19"/>
      <c r="RW254" s="19"/>
      <c r="RX254" s="19"/>
      <c r="RY254" s="19"/>
      <c r="RZ254" s="19"/>
      <c r="SA254" s="19"/>
      <c r="SB254" s="19"/>
      <c r="SC254" s="19"/>
      <c r="SD254" s="19"/>
      <c r="SE254" s="19"/>
      <c r="SF254" s="19"/>
      <c r="SG254" s="19"/>
      <c r="SH254" s="19"/>
      <c r="SI254" s="19"/>
      <c r="SJ254" s="19"/>
      <c r="SK254" s="19"/>
      <c r="SL254" s="19"/>
      <c r="SM254" s="19"/>
      <c r="SN254" s="19"/>
      <c r="SO254" s="19"/>
      <c r="SP254" s="19"/>
      <c r="SQ254" s="19"/>
      <c r="SR254" s="19"/>
      <c r="SS254" s="19"/>
      <c r="ST254" s="19"/>
      <c r="SU254" s="19"/>
      <c r="SV254" s="19"/>
      <c r="SW254" s="19"/>
      <c r="SX254" s="19"/>
      <c r="SY254" s="19"/>
      <c r="SZ254" s="19"/>
      <c r="TA254" s="19"/>
      <c r="TB254" s="19"/>
      <c r="TC254" s="19"/>
      <c r="TD254" s="19"/>
      <c r="TE254" s="19"/>
      <c r="TF254" s="19"/>
      <c r="TG254" s="19"/>
      <c r="TH254" s="19"/>
      <c r="TI254" s="19"/>
      <c r="TJ254" s="19"/>
      <c r="TK254" s="19"/>
      <c r="TL254" s="19"/>
      <c r="TM254" s="19"/>
      <c r="TN254" s="19"/>
      <c r="TO254" s="19"/>
      <c r="TP254" s="19"/>
      <c r="TQ254" s="19"/>
      <c r="TR254" s="19"/>
      <c r="TS254" s="19"/>
      <c r="TT254" s="19"/>
      <c r="TU254" s="19"/>
      <c r="TV254" s="19"/>
      <c r="TW254" s="19"/>
      <c r="TX254" s="19"/>
      <c r="TY254" s="19"/>
      <c r="TZ254" s="19"/>
      <c r="UA254" s="19"/>
      <c r="UB254" s="19"/>
      <c r="UC254" s="19"/>
      <c r="UD254" s="19"/>
      <c r="UE254" s="19"/>
      <c r="UF254" s="19"/>
      <c r="UG254" s="19"/>
      <c r="UH254" s="19"/>
      <c r="UI254" s="19"/>
      <c r="UJ254" s="19"/>
      <c r="UK254" s="19"/>
      <c r="UL254" s="19"/>
      <c r="UM254" s="19"/>
      <c r="UN254" s="19"/>
      <c r="UO254" s="19"/>
      <c r="UP254" s="19"/>
      <c r="UQ254" s="19"/>
      <c r="UR254" s="19"/>
      <c r="US254" s="19"/>
      <c r="UT254" s="19"/>
      <c r="UU254" s="19"/>
      <c r="UV254" s="19"/>
      <c r="UW254" s="19"/>
      <c r="UX254" s="19"/>
      <c r="UY254" s="19"/>
      <c r="UZ254" s="19"/>
      <c r="VA254" s="19"/>
      <c r="VB254" s="19"/>
      <c r="VC254" s="19"/>
      <c r="VD254" s="19"/>
      <c r="VE254" s="19"/>
      <c r="VF254" s="19"/>
      <c r="VG254" s="19"/>
      <c r="VH254" s="19"/>
      <c r="VI254" s="19"/>
      <c r="VJ254" s="19"/>
      <c r="VK254" s="19"/>
      <c r="VL254" s="19"/>
      <c r="VM254" s="19"/>
      <c r="VN254" s="19"/>
      <c r="VO254" s="19"/>
      <c r="VP254" s="19"/>
      <c r="VQ254" s="19"/>
      <c r="VR254" s="19"/>
      <c r="VS254" s="19"/>
      <c r="VT254" s="19"/>
      <c r="VU254" s="19"/>
      <c r="VV254" s="19"/>
      <c r="VW254" s="19"/>
      <c r="VX254" s="19"/>
      <c r="VY254" s="19"/>
      <c r="VZ254" s="19"/>
      <c r="WA254" s="19"/>
      <c r="WB254" s="19"/>
      <c r="WC254" s="19"/>
      <c r="WD254" s="19"/>
      <c r="WE254" s="19"/>
      <c r="WF254" s="19"/>
      <c r="WG254" s="19"/>
      <c r="WH254" s="19"/>
      <c r="WI254" s="19"/>
      <c r="WJ254" s="19"/>
      <c r="WK254" s="19"/>
      <c r="WL254" s="19"/>
      <c r="WM254" s="19"/>
      <c r="WN254" s="19"/>
      <c r="WO254" s="19"/>
      <c r="WP254" s="19"/>
      <c r="WQ254" s="19"/>
      <c r="WR254" s="19"/>
      <c r="WS254" s="19"/>
      <c r="WT254" s="19"/>
      <c r="WU254" s="19"/>
      <c r="WV254" s="19"/>
      <c r="WW254" s="19"/>
      <c r="WX254" s="19"/>
      <c r="WY254" s="19"/>
      <c r="WZ254" s="19"/>
      <c r="XA254" s="19"/>
      <c r="XB254" s="19"/>
      <c r="XC254" s="19"/>
      <c r="XD254" s="19"/>
      <c r="XE254" s="19"/>
      <c r="XF254" s="19"/>
      <c r="XG254" s="19"/>
      <c r="XH254" s="19"/>
      <c r="XI254" s="19"/>
      <c r="XJ254" s="19"/>
      <c r="XK254" s="19"/>
      <c r="XL254" s="19"/>
      <c r="XM254" s="19"/>
      <c r="XN254" s="19"/>
      <c r="XO254" s="19"/>
      <c r="XP254" s="19"/>
      <c r="XQ254" s="19"/>
      <c r="XR254" s="19"/>
      <c r="XS254" s="19"/>
      <c r="XT254" s="19"/>
      <c r="XU254" s="19"/>
      <c r="XV254" s="19"/>
      <c r="XW254" s="19"/>
      <c r="XX254" s="19"/>
      <c r="XY254" s="19"/>
      <c r="XZ254" s="19"/>
      <c r="YA254" s="19"/>
      <c r="YB254" s="19"/>
      <c r="YC254" s="19"/>
      <c r="YD254" s="19"/>
      <c r="YE254" s="19"/>
      <c r="YF254" s="19"/>
      <c r="YG254" s="19"/>
      <c r="YH254" s="19"/>
      <c r="YI254" s="19"/>
      <c r="YJ254" s="19"/>
      <c r="YK254" s="19"/>
      <c r="YL254" s="19"/>
      <c r="YM254" s="19"/>
      <c r="YN254" s="19"/>
      <c r="YO254" s="19"/>
      <c r="YP254" s="19"/>
      <c r="YQ254" s="19"/>
      <c r="YR254" s="19"/>
      <c r="YS254" s="19"/>
      <c r="YT254" s="19"/>
      <c r="YU254" s="19"/>
      <c r="YV254" s="19"/>
      <c r="YW254" s="19"/>
      <c r="YX254" s="19"/>
      <c r="YY254" s="19"/>
      <c r="YZ254" s="19"/>
      <c r="ZA254" s="19"/>
      <c r="ZB254" s="19"/>
      <c r="ZC254" s="19"/>
      <c r="ZD254" s="19"/>
      <c r="ZE254" s="19"/>
      <c r="ZF254" s="19"/>
      <c r="ZG254" s="19"/>
      <c r="ZH254" s="19"/>
      <c r="ZI254" s="19"/>
      <c r="ZJ254" s="19"/>
      <c r="ZK254" s="19"/>
      <c r="ZL254" s="19"/>
      <c r="ZM254" s="19"/>
      <c r="ZN254" s="19"/>
      <c r="ZO254" s="19"/>
      <c r="ZP254" s="19"/>
      <c r="ZQ254" s="19"/>
      <c r="ZR254" s="19"/>
      <c r="ZS254" s="19"/>
      <c r="ZT254" s="19"/>
      <c r="ZU254" s="19"/>
      <c r="ZV254" s="19"/>
      <c r="ZW254" s="19"/>
      <c r="ZX254" s="19"/>
      <c r="ZY254" s="19"/>
      <c r="ZZ254" s="19"/>
      <c r="AAA254" s="19"/>
      <c r="AAB254" s="19"/>
      <c r="AAC254" s="19"/>
      <c r="AAD254" s="19"/>
      <c r="AAE254" s="19"/>
      <c r="AAF254" s="19"/>
      <c r="AAG254" s="19"/>
      <c r="AAH254" s="19"/>
      <c r="AAI254" s="19"/>
      <c r="AAJ254" s="19"/>
      <c r="AAK254" s="19"/>
      <c r="AAL254" s="19"/>
      <c r="AAM254" s="19"/>
      <c r="AAN254" s="19"/>
      <c r="AAO254" s="19"/>
      <c r="AAP254" s="19"/>
      <c r="AAQ254" s="19"/>
      <c r="AAR254" s="19"/>
      <c r="AAS254" s="19"/>
      <c r="AAT254" s="19"/>
      <c r="AAU254" s="19"/>
      <c r="AAV254" s="19"/>
      <c r="AAW254" s="19"/>
      <c r="AAX254" s="19"/>
      <c r="AAY254" s="19"/>
      <c r="AAZ254" s="19"/>
      <c r="ABA254" s="19"/>
      <c r="ABB254" s="19"/>
    </row>
    <row r="255" spans="1:731" x14ac:dyDescent="0.2">
      <c r="A255" s="13" t="s">
        <v>20</v>
      </c>
      <c r="B255" s="29"/>
      <c r="C255" s="29">
        <f>C254+C253+C252</f>
        <v>11548.399000000001</v>
      </c>
      <c r="D255" s="29">
        <f>D254+D253+D252</f>
        <v>0</v>
      </c>
      <c r="E255" s="29">
        <f>E254+E253+E252</f>
        <v>11098.399000000001</v>
      </c>
      <c r="F255" s="29">
        <f>F254+F253+F252</f>
        <v>0</v>
      </c>
      <c r="G255" s="29">
        <f>G254+G253+G252</f>
        <v>8640</v>
      </c>
      <c r="H255" s="29"/>
      <c r="I255" s="109"/>
      <c r="J255" s="109"/>
      <c r="K255" s="109"/>
      <c r="L255" s="109"/>
      <c r="M255" s="109"/>
      <c r="N255" s="10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  <c r="IW255" s="19"/>
      <c r="IX255" s="19"/>
      <c r="IY255" s="19"/>
      <c r="IZ255" s="19"/>
      <c r="JA255" s="19"/>
      <c r="JB255" s="19"/>
      <c r="JC255" s="19"/>
      <c r="JD255" s="19"/>
      <c r="JE255" s="19"/>
      <c r="JF255" s="19"/>
      <c r="JG255" s="19"/>
      <c r="JH255" s="19"/>
      <c r="JI255" s="19"/>
      <c r="JJ255" s="19"/>
      <c r="JK255" s="19"/>
      <c r="JL255" s="19"/>
      <c r="JM255" s="19"/>
      <c r="JN255" s="19"/>
      <c r="JO255" s="19"/>
      <c r="JP255" s="19"/>
      <c r="JQ255" s="19"/>
      <c r="JR255" s="19"/>
      <c r="JS255" s="19"/>
      <c r="JT255" s="19"/>
      <c r="JU255" s="19"/>
      <c r="JV255" s="19"/>
      <c r="JW255" s="19"/>
      <c r="JX255" s="19"/>
      <c r="JY255" s="19"/>
      <c r="JZ255" s="19"/>
      <c r="KA255" s="19"/>
      <c r="KB255" s="19"/>
      <c r="KC255" s="19"/>
      <c r="KD255" s="19"/>
      <c r="KE255" s="19"/>
      <c r="KF255" s="19"/>
      <c r="KG255" s="19"/>
      <c r="KH255" s="19"/>
      <c r="KI255" s="19"/>
      <c r="KJ255" s="19"/>
      <c r="KK255" s="19"/>
      <c r="KL255" s="19"/>
      <c r="KM255" s="19"/>
      <c r="KN255" s="19"/>
      <c r="KO255" s="19"/>
      <c r="KP255" s="19"/>
      <c r="KQ255" s="19"/>
      <c r="KR255" s="19"/>
      <c r="KS255" s="19"/>
      <c r="KT255" s="19"/>
      <c r="KU255" s="19"/>
      <c r="KV255" s="19"/>
      <c r="KW255" s="19"/>
      <c r="KX255" s="19"/>
      <c r="KY255" s="19"/>
      <c r="KZ255" s="19"/>
      <c r="LA255" s="19"/>
      <c r="LB255" s="19"/>
      <c r="LC255" s="19"/>
      <c r="LD255" s="19"/>
      <c r="LE255" s="19"/>
      <c r="LF255" s="19"/>
      <c r="LG255" s="19"/>
      <c r="LH255" s="19"/>
      <c r="LI255" s="19"/>
      <c r="LJ255" s="19"/>
      <c r="LK255" s="19"/>
      <c r="LL255" s="19"/>
      <c r="LM255" s="19"/>
      <c r="LN255" s="19"/>
      <c r="LO255" s="19"/>
      <c r="LP255" s="19"/>
      <c r="LQ255" s="19"/>
      <c r="LR255" s="19"/>
      <c r="LS255" s="19"/>
      <c r="LT255" s="19"/>
      <c r="LU255" s="19"/>
      <c r="LV255" s="19"/>
      <c r="LW255" s="19"/>
      <c r="LX255" s="19"/>
      <c r="LY255" s="19"/>
      <c r="LZ255" s="19"/>
      <c r="MA255" s="19"/>
      <c r="MB255" s="19"/>
      <c r="MC255" s="19"/>
      <c r="MD255" s="19"/>
      <c r="ME255" s="19"/>
      <c r="MF255" s="19"/>
      <c r="MG255" s="19"/>
      <c r="MH255" s="19"/>
      <c r="MI255" s="19"/>
      <c r="MJ255" s="19"/>
      <c r="MK255" s="19"/>
      <c r="ML255" s="19"/>
      <c r="MM255" s="19"/>
      <c r="MN255" s="19"/>
      <c r="MO255" s="19"/>
      <c r="MP255" s="19"/>
      <c r="MQ255" s="19"/>
      <c r="MR255" s="19"/>
      <c r="MS255" s="19"/>
      <c r="MT255" s="19"/>
      <c r="MU255" s="19"/>
      <c r="MV255" s="19"/>
      <c r="MW255" s="19"/>
      <c r="MX255" s="19"/>
      <c r="MY255" s="19"/>
      <c r="MZ255" s="19"/>
      <c r="NA255" s="19"/>
      <c r="NB255" s="19"/>
      <c r="NC255" s="19"/>
      <c r="ND255" s="19"/>
      <c r="NE255" s="19"/>
      <c r="NF255" s="19"/>
      <c r="NG255" s="19"/>
      <c r="NH255" s="19"/>
      <c r="NI255" s="19"/>
      <c r="NJ255" s="19"/>
      <c r="NK255" s="19"/>
      <c r="NL255" s="19"/>
      <c r="NM255" s="19"/>
      <c r="NN255" s="19"/>
      <c r="NO255" s="19"/>
      <c r="NP255" s="19"/>
      <c r="NQ255" s="19"/>
      <c r="NR255" s="19"/>
      <c r="NS255" s="19"/>
      <c r="NT255" s="19"/>
      <c r="NU255" s="19"/>
      <c r="NV255" s="19"/>
      <c r="NW255" s="19"/>
      <c r="NX255" s="19"/>
      <c r="NY255" s="19"/>
      <c r="NZ255" s="19"/>
      <c r="OA255" s="19"/>
      <c r="OB255" s="19"/>
      <c r="OC255" s="19"/>
      <c r="OD255" s="19"/>
      <c r="OE255" s="19"/>
      <c r="OF255" s="19"/>
      <c r="OG255" s="19"/>
      <c r="OH255" s="19"/>
      <c r="OI255" s="19"/>
      <c r="OJ255" s="19"/>
      <c r="OK255" s="19"/>
      <c r="OL255" s="19"/>
      <c r="OM255" s="19"/>
      <c r="ON255" s="19"/>
      <c r="OO255" s="19"/>
      <c r="OP255" s="19"/>
      <c r="OQ255" s="19"/>
      <c r="OR255" s="19"/>
      <c r="OS255" s="19"/>
      <c r="OT255" s="19"/>
      <c r="OU255" s="19"/>
      <c r="OV255" s="19"/>
      <c r="OW255" s="19"/>
      <c r="OX255" s="19"/>
      <c r="OY255" s="19"/>
      <c r="OZ255" s="19"/>
      <c r="PA255" s="19"/>
      <c r="PB255" s="19"/>
      <c r="PC255" s="19"/>
      <c r="PD255" s="19"/>
      <c r="PE255" s="19"/>
      <c r="PF255" s="19"/>
      <c r="PG255" s="19"/>
      <c r="PH255" s="19"/>
      <c r="PI255" s="19"/>
      <c r="PJ255" s="19"/>
      <c r="PK255" s="19"/>
      <c r="PL255" s="19"/>
      <c r="PM255" s="19"/>
      <c r="PN255" s="19"/>
      <c r="PO255" s="19"/>
      <c r="PP255" s="19"/>
      <c r="PQ255" s="19"/>
      <c r="PR255" s="19"/>
      <c r="PS255" s="19"/>
      <c r="PT255" s="19"/>
      <c r="PU255" s="19"/>
      <c r="PV255" s="19"/>
      <c r="PW255" s="19"/>
      <c r="PX255" s="19"/>
      <c r="PY255" s="19"/>
      <c r="PZ255" s="19"/>
      <c r="QA255" s="19"/>
      <c r="QB255" s="19"/>
      <c r="QC255" s="19"/>
      <c r="QD255" s="19"/>
      <c r="QE255" s="19"/>
      <c r="QF255" s="19"/>
      <c r="QG255" s="19"/>
      <c r="QH255" s="19"/>
      <c r="QI255" s="19"/>
      <c r="QJ255" s="19"/>
      <c r="QK255" s="19"/>
      <c r="QL255" s="19"/>
      <c r="QM255" s="19"/>
      <c r="QN255" s="19"/>
      <c r="QO255" s="19"/>
      <c r="QP255" s="19"/>
      <c r="QQ255" s="19"/>
      <c r="QR255" s="19"/>
      <c r="QS255" s="19"/>
      <c r="QT255" s="19"/>
      <c r="QU255" s="19"/>
      <c r="QV255" s="19"/>
      <c r="QW255" s="19"/>
      <c r="QX255" s="19"/>
      <c r="QY255" s="19"/>
      <c r="QZ255" s="19"/>
      <c r="RA255" s="19"/>
      <c r="RB255" s="19"/>
      <c r="RC255" s="19"/>
      <c r="RD255" s="19"/>
      <c r="RE255" s="19"/>
      <c r="RF255" s="19"/>
      <c r="RG255" s="19"/>
      <c r="RH255" s="19"/>
      <c r="RI255" s="19"/>
      <c r="RJ255" s="19"/>
      <c r="RK255" s="19"/>
      <c r="RL255" s="19"/>
      <c r="RM255" s="19"/>
      <c r="RN255" s="19"/>
      <c r="RO255" s="19"/>
      <c r="RP255" s="19"/>
      <c r="RQ255" s="19"/>
      <c r="RR255" s="19"/>
      <c r="RS255" s="19"/>
      <c r="RT255" s="19"/>
      <c r="RU255" s="19"/>
      <c r="RV255" s="19"/>
      <c r="RW255" s="19"/>
      <c r="RX255" s="19"/>
      <c r="RY255" s="19"/>
      <c r="RZ255" s="19"/>
      <c r="SA255" s="19"/>
      <c r="SB255" s="19"/>
      <c r="SC255" s="19"/>
      <c r="SD255" s="19"/>
      <c r="SE255" s="19"/>
      <c r="SF255" s="19"/>
      <c r="SG255" s="19"/>
      <c r="SH255" s="19"/>
      <c r="SI255" s="19"/>
      <c r="SJ255" s="19"/>
      <c r="SK255" s="19"/>
      <c r="SL255" s="19"/>
      <c r="SM255" s="19"/>
      <c r="SN255" s="19"/>
      <c r="SO255" s="19"/>
      <c r="SP255" s="19"/>
      <c r="SQ255" s="19"/>
      <c r="SR255" s="19"/>
      <c r="SS255" s="19"/>
      <c r="ST255" s="19"/>
      <c r="SU255" s="19"/>
      <c r="SV255" s="19"/>
      <c r="SW255" s="19"/>
      <c r="SX255" s="19"/>
      <c r="SY255" s="19"/>
      <c r="SZ255" s="19"/>
      <c r="TA255" s="19"/>
      <c r="TB255" s="19"/>
      <c r="TC255" s="19"/>
      <c r="TD255" s="19"/>
      <c r="TE255" s="19"/>
      <c r="TF255" s="19"/>
      <c r="TG255" s="19"/>
      <c r="TH255" s="19"/>
      <c r="TI255" s="19"/>
      <c r="TJ255" s="19"/>
      <c r="TK255" s="19"/>
      <c r="TL255" s="19"/>
      <c r="TM255" s="19"/>
      <c r="TN255" s="19"/>
      <c r="TO255" s="19"/>
      <c r="TP255" s="19"/>
      <c r="TQ255" s="19"/>
      <c r="TR255" s="19"/>
      <c r="TS255" s="19"/>
      <c r="TT255" s="19"/>
      <c r="TU255" s="19"/>
      <c r="TV255" s="19"/>
      <c r="TW255" s="19"/>
      <c r="TX255" s="19"/>
      <c r="TY255" s="19"/>
      <c r="TZ255" s="19"/>
      <c r="UA255" s="19"/>
      <c r="UB255" s="19"/>
      <c r="UC255" s="19"/>
      <c r="UD255" s="19"/>
      <c r="UE255" s="19"/>
      <c r="UF255" s="19"/>
      <c r="UG255" s="19"/>
      <c r="UH255" s="19"/>
      <c r="UI255" s="19"/>
      <c r="UJ255" s="19"/>
      <c r="UK255" s="19"/>
      <c r="UL255" s="19"/>
      <c r="UM255" s="19"/>
      <c r="UN255" s="19"/>
      <c r="UO255" s="19"/>
      <c r="UP255" s="19"/>
      <c r="UQ255" s="19"/>
      <c r="UR255" s="19"/>
      <c r="US255" s="19"/>
      <c r="UT255" s="19"/>
      <c r="UU255" s="19"/>
      <c r="UV255" s="19"/>
      <c r="UW255" s="19"/>
      <c r="UX255" s="19"/>
      <c r="UY255" s="19"/>
      <c r="UZ255" s="19"/>
      <c r="VA255" s="19"/>
      <c r="VB255" s="19"/>
      <c r="VC255" s="19"/>
      <c r="VD255" s="19"/>
      <c r="VE255" s="19"/>
      <c r="VF255" s="19"/>
      <c r="VG255" s="19"/>
      <c r="VH255" s="19"/>
      <c r="VI255" s="19"/>
      <c r="VJ255" s="19"/>
      <c r="VK255" s="19"/>
      <c r="VL255" s="19"/>
      <c r="VM255" s="19"/>
      <c r="VN255" s="19"/>
      <c r="VO255" s="19"/>
      <c r="VP255" s="19"/>
      <c r="VQ255" s="19"/>
      <c r="VR255" s="19"/>
      <c r="VS255" s="19"/>
      <c r="VT255" s="19"/>
      <c r="VU255" s="19"/>
      <c r="VV255" s="19"/>
      <c r="VW255" s="19"/>
      <c r="VX255" s="19"/>
      <c r="VY255" s="19"/>
      <c r="VZ255" s="19"/>
      <c r="WA255" s="19"/>
      <c r="WB255" s="19"/>
      <c r="WC255" s="19"/>
      <c r="WD255" s="19"/>
      <c r="WE255" s="19"/>
      <c r="WF255" s="19"/>
      <c r="WG255" s="19"/>
      <c r="WH255" s="19"/>
      <c r="WI255" s="19"/>
      <c r="WJ255" s="19"/>
      <c r="WK255" s="19"/>
      <c r="WL255" s="19"/>
      <c r="WM255" s="19"/>
      <c r="WN255" s="19"/>
      <c r="WO255" s="19"/>
      <c r="WP255" s="19"/>
      <c r="WQ255" s="19"/>
      <c r="WR255" s="19"/>
      <c r="WS255" s="19"/>
      <c r="WT255" s="19"/>
      <c r="WU255" s="19"/>
      <c r="WV255" s="19"/>
      <c r="WW255" s="19"/>
      <c r="WX255" s="19"/>
      <c r="WY255" s="19"/>
      <c r="WZ255" s="19"/>
      <c r="XA255" s="19"/>
      <c r="XB255" s="19"/>
      <c r="XC255" s="19"/>
      <c r="XD255" s="19"/>
      <c r="XE255" s="19"/>
      <c r="XF255" s="19"/>
      <c r="XG255" s="19"/>
      <c r="XH255" s="19"/>
      <c r="XI255" s="19"/>
      <c r="XJ255" s="19"/>
      <c r="XK255" s="19"/>
      <c r="XL255" s="19"/>
      <c r="XM255" s="19"/>
      <c r="XN255" s="19"/>
      <c r="XO255" s="19"/>
      <c r="XP255" s="19"/>
      <c r="XQ255" s="19"/>
      <c r="XR255" s="19"/>
      <c r="XS255" s="19"/>
      <c r="XT255" s="19"/>
      <c r="XU255" s="19"/>
      <c r="XV255" s="19"/>
      <c r="XW255" s="19"/>
      <c r="XX255" s="19"/>
      <c r="XY255" s="19"/>
      <c r="XZ255" s="19"/>
      <c r="YA255" s="19"/>
      <c r="YB255" s="19"/>
      <c r="YC255" s="19"/>
      <c r="YD255" s="19"/>
      <c r="YE255" s="19"/>
      <c r="YF255" s="19"/>
      <c r="YG255" s="19"/>
      <c r="YH255" s="19"/>
      <c r="YI255" s="19"/>
      <c r="YJ255" s="19"/>
      <c r="YK255" s="19"/>
      <c r="YL255" s="19"/>
      <c r="YM255" s="19"/>
      <c r="YN255" s="19"/>
      <c r="YO255" s="19"/>
      <c r="YP255" s="19"/>
      <c r="YQ255" s="19"/>
      <c r="YR255" s="19"/>
      <c r="YS255" s="19"/>
      <c r="YT255" s="19"/>
      <c r="YU255" s="19"/>
      <c r="YV255" s="19"/>
      <c r="YW255" s="19"/>
      <c r="YX255" s="19"/>
      <c r="YY255" s="19"/>
      <c r="YZ255" s="19"/>
      <c r="ZA255" s="19"/>
      <c r="ZB255" s="19"/>
      <c r="ZC255" s="19"/>
      <c r="ZD255" s="19"/>
      <c r="ZE255" s="19"/>
      <c r="ZF255" s="19"/>
      <c r="ZG255" s="19"/>
      <c r="ZH255" s="19"/>
      <c r="ZI255" s="19"/>
      <c r="ZJ255" s="19"/>
      <c r="ZK255" s="19"/>
      <c r="ZL255" s="19"/>
      <c r="ZM255" s="19"/>
      <c r="ZN255" s="19"/>
      <c r="ZO255" s="19"/>
      <c r="ZP255" s="19"/>
      <c r="ZQ255" s="19"/>
      <c r="ZR255" s="19"/>
      <c r="ZS255" s="19"/>
      <c r="ZT255" s="19"/>
      <c r="ZU255" s="19"/>
      <c r="ZV255" s="19"/>
      <c r="ZW255" s="19"/>
      <c r="ZX255" s="19"/>
      <c r="ZY255" s="19"/>
      <c r="ZZ255" s="19"/>
      <c r="AAA255" s="19"/>
      <c r="AAB255" s="19"/>
      <c r="AAC255" s="19"/>
      <c r="AAD255" s="19"/>
      <c r="AAE255" s="19"/>
      <c r="AAF255" s="19"/>
      <c r="AAG255" s="19"/>
      <c r="AAH255" s="19"/>
      <c r="AAI255" s="19"/>
      <c r="AAJ255" s="19"/>
      <c r="AAK255" s="19"/>
      <c r="AAL255" s="19"/>
      <c r="AAM255" s="19"/>
      <c r="AAN255" s="19"/>
      <c r="AAO255" s="19"/>
      <c r="AAP255" s="19"/>
      <c r="AAQ255" s="19"/>
      <c r="AAR255" s="19"/>
      <c r="AAS255" s="19"/>
      <c r="AAT255" s="19"/>
      <c r="AAU255" s="19"/>
      <c r="AAV255" s="19"/>
      <c r="AAW255" s="19"/>
      <c r="AAX255" s="19"/>
      <c r="AAY255" s="19"/>
      <c r="AAZ255" s="19"/>
      <c r="ABA255" s="19"/>
      <c r="ABB255" s="19"/>
    </row>
    <row r="256" spans="1:731" s="2" customFormat="1" ht="15.75" x14ac:dyDescent="0.2">
      <c r="A256" s="179" t="s">
        <v>134</v>
      </c>
      <c r="B256" s="179"/>
      <c r="C256" s="179"/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  <c r="IW256" s="19"/>
      <c r="IX256" s="19"/>
      <c r="IY256" s="19"/>
      <c r="IZ256" s="19"/>
      <c r="JA256" s="19"/>
      <c r="JB256" s="19"/>
      <c r="JC256" s="19"/>
      <c r="JD256" s="19"/>
      <c r="JE256" s="19"/>
      <c r="JF256" s="19"/>
      <c r="JG256" s="19"/>
      <c r="JH256" s="19"/>
      <c r="JI256" s="19"/>
      <c r="JJ256" s="19"/>
      <c r="JK256" s="19"/>
      <c r="JL256" s="19"/>
      <c r="JM256" s="19"/>
      <c r="JN256" s="19"/>
      <c r="JO256" s="19"/>
      <c r="JP256" s="19"/>
      <c r="JQ256" s="19"/>
      <c r="JR256" s="19"/>
      <c r="JS256" s="19"/>
      <c r="JT256" s="19"/>
      <c r="JU256" s="19"/>
      <c r="JV256" s="19"/>
      <c r="JW256" s="19"/>
      <c r="JX256" s="19"/>
      <c r="JY256" s="19"/>
      <c r="JZ256" s="19"/>
      <c r="KA256" s="19"/>
      <c r="KB256" s="19"/>
      <c r="KC256" s="19"/>
      <c r="KD256" s="19"/>
      <c r="KE256" s="19"/>
      <c r="KF256" s="19"/>
      <c r="KG256" s="19"/>
      <c r="KH256" s="19"/>
      <c r="KI256" s="19"/>
      <c r="KJ256" s="19"/>
      <c r="KK256" s="19"/>
      <c r="KL256" s="19"/>
      <c r="KM256" s="19"/>
      <c r="KN256" s="19"/>
      <c r="KO256" s="19"/>
      <c r="KP256" s="19"/>
      <c r="KQ256" s="19"/>
      <c r="KR256" s="19"/>
      <c r="KS256" s="19"/>
      <c r="KT256" s="19"/>
      <c r="KU256" s="19"/>
      <c r="KV256" s="19"/>
      <c r="KW256" s="19"/>
      <c r="KX256" s="19"/>
      <c r="KY256" s="19"/>
      <c r="KZ256" s="19"/>
      <c r="LA256" s="19"/>
      <c r="LB256" s="19"/>
      <c r="LC256" s="19"/>
      <c r="LD256" s="19"/>
      <c r="LE256" s="19"/>
      <c r="LF256" s="19"/>
      <c r="LG256" s="19"/>
      <c r="LH256" s="19"/>
      <c r="LI256" s="19"/>
      <c r="LJ256" s="19"/>
      <c r="LK256" s="19"/>
      <c r="LL256" s="19"/>
      <c r="LM256" s="19"/>
      <c r="LN256" s="19"/>
      <c r="LO256" s="19"/>
      <c r="LP256" s="19"/>
      <c r="LQ256" s="19"/>
      <c r="LR256" s="19"/>
      <c r="LS256" s="19"/>
      <c r="LT256" s="19"/>
      <c r="LU256" s="19"/>
      <c r="LV256" s="19"/>
      <c r="LW256" s="19"/>
      <c r="LX256" s="19"/>
      <c r="LY256" s="19"/>
      <c r="LZ256" s="19"/>
      <c r="MA256" s="19"/>
      <c r="MB256" s="19"/>
      <c r="MC256" s="19"/>
      <c r="MD256" s="19"/>
      <c r="ME256" s="19"/>
      <c r="MF256" s="19"/>
      <c r="MG256" s="19"/>
      <c r="MH256" s="19"/>
      <c r="MI256" s="19"/>
      <c r="MJ256" s="19"/>
      <c r="MK256" s="19"/>
      <c r="ML256" s="19"/>
      <c r="MM256" s="19"/>
      <c r="MN256" s="19"/>
      <c r="MO256" s="19"/>
      <c r="MP256" s="19"/>
      <c r="MQ256" s="19"/>
      <c r="MR256" s="19"/>
      <c r="MS256" s="19"/>
      <c r="MT256" s="19"/>
      <c r="MU256" s="19"/>
      <c r="MV256" s="19"/>
      <c r="MW256" s="19"/>
      <c r="MX256" s="19"/>
      <c r="MY256" s="19"/>
      <c r="MZ256" s="19"/>
      <c r="NA256" s="19"/>
      <c r="NB256" s="19"/>
      <c r="NC256" s="19"/>
      <c r="ND256" s="19"/>
      <c r="NE256" s="19"/>
      <c r="NF256" s="19"/>
      <c r="NG256" s="19"/>
      <c r="NH256" s="19"/>
      <c r="NI256" s="19"/>
      <c r="NJ256" s="19"/>
      <c r="NK256" s="19"/>
      <c r="NL256" s="19"/>
      <c r="NM256" s="19"/>
      <c r="NN256" s="19"/>
      <c r="NO256" s="19"/>
      <c r="NP256" s="19"/>
      <c r="NQ256" s="19"/>
      <c r="NR256" s="19"/>
      <c r="NS256" s="19"/>
      <c r="NT256" s="19"/>
      <c r="NU256" s="19"/>
      <c r="NV256" s="19"/>
      <c r="NW256" s="19"/>
      <c r="NX256" s="19"/>
      <c r="NY256" s="19"/>
      <c r="NZ256" s="19"/>
      <c r="OA256" s="19"/>
      <c r="OB256" s="19"/>
      <c r="OC256" s="19"/>
      <c r="OD256" s="19"/>
      <c r="OE256" s="19"/>
      <c r="OF256" s="19"/>
      <c r="OG256" s="19"/>
      <c r="OH256" s="19"/>
      <c r="OI256" s="19"/>
      <c r="OJ256" s="19"/>
      <c r="OK256" s="19"/>
      <c r="OL256" s="19"/>
      <c r="OM256" s="19"/>
      <c r="ON256" s="19"/>
      <c r="OO256" s="19"/>
      <c r="OP256" s="19"/>
      <c r="OQ256" s="19"/>
      <c r="OR256" s="19"/>
      <c r="OS256" s="19"/>
      <c r="OT256" s="19"/>
      <c r="OU256" s="19"/>
      <c r="OV256" s="19"/>
      <c r="OW256" s="19"/>
      <c r="OX256" s="19"/>
      <c r="OY256" s="19"/>
      <c r="OZ256" s="19"/>
      <c r="PA256" s="19"/>
      <c r="PB256" s="19"/>
      <c r="PC256" s="19"/>
      <c r="PD256" s="19"/>
      <c r="PE256" s="19"/>
      <c r="PF256" s="19"/>
      <c r="PG256" s="19"/>
      <c r="PH256" s="19"/>
      <c r="PI256" s="19"/>
      <c r="PJ256" s="19"/>
      <c r="PK256" s="19"/>
      <c r="PL256" s="19"/>
      <c r="PM256" s="19"/>
      <c r="PN256" s="19"/>
      <c r="PO256" s="19"/>
      <c r="PP256" s="19"/>
      <c r="PQ256" s="19"/>
      <c r="PR256" s="19"/>
      <c r="PS256" s="19"/>
      <c r="PT256" s="19"/>
      <c r="PU256" s="19"/>
      <c r="PV256" s="19"/>
      <c r="PW256" s="19"/>
      <c r="PX256" s="19"/>
      <c r="PY256" s="19"/>
      <c r="PZ256" s="19"/>
      <c r="QA256" s="19"/>
      <c r="QB256" s="19"/>
      <c r="QC256" s="19"/>
      <c r="QD256" s="19"/>
      <c r="QE256" s="19"/>
      <c r="QF256" s="19"/>
      <c r="QG256" s="19"/>
      <c r="QH256" s="19"/>
      <c r="QI256" s="19"/>
      <c r="QJ256" s="19"/>
      <c r="QK256" s="19"/>
      <c r="QL256" s="19"/>
      <c r="QM256" s="19"/>
      <c r="QN256" s="19"/>
      <c r="QO256" s="19"/>
      <c r="QP256" s="19"/>
      <c r="QQ256" s="19"/>
      <c r="QR256" s="19"/>
      <c r="QS256" s="19"/>
      <c r="QT256" s="19"/>
      <c r="QU256" s="19"/>
      <c r="QV256" s="19"/>
      <c r="QW256" s="19"/>
      <c r="QX256" s="19"/>
      <c r="QY256" s="19"/>
      <c r="QZ256" s="19"/>
      <c r="RA256" s="19"/>
      <c r="RB256" s="19"/>
      <c r="RC256" s="19"/>
      <c r="RD256" s="19"/>
      <c r="RE256" s="19"/>
      <c r="RF256" s="19"/>
      <c r="RG256" s="19"/>
      <c r="RH256" s="19"/>
      <c r="RI256" s="19"/>
      <c r="RJ256" s="19"/>
      <c r="RK256" s="19"/>
      <c r="RL256" s="19"/>
      <c r="RM256" s="19"/>
      <c r="RN256" s="19"/>
      <c r="RO256" s="19"/>
      <c r="RP256" s="19"/>
      <c r="RQ256" s="19"/>
      <c r="RR256" s="19"/>
      <c r="RS256" s="19"/>
      <c r="RT256" s="19"/>
      <c r="RU256" s="19"/>
      <c r="RV256" s="19"/>
      <c r="RW256" s="19"/>
      <c r="RX256" s="19"/>
      <c r="RY256" s="19"/>
      <c r="RZ256" s="19"/>
      <c r="SA256" s="19"/>
      <c r="SB256" s="19"/>
      <c r="SC256" s="19"/>
      <c r="SD256" s="19"/>
      <c r="SE256" s="19"/>
      <c r="SF256" s="19"/>
      <c r="SG256" s="19"/>
      <c r="SH256" s="19"/>
      <c r="SI256" s="19"/>
      <c r="SJ256" s="19"/>
      <c r="SK256" s="19"/>
      <c r="SL256" s="19"/>
      <c r="SM256" s="19"/>
      <c r="SN256" s="19"/>
      <c r="SO256" s="19"/>
      <c r="SP256" s="19"/>
      <c r="SQ256" s="19"/>
      <c r="SR256" s="19"/>
      <c r="SS256" s="19"/>
      <c r="ST256" s="19"/>
      <c r="SU256" s="19"/>
      <c r="SV256" s="19"/>
      <c r="SW256" s="19"/>
      <c r="SX256" s="19"/>
      <c r="SY256" s="19"/>
      <c r="SZ256" s="19"/>
      <c r="TA256" s="19"/>
      <c r="TB256" s="19"/>
      <c r="TC256" s="19"/>
      <c r="TD256" s="19"/>
      <c r="TE256" s="19"/>
      <c r="TF256" s="19"/>
      <c r="TG256" s="19"/>
      <c r="TH256" s="19"/>
      <c r="TI256" s="19"/>
      <c r="TJ256" s="19"/>
      <c r="TK256" s="19"/>
      <c r="TL256" s="19"/>
      <c r="TM256" s="19"/>
      <c r="TN256" s="19"/>
      <c r="TO256" s="19"/>
      <c r="TP256" s="19"/>
      <c r="TQ256" s="19"/>
      <c r="TR256" s="19"/>
      <c r="TS256" s="19"/>
      <c r="TT256" s="19"/>
      <c r="TU256" s="19"/>
      <c r="TV256" s="19"/>
      <c r="TW256" s="19"/>
      <c r="TX256" s="19"/>
      <c r="TY256" s="19"/>
      <c r="TZ256" s="19"/>
      <c r="UA256" s="19"/>
      <c r="UB256" s="19"/>
      <c r="UC256" s="19"/>
      <c r="UD256" s="19"/>
      <c r="UE256" s="19"/>
      <c r="UF256" s="19"/>
      <c r="UG256" s="19"/>
      <c r="UH256" s="19"/>
      <c r="UI256" s="19"/>
      <c r="UJ256" s="19"/>
      <c r="UK256" s="19"/>
      <c r="UL256" s="19"/>
      <c r="UM256" s="19"/>
      <c r="UN256" s="19"/>
      <c r="UO256" s="19"/>
      <c r="UP256" s="19"/>
      <c r="UQ256" s="19"/>
      <c r="UR256" s="19"/>
      <c r="US256" s="19"/>
      <c r="UT256" s="19"/>
      <c r="UU256" s="19"/>
      <c r="UV256" s="19"/>
      <c r="UW256" s="19"/>
      <c r="UX256" s="19"/>
      <c r="UY256" s="19"/>
      <c r="UZ256" s="19"/>
      <c r="VA256" s="19"/>
      <c r="VB256" s="19"/>
      <c r="VC256" s="19"/>
      <c r="VD256" s="19"/>
      <c r="VE256" s="19"/>
      <c r="VF256" s="19"/>
      <c r="VG256" s="19"/>
      <c r="VH256" s="19"/>
      <c r="VI256" s="19"/>
      <c r="VJ256" s="19"/>
      <c r="VK256" s="19"/>
      <c r="VL256" s="19"/>
      <c r="VM256" s="19"/>
      <c r="VN256" s="19"/>
      <c r="VO256" s="19"/>
      <c r="VP256" s="19"/>
      <c r="VQ256" s="19"/>
      <c r="VR256" s="19"/>
      <c r="VS256" s="19"/>
      <c r="VT256" s="19"/>
      <c r="VU256" s="19"/>
      <c r="VV256" s="19"/>
      <c r="VW256" s="19"/>
      <c r="VX256" s="19"/>
      <c r="VY256" s="19"/>
      <c r="VZ256" s="19"/>
      <c r="WA256" s="19"/>
      <c r="WB256" s="19"/>
      <c r="WC256" s="19"/>
      <c r="WD256" s="19"/>
      <c r="WE256" s="19"/>
      <c r="WF256" s="19"/>
      <c r="WG256" s="19"/>
      <c r="WH256" s="19"/>
      <c r="WI256" s="19"/>
      <c r="WJ256" s="19"/>
      <c r="WK256" s="19"/>
      <c r="WL256" s="19"/>
      <c r="WM256" s="19"/>
      <c r="WN256" s="19"/>
      <c r="WO256" s="19"/>
      <c r="WP256" s="19"/>
      <c r="WQ256" s="19"/>
      <c r="WR256" s="19"/>
      <c r="WS256" s="19"/>
      <c r="WT256" s="19"/>
      <c r="WU256" s="19"/>
      <c r="WV256" s="19"/>
      <c r="WW256" s="19"/>
      <c r="WX256" s="19"/>
      <c r="WY256" s="19"/>
      <c r="WZ256" s="19"/>
      <c r="XA256" s="19"/>
      <c r="XB256" s="19"/>
      <c r="XC256" s="19"/>
      <c r="XD256" s="19"/>
      <c r="XE256" s="19"/>
      <c r="XF256" s="19"/>
      <c r="XG256" s="19"/>
      <c r="XH256" s="19"/>
      <c r="XI256" s="19"/>
      <c r="XJ256" s="19"/>
      <c r="XK256" s="19"/>
      <c r="XL256" s="19"/>
      <c r="XM256" s="19"/>
      <c r="XN256" s="19"/>
      <c r="XO256" s="19"/>
      <c r="XP256" s="19"/>
      <c r="XQ256" s="19"/>
      <c r="XR256" s="19"/>
      <c r="XS256" s="19"/>
      <c r="XT256" s="19"/>
      <c r="XU256" s="19"/>
      <c r="XV256" s="19"/>
      <c r="XW256" s="19"/>
      <c r="XX256" s="19"/>
      <c r="XY256" s="19"/>
      <c r="XZ256" s="19"/>
      <c r="YA256" s="19"/>
      <c r="YB256" s="19"/>
      <c r="YC256" s="19"/>
      <c r="YD256" s="19"/>
      <c r="YE256" s="19"/>
      <c r="YF256" s="19"/>
      <c r="YG256" s="19"/>
      <c r="YH256" s="19"/>
      <c r="YI256" s="19"/>
      <c r="YJ256" s="19"/>
      <c r="YK256" s="19"/>
      <c r="YL256" s="19"/>
      <c r="YM256" s="19"/>
      <c r="YN256" s="19"/>
      <c r="YO256" s="19"/>
      <c r="YP256" s="19"/>
      <c r="YQ256" s="19"/>
      <c r="YR256" s="19"/>
      <c r="YS256" s="19"/>
      <c r="YT256" s="19"/>
      <c r="YU256" s="19"/>
      <c r="YV256" s="19"/>
      <c r="YW256" s="19"/>
      <c r="YX256" s="19"/>
      <c r="YY256" s="19"/>
      <c r="YZ256" s="19"/>
      <c r="ZA256" s="19"/>
      <c r="ZB256" s="19"/>
      <c r="ZC256" s="19"/>
      <c r="ZD256" s="19"/>
      <c r="ZE256" s="19"/>
      <c r="ZF256" s="19"/>
      <c r="ZG256" s="19"/>
      <c r="ZH256" s="19"/>
      <c r="ZI256" s="19"/>
      <c r="ZJ256" s="19"/>
      <c r="ZK256" s="19"/>
      <c r="ZL256" s="19"/>
      <c r="ZM256" s="19"/>
      <c r="ZN256" s="19"/>
      <c r="ZO256" s="19"/>
      <c r="ZP256" s="19"/>
      <c r="ZQ256" s="19"/>
      <c r="ZR256" s="19"/>
      <c r="ZS256" s="19"/>
      <c r="ZT256" s="19"/>
      <c r="ZU256" s="19"/>
      <c r="ZV256" s="19"/>
      <c r="ZW256" s="19"/>
      <c r="ZX256" s="19"/>
      <c r="ZY256" s="19"/>
      <c r="ZZ256" s="19"/>
      <c r="AAA256" s="19"/>
      <c r="AAB256" s="19"/>
      <c r="AAC256" s="19"/>
      <c r="AAD256" s="19"/>
      <c r="AAE256" s="19"/>
      <c r="AAF256" s="19"/>
      <c r="AAG256" s="19"/>
      <c r="AAH256" s="19"/>
      <c r="AAI256" s="19"/>
      <c r="AAJ256" s="19"/>
      <c r="AAK256" s="19"/>
      <c r="AAL256" s="19"/>
      <c r="AAM256" s="19"/>
      <c r="AAN256" s="19"/>
      <c r="AAO256" s="19"/>
      <c r="AAP256" s="19"/>
      <c r="AAQ256" s="19"/>
      <c r="AAR256" s="19"/>
      <c r="AAS256" s="19"/>
      <c r="AAT256" s="19"/>
      <c r="AAU256" s="19"/>
      <c r="AAV256" s="19"/>
      <c r="AAW256" s="19"/>
      <c r="AAX256" s="19"/>
      <c r="AAY256" s="19"/>
      <c r="AAZ256" s="19"/>
      <c r="ABA256" s="19"/>
      <c r="ABB256" s="19"/>
      <c r="ABC256" s="18"/>
    </row>
    <row r="257" spans="1:731" s="2" customFormat="1" x14ac:dyDescent="0.2">
      <c r="A257" s="178" t="s">
        <v>99</v>
      </c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178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  <c r="IW257" s="19"/>
      <c r="IX257" s="19"/>
      <c r="IY257" s="19"/>
      <c r="IZ257" s="19"/>
      <c r="JA257" s="19"/>
      <c r="JB257" s="19"/>
      <c r="JC257" s="19"/>
      <c r="JD257" s="19"/>
      <c r="JE257" s="19"/>
      <c r="JF257" s="19"/>
      <c r="JG257" s="19"/>
      <c r="JH257" s="19"/>
      <c r="JI257" s="19"/>
      <c r="JJ257" s="19"/>
      <c r="JK257" s="19"/>
      <c r="JL257" s="19"/>
      <c r="JM257" s="19"/>
      <c r="JN257" s="19"/>
      <c r="JO257" s="19"/>
      <c r="JP257" s="19"/>
      <c r="JQ257" s="19"/>
      <c r="JR257" s="19"/>
      <c r="JS257" s="19"/>
      <c r="JT257" s="19"/>
      <c r="JU257" s="19"/>
      <c r="JV257" s="19"/>
      <c r="JW257" s="19"/>
      <c r="JX257" s="19"/>
      <c r="JY257" s="19"/>
      <c r="JZ257" s="19"/>
      <c r="KA257" s="19"/>
      <c r="KB257" s="19"/>
      <c r="KC257" s="19"/>
      <c r="KD257" s="19"/>
      <c r="KE257" s="19"/>
      <c r="KF257" s="19"/>
      <c r="KG257" s="19"/>
      <c r="KH257" s="19"/>
      <c r="KI257" s="19"/>
      <c r="KJ257" s="19"/>
      <c r="KK257" s="19"/>
      <c r="KL257" s="19"/>
      <c r="KM257" s="19"/>
      <c r="KN257" s="19"/>
      <c r="KO257" s="19"/>
      <c r="KP257" s="19"/>
      <c r="KQ257" s="19"/>
      <c r="KR257" s="19"/>
      <c r="KS257" s="19"/>
      <c r="KT257" s="19"/>
      <c r="KU257" s="19"/>
      <c r="KV257" s="19"/>
      <c r="KW257" s="19"/>
      <c r="KX257" s="19"/>
      <c r="KY257" s="19"/>
      <c r="KZ257" s="19"/>
      <c r="LA257" s="19"/>
      <c r="LB257" s="19"/>
      <c r="LC257" s="19"/>
      <c r="LD257" s="19"/>
      <c r="LE257" s="19"/>
      <c r="LF257" s="19"/>
      <c r="LG257" s="19"/>
      <c r="LH257" s="19"/>
      <c r="LI257" s="19"/>
      <c r="LJ257" s="19"/>
      <c r="LK257" s="19"/>
      <c r="LL257" s="19"/>
      <c r="LM257" s="19"/>
      <c r="LN257" s="19"/>
      <c r="LO257" s="19"/>
      <c r="LP257" s="19"/>
      <c r="LQ257" s="19"/>
      <c r="LR257" s="19"/>
      <c r="LS257" s="19"/>
      <c r="LT257" s="19"/>
      <c r="LU257" s="19"/>
      <c r="LV257" s="19"/>
      <c r="LW257" s="19"/>
      <c r="LX257" s="19"/>
      <c r="LY257" s="19"/>
      <c r="LZ257" s="19"/>
      <c r="MA257" s="19"/>
      <c r="MB257" s="19"/>
      <c r="MC257" s="19"/>
      <c r="MD257" s="19"/>
      <c r="ME257" s="19"/>
      <c r="MF257" s="19"/>
      <c r="MG257" s="19"/>
      <c r="MH257" s="19"/>
      <c r="MI257" s="19"/>
      <c r="MJ257" s="19"/>
      <c r="MK257" s="19"/>
      <c r="ML257" s="19"/>
      <c r="MM257" s="19"/>
      <c r="MN257" s="19"/>
      <c r="MO257" s="19"/>
      <c r="MP257" s="19"/>
      <c r="MQ257" s="19"/>
      <c r="MR257" s="19"/>
      <c r="MS257" s="19"/>
      <c r="MT257" s="19"/>
      <c r="MU257" s="19"/>
      <c r="MV257" s="19"/>
      <c r="MW257" s="19"/>
      <c r="MX257" s="19"/>
      <c r="MY257" s="19"/>
      <c r="MZ257" s="19"/>
      <c r="NA257" s="19"/>
      <c r="NB257" s="19"/>
      <c r="NC257" s="19"/>
      <c r="ND257" s="19"/>
      <c r="NE257" s="19"/>
      <c r="NF257" s="19"/>
      <c r="NG257" s="19"/>
      <c r="NH257" s="19"/>
      <c r="NI257" s="19"/>
      <c r="NJ257" s="19"/>
      <c r="NK257" s="19"/>
      <c r="NL257" s="19"/>
      <c r="NM257" s="19"/>
      <c r="NN257" s="19"/>
      <c r="NO257" s="19"/>
      <c r="NP257" s="19"/>
      <c r="NQ257" s="19"/>
      <c r="NR257" s="19"/>
      <c r="NS257" s="19"/>
      <c r="NT257" s="19"/>
      <c r="NU257" s="19"/>
      <c r="NV257" s="19"/>
      <c r="NW257" s="19"/>
      <c r="NX257" s="19"/>
      <c r="NY257" s="19"/>
      <c r="NZ257" s="19"/>
      <c r="OA257" s="19"/>
      <c r="OB257" s="19"/>
      <c r="OC257" s="19"/>
      <c r="OD257" s="19"/>
      <c r="OE257" s="19"/>
      <c r="OF257" s="19"/>
      <c r="OG257" s="19"/>
      <c r="OH257" s="19"/>
      <c r="OI257" s="19"/>
      <c r="OJ257" s="19"/>
      <c r="OK257" s="19"/>
      <c r="OL257" s="19"/>
      <c r="OM257" s="19"/>
      <c r="ON257" s="19"/>
      <c r="OO257" s="19"/>
      <c r="OP257" s="19"/>
      <c r="OQ257" s="19"/>
      <c r="OR257" s="19"/>
      <c r="OS257" s="19"/>
      <c r="OT257" s="19"/>
      <c r="OU257" s="19"/>
      <c r="OV257" s="19"/>
      <c r="OW257" s="19"/>
      <c r="OX257" s="19"/>
      <c r="OY257" s="19"/>
      <c r="OZ257" s="19"/>
      <c r="PA257" s="19"/>
      <c r="PB257" s="19"/>
      <c r="PC257" s="19"/>
      <c r="PD257" s="19"/>
      <c r="PE257" s="19"/>
      <c r="PF257" s="19"/>
      <c r="PG257" s="19"/>
      <c r="PH257" s="19"/>
      <c r="PI257" s="19"/>
      <c r="PJ257" s="19"/>
      <c r="PK257" s="19"/>
      <c r="PL257" s="19"/>
      <c r="PM257" s="19"/>
      <c r="PN257" s="19"/>
      <c r="PO257" s="19"/>
      <c r="PP257" s="19"/>
      <c r="PQ257" s="19"/>
      <c r="PR257" s="19"/>
      <c r="PS257" s="19"/>
      <c r="PT257" s="19"/>
      <c r="PU257" s="19"/>
      <c r="PV257" s="19"/>
      <c r="PW257" s="19"/>
      <c r="PX257" s="19"/>
      <c r="PY257" s="19"/>
      <c r="PZ257" s="19"/>
      <c r="QA257" s="19"/>
      <c r="QB257" s="19"/>
      <c r="QC257" s="19"/>
      <c r="QD257" s="19"/>
      <c r="QE257" s="19"/>
      <c r="QF257" s="19"/>
      <c r="QG257" s="19"/>
      <c r="QH257" s="19"/>
      <c r="QI257" s="19"/>
      <c r="QJ257" s="19"/>
      <c r="QK257" s="19"/>
      <c r="QL257" s="19"/>
      <c r="QM257" s="19"/>
      <c r="QN257" s="19"/>
      <c r="QO257" s="19"/>
      <c r="QP257" s="19"/>
      <c r="QQ257" s="19"/>
      <c r="QR257" s="19"/>
      <c r="QS257" s="19"/>
      <c r="QT257" s="19"/>
      <c r="QU257" s="19"/>
      <c r="QV257" s="19"/>
      <c r="QW257" s="19"/>
      <c r="QX257" s="19"/>
      <c r="QY257" s="19"/>
      <c r="QZ257" s="19"/>
      <c r="RA257" s="19"/>
      <c r="RB257" s="19"/>
      <c r="RC257" s="19"/>
      <c r="RD257" s="19"/>
      <c r="RE257" s="19"/>
      <c r="RF257" s="19"/>
      <c r="RG257" s="19"/>
      <c r="RH257" s="19"/>
      <c r="RI257" s="19"/>
      <c r="RJ257" s="19"/>
      <c r="RK257" s="19"/>
      <c r="RL257" s="19"/>
      <c r="RM257" s="19"/>
      <c r="RN257" s="19"/>
      <c r="RO257" s="19"/>
      <c r="RP257" s="19"/>
      <c r="RQ257" s="19"/>
      <c r="RR257" s="19"/>
      <c r="RS257" s="19"/>
      <c r="RT257" s="19"/>
      <c r="RU257" s="19"/>
      <c r="RV257" s="19"/>
      <c r="RW257" s="19"/>
      <c r="RX257" s="19"/>
      <c r="RY257" s="19"/>
      <c r="RZ257" s="19"/>
      <c r="SA257" s="19"/>
      <c r="SB257" s="19"/>
      <c r="SC257" s="19"/>
      <c r="SD257" s="19"/>
      <c r="SE257" s="19"/>
      <c r="SF257" s="19"/>
      <c r="SG257" s="19"/>
      <c r="SH257" s="19"/>
      <c r="SI257" s="19"/>
      <c r="SJ257" s="19"/>
      <c r="SK257" s="19"/>
      <c r="SL257" s="19"/>
      <c r="SM257" s="19"/>
      <c r="SN257" s="19"/>
      <c r="SO257" s="19"/>
      <c r="SP257" s="19"/>
      <c r="SQ257" s="19"/>
      <c r="SR257" s="19"/>
      <c r="SS257" s="19"/>
      <c r="ST257" s="19"/>
      <c r="SU257" s="19"/>
      <c r="SV257" s="19"/>
      <c r="SW257" s="19"/>
      <c r="SX257" s="19"/>
      <c r="SY257" s="19"/>
      <c r="SZ257" s="19"/>
      <c r="TA257" s="19"/>
      <c r="TB257" s="19"/>
      <c r="TC257" s="19"/>
      <c r="TD257" s="19"/>
      <c r="TE257" s="19"/>
      <c r="TF257" s="19"/>
      <c r="TG257" s="19"/>
      <c r="TH257" s="19"/>
      <c r="TI257" s="19"/>
      <c r="TJ257" s="19"/>
      <c r="TK257" s="19"/>
      <c r="TL257" s="19"/>
      <c r="TM257" s="19"/>
      <c r="TN257" s="19"/>
      <c r="TO257" s="19"/>
      <c r="TP257" s="19"/>
      <c r="TQ257" s="19"/>
      <c r="TR257" s="19"/>
      <c r="TS257" s="19"/>
      <c r="TT257" s="19"/>
      <c r="TU257" s="19"/>
      <c r="TV257" s="19"/>
      <c r="TW257" s="19"/>
      <c r="TX257" s="19"/>
      <c r="TY257" s="19"/>
      <c r="TZ257" s="19"/>
      <c r="UA257" s="19"/>
      <c r="UB257" s="19"/>
      <c r="UC257" s="19"/>
      <c r="UD257" s="19"/>
      <c r="UE257" s="19"/>
      <c r="UF257" s="19"/>
      <c r="UG257" s="19"/>
      <c r="UH257" s="19"/>
      <c r="UI257" s="19"/>
      <c r="UJ257" s="19"/>
      <c r="UK257" s="19"/>
      <c r="UL257" s="19"/>
      <c r="UM257" s="19"/>
      <c r="UN257" s="19"/>
      <c r="UO257" s="19"/>
      <c r="UP257" s="19"/>
      <c r="UQ257" s="19"/>
      <c r="UR257" s="19"/>
      <c r="US257" s="19"/>
      <c r="UT257" s="19"/>
      <c r="UU257" s="19"/>
      <c r="UV257" s="19"/>
      <c r="UW257" s="19"/>
      <c r="UX257" s="19"/>
      <c r="UY257" s="19"/>
      <c r="UZ257" s="19"/>
      <c r="VA257" s="19"/>
      <c r="VB257" s="19"/>
      <c r="VC257" s="19"/>
      <c r="VD257" s="19"/>
      <c r="VE257" s="19"/>
      <c r="VF257" s="19"/>
      <c r="VG257" s="19"/>
      <c r="VH257" s="19"/>
      <c r="VI257" s="19"/>
      <c r="VJ257" s="19"/>
      <c r="VK257" s="19"/>
      <c r="VL257" s="19"/>
      <c r="VM257" s="19"/>
      <c r="VN257" s="19"/>
      <c r="VO257" s="19"/>
      <c r="VP257" s="19"/>
      <c r="VQ257" s="19"/>
      <c r="VR257" s="19"/>
      <c r="VS257" s="19"/>
      <c r="VT257" s="19"/>
      <c r="VU257" s="19"/>
      <c r="VV257" s="19"/>
      <c r="VW257" s="19"/>
      <c r="VX257" s="19"/>
      <c r="VY257" s="19"/>
      <c r="VZ257" s="19"/>
      <c r="WA257" s="19"/>
      <c r="WB257" s="19"/>
      <c r="WC257" s="19"/>
      <c r="WD257" s="19"/>
      <c r="WE257" s="19"/>
      <c r="WF257" s="19"/>
      <c r="WG257" s="19"/>
      <c r="WH257" s="19"/>
      <c r="WI257" s="19"/>
      <c r="WJ257" s="19"/>
      <c r="WK257" s="19"/>
      <c r="WL257" s="19"/>
      <c r="WM257" s="19"/>
      <c r="WN257" s="19"/>
      <c r="WO257" s="19"/>
      <c r="WP257" s="19"/>
      <c r="WQ257" s="19"/>
      <c r="WR257" s="19"/>
      <c r="WS257" s="19"/>
      <c r="WT257" s="19"/>
      <c r="WU257" s="19"/>
      <c r="WV257" s="19"/>
      <c r="WW257" s="19"/>
      <c r="WX257" s="19"/>
      <c r="WY257" s="19"/>
      <c r="WZ257" s="19"/>
      <c r="XA257" s="19"/>
      <c r="XB257" s="19"/>
      <c r="XC257" s="19"/>
      <c r="XD257" s="19"/>
      <c r="XE257" s="19"/>
      <c r="XF257" s="19"/>
      <c r="XG257" s="19"/>
      <c r="XH257" s="19"/>
      <c r="XI257" s="19"/>
      <c r="XJ257" s="19"/>
      <c r="XK257" s="19"/>
      <c r="XL257" s="19"/>
      <c r="XM257" s="19"/>
      <c r="XN257" s="19"/>
      <c r="XO257" s="19"/>
      <c r="XP257" s="19"/>
      <c r="XQ257" s="19"/>
      <c r="XR257" s="19"/>
      <c r="XS257" s="19"/>
      <c r="XT257" s="19"/>
      <c r="XU257" s="19"/>
      <c r="XV257" s="19"/>
      <c r="XW257" s="19"/>
      <c r="XX257" s="19"/>
      <c r="XY257" s="19"/>
      <c r="XZ257" s="19"/>
      <c r="YA257" s="19"/>
      <c r="YB257" s="19"/>
      <c r="YC257" s="19"/>
      <c r="YD257" s="19"/>
      <c r="YE257" s="19"/>
      <c r="YF257" s="19"/>
      <c r="YG257" s="19"/>
      <c r="YH257" s="19"/>
      <c r="YI257" s="19"/>
      <c r="YJ257" s="19"/>
      <c r="YK257" s="19"/>
      <c r="YL257" s="19"/>
      <c r="YM257" s="19"/>
      <c r="YN257" s="19"/>
      <c r="YO257" s="19"/>
      <c r="YP257" s="19"/>
      <c r="YQ257" s="19"/>
      <c r="YR257" s="19"/>
      <c r="YS257" s="19"/>
      <c r="YT257" s="19"/>
      <c r="YU257" s="19"/>
      <c r="YV257" s="19"/>
      <c r="YW257" s="19"/>
      <c r="YX257" s="19"/>
      <c r="YY257" s="19"/>
      <c r="YZ257" s="19"/>
      <c r="ZA257" s="19"/>
      <c r="ZB257" s="19"/>
      <c r="ZC257" s="19"/>
      <c r="ZD257" s="19"/>
      <c r="ZE257" s="19"/>
      <c r="ZF257" s="19"/>
      <c r="ZG257" s="19"/>
      <c r="ZH257" s="19"/>
      <c r="ZI257" s="19"/>
      <c r="ZJ257" s="19"/>
      <c r="ZK257" s="19"/>
      <c r="ZL257" s="19"/>
      <c r="ZM257" s="19"/>
      <c r="ZN257" s="19"/>
      <c r="ZO257" s="19"/>
      <c r="ZP257" s="19"/>
      <c r="ZQ257" s="19"/>
      <c r="ZR257" s="19"/>
      <c r="ZS257" s="19"/>
      <c r="ZT257" s="19"/>
      <c r="ZU257" s="19"/>
      <c r="ZV257" s="19"/>
      <c r="ZW257" s="19"/>
      <c r="ZX257" s="19"/>
      <c r="ZY257" s="19"/>
      <c r="ZZ257" s="19"/>
      <c r="AAA257" s="19"/>
      <c r="AAB257" s="19"/>
      <c r="AAC257" s="19"/>
      <c r="AAD257" s="19"/>
      <c r="AAE257" s="19"/>
      <c r="AAF257" s="19"/>
      <c r="AAG257" s="19"/>
      <c r="AAH257" s="19"/>
      <c r="AAI257" s="19"/>
      <c r="AAJ257" s="19"/>
      <c r="AAK257" s="19"/>
      <c r="AAL257" s="19"/>
      <c r="AAM257" s="19"/>
      <c r="AAN257" s="19"/>
      <c r="AAO257" s="19"/>
      <c r="AAP257" s="19"/>
      <c r="AAQ257" s="19"/>
      <c r="AAR257" s="19"/>
      <c r="AAS257" s="19"/>
      <c r="AAT257" s="19"/>
      <c r="AAU257" s="19"/>
      <c r="AAV257" s="19"/>
      <c r="AAW257" s="19"/>
      <c r="AAX257" s="19"/>
      <c r="AAY257" s="19"/>
      <c r="AAZ257" s="19"/>
      <c r="ABA257" s="19"/>
      <c r="ABB257" s="19"/>
      <c r="ABC257" s="18"/>
    </row>
    <row r="258" spans="1:731" s="2" customFormat="1" x14ac:dyDescent="0.2">
      <c r="A258" s="178" t="s">
        <v>100</v>
      </c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  <c r="IW258" s="19"/>
      <c r="IX258" s="19"/>
      <c r="IY258" s="19"/>
      <c r="IZ258" s="19"/>
      <c r="JA258" s="19"/>
      <c r="JB258" s="19"/>
      <c r="JC258" s="19"/>
      <c r="JD258" s="19"/>
      <c r="JE258" s="19"/>
      <c r="JF258" s="19"/>
      <c r="JG258" s="19"/>
      <c r="JH258" s="19"/>
      <c r="JI258" s="19"/>
      <c r="JJ258" s="19"/>
      <c r="JK258" s="19"/>
      <c r="JL258" s="19"/>
      <c r="JM258" s="19"/>
      <c r="JN258" s="19"/>
      <c r="JO258" s="19"/>
      <c r="JP258" s="19"/>
      <c r="JQ258" s="19"/>
      <c r="JR258" s="19"/>
      <c r="JS258" s="19"/>
      <c r="JT258" s="19"/>
      <c r="JU258" s="19"/>
      <c r="JV258" s="19"/>
      <c r="JW258" s="19"/>
      <c r="JX258" s="19"/>
      <c r="JY258" s="19"/>
      <c r="JZ258" s="19"/>
      <c r="KA258" s="19"/>
      <c r="KB258" s="19"/>
      <c r="KC258" s="19"/>
      <c r="KD258" s="19"/>
      <c r="KE258" s="19"/>
      <c r="KF258" s="19"/>
      <c r="KG258" s="19"/>
      <c r="KH258" s="19"/>
      <c r="KI258" s="19"/>
      <c r="KJ258" s="19"/>
      <c r="KK258" s="19"/>
      <c r="KL258" s="19"/>
      <c r="KM258" s="19"/>
      <c r="KN258" s="19"/>
      <c r="KO258" s="19"/>
      <c r="KP258" s="19"/>
      <c r="KQ258" s="19"/>
      <c r="KR258" s="19"/>
      <c r="KS258" s="19"/>
      <c r="KT258" s="19"/>
      <c r="KU258" s="19"/>
      <c r="KV258" s="19"/>
      <c r="KW258" s="19"/>
      <c r="KX258" s="19"/>
      <c r="KY258" s="19"/>
      <c r="KZ258" s="19"/>
      <c r="LA258" s="19"/>
      <c r="LB258" s="19"/>
      <c r="LC258" s="19"/>
      <c r="LD258" s="19"/>
      <c r="LE258" s="19"/>
      <c r="LF258" s="19"/>
      <c r="LG258" s="19"/>
      <c r="LH258" s="19"/>
      <c r="LI258" s="19"/>
      <c r="LJ258" s="19"/>
      <c r="LK258" s="19"/>
      <c r="LL258" s="19"/>
      <c r="LM258" s="19"/>
      <c r="LN258" s="19"/>
      <c r="LO258" s="19"/>
      <c r="LP258" s="19"/>
      <c r="LQ258" s="19"/>
      <c r="LR258" s="19"/>
      <c r="LS258" s="19"/>
      <c r="LT258" s="19"/>
      <c r="LU258" s="19"/>
      <c r="LV258" s="19"/>
      <c r="LW258" s="19"/>
      <c r="LX258" s="19"/>
      <c r="LY258" s="19"/>
      <c r="LZ258" s="19"/>
      <c r="MA258" s="19"/>
      <c r="MB258" s="19"/>
      <c r="MC258" s="19"/>
      <c r="MD258" s="19"/>
      <c r="ME258" s="19"/>
      <c r="MF258" s="19"/>
      <c r="MG258" s="19"/>
      <c r="MH258" s="19"/>
      <c r="MI258" s="19"/>
      <c r="MJ258" s="19"/>
      <c r="MK258" s="19"/>
      <c r="ML258" s="19"/>
      <c r="MM258" s="19"/>
      <c r="MN258" s="19"/>
      <c r="MO258" s="19"/>
      <c r="MP258" s="19"/>
      <c r="MQ258" s="19"/>
      <c r="MR258" s="19"/>
      <c r="MS258" s="19"/>
      <c r="MT258" s="19"/>
      <c r="MU258" s="19"/>
      <c r="MV258" s="19"/>
      <c r="MW258" s="19"/>
      <c r="MX258" s="19"/>
      <c r="MY258" s="19"/>
      <c r="MZ258" s="19"/>
      <c r="NA258" s="19"/>
      <c r="NB258" s="19"/>
      <c r="NC258" s="19"/>
      <c r="ND258" s="19"/>
      <c r="NE258" s="19"/>
      <c r="NF258" s="19"/>
      <c r="NG258" s="19"/>
      <c r="NH258" s="19"/>
      <c r="NI258" s="19"/>
      <c r="NJ258" s="19"/>
      <c r="NK258" s="19"/>
      <c r="NL258" s="19"/>
      <c r="NM258" s="19"/>
      <c r="NN258" s="19"/>
      <c r="NO258" s="19"/>
      <c r="NP258" s="19"/>
      <c r="NQ258" s="19"/>
      <c r="NR258" s="19"/>
      <c r="NS258" s="19"/>
      <c r="NT258" s="19"/>
      <c r="NU258" s="19"/>
      <c r="NV258" s="19"/>
      <c r="NW258" s="19"/>
      <c r="NX258" s="19"/>
      <c r="NY258" s="19"/>
      <c r="NZ258" s="19"/>
      <c r="OA258" s="19"/>
      <c r="OB258" s="19"/>
      <c r="OC258" s="19"/>
      <c r="OD258" s="19"/>
      <c r="OE258" s="19"/>
      <c r="OF258" s="19"/>
      <c r="OG258" s="19"/>
      <c r="OH258" s="19"/>
      <c r="OI258" s="19"/>
      <c r="OJ258" s="19"/>
      <c r="OK258" s="19"/>
      <c r="OL258" s="19"/>
      <c r="OM258" s="19"/>
      <c r="ON258" s="19"/>
      <c r="OO258" s="19"/>
      <c r="OP258" s="19"/>
      <c r="OQ258" s="19"/>
      <c r="OR258" s="19"/>
      <c r="OS258" s="19"/>
      <c r="OT258" s="19"/>
      <c r="OU258" s="19"/>
      <c r="OV258" s="19"/>
      <c r="OW258" s="19"/>
      <c r="OX258" s="19"/>
      <c r="OY258" s="19"/>
      <c r="OZ258" s="19"/>
      <c r="PA258" s="19"/>
      <c r="PB258" s="19"/>
      <c r="PC258" s="19"/>
      <c r="PD258" s="19"/>
      <c r="PE258" s="19"/>
      <c r="PF258" s="19"/>
      <c r="PG258" s="19"/>
      <c r="PH258" s="19"/>
      <c r="PI258" s="19"/>
      <c r="PJ258" s="19"/>
      <c r="PK258" s="19"/>
      <c r="PL258" s="19"/>
      <c r="PM258" s="19"/>
      <c r="PN258" s="19"/>
      <c r="PO258" s="19"/>
      <c r="PP258" s="19"/>
      <c r="PQ258" s="19"/>
      <c r="PR258" s="19"/>
      <c r="PS258" s="19"/>
      <c r="PT258" s="19"/>
      <c r="PU258" s="19"/>
      <c r="PV258" s="19"/>
      <c r="PW258" s="19"/>
      <c r="PX258" s="19"/>
      <c r="PY258" s="19"/>
      <c r="PZ258" s="19"/>
      <c r="QA258" s="19"/>
      <c r="QB258" s="19"/>
      <c r="QC258" s="19"/>
      <c r="QD258" s="19"/>
      <c r="QE258" s="19"/>
      <c r="QF258" s="19"/>
      <c r="QG258" s="19"/>
      <c r="QH258" s="19"/>
      <c r="QI258" s="19"/>
      <c r="QJ258" s="19"/>
      <c r="QK258" s="19"/>
      <c r="QL258" s="19"/>
      <c r="QM258" s="19"/>
      <c r="QN258" s="19"/>
      <c r="QO258" s="19"/>
      <c r="QP258" s="19"/>
      <c r="QQ258" s="19"/>
      <c r="QR258" s="19"/>
      <c r="QS258" s="19"/>
      <c r="QT258" s="19"/>
      <c r="QU258" s="19"/>
      <c r="QV258" s="19"/>
      <c r="QW258" s="19"/>
      <c r="QX258" s="19"/>
      <c r="QY258" s="19"/>
      <c r="QZ258" s="19"/>
      <c r="RA258" s="19"/>
      <c r="RB258" s="19"/>
      <c r="RC258" s="19"/>
      <c r="RD258" s="19"/>
      <c r="RE258" s="19"/>
      <c r="RF258" s="19"/>
      <c r="RG258" s="19"/>
      <c r="RH258" s="19"/>
      <c r="RI258" s="19"/>
      <c r="RJ258" s="19"/>
      <c r="RK258" s="19"/>
      <c r="RL258" s="19"/>
      <c r="RM258" s="19"/>
      <c r="RN258" s="19"/>
      <c r="RO258" s="19"/>
      <c r="RP258" s="19"/>
      <c r="RQ258" s="19"/>
      <c r="RR258" s="19"/>
      <c r="RS258" s="19"/>
      <c r="RT258" s="19"/>
      <c r="RU258" s="19"/>
      <c r="RV258" s="19"/>
      <c r="RW258" s="19"/>
      <c r="RX258" s="19"/>
      <c r="RY258" s="19"/>
      <c r="RZ258" s="19"/>
      <c r="SA258" s="19"/>
      <c r="SB258" s="19"/>
      <c r="SC258" s="19"/>
      <c r="SD258" s="19"/>
      <c r="SE258" s="19"/>
      <c r="SF258" s="19"/>
      <c r="SG258" s="19"/>
      <c r="SH258" s="19"/>
      <c r="SI258" s="19"/>
      <c r="SJ258" s="19"/>
      <c r="SK258" s="19"/>
      <c r="SL258" s="19"/>
      <c r="SM258" s="19"/>
      <c r="SN258" s="19"/>
      <c r="SO258" s="19"/>
      <c r="SP258" s="19"/>
      <c r="SQ258" s="19"/>
      <c r="SR258" s="19"/>
      <c r="SS258" s="19"/>
      <c r="ST258" s="19"/>
      <c r="SU258" s="19"/>
      <c r="SV258" s="19"/>
      <c r="SW258" s="19"/>
      <c r="SX258" s="19"/>
      <c r="SY258" s="19"/>
      <c r="SZ258" s="19"/>
      <c r="TA258" s="19"/>
      <c r="TB258" s="19"/>
      <c r="TC258" s="19"/>
      <c r="TD258" s="19"/>
      <c r="TE258" s="19"/>
      <c r="TF258" s="19"/>
      <c r="TG258" s="19"/>
      <c r="TH258" s="19"/>
      <c r="TI258" s="19"/>
      <c r="TJ258" s="19"/>
      <c r="TK258" s="19"/>
      <c r="TL258" s="19"/>
      <c r="TM258" s="19"/>
      <c r="TN258" s="19"/>
      <c r="TO258" s="19"/>
      <c r="TP258" s="19"/>
      <c r="TQ258" s="19"/>
      <c r="TR258" s="19"/>
      <c r="TS258" s="19"/>
      <c r="TT258" s="19"/>
      <c r="TU258" s="19"/>
      <c r="TV258" s="19"/>
      <c r="TW258" s="19"/>
      <c r="TX258" s="19"/>
      <c r="TY258" s="19"/>
      <c r="TZ258" s="19"/>
      <c r="UA258" s="19"/>
      <c r="UB258" s="19"/>
      <c r="UC258" s="19"/>
      <c r="UD258" s="19"/>
      <c r="UE258" s="19"/>
      <c r="UF258" s="19"/>
      <c r="UG258" s="19"/>
      <c r="UH258" s="19"/>
      <c r="UI258" s="19"/>
      <c r="UJ258" s="19"/>
      <c r="UK258" s="19"/>
      <c r="UL258" s="19"/>
      <c r="UM258" s="19"/>
      <c r="UN258" s="19"/>
      <c r="UO258" s="19"/>
      <c r="UP258" s="19"/>
      <c r="UQ258" s="19"/>
      <c r="UR258" s="19"/>
      <c r="US258" s="19"/>
      <c r="UT258" s="19"/>
      <c r="UU258" s="19"/>
      <c r="UV258" s="19"/>
      <c r="UW258" s="19"/>
      <c r="UX258" s="19"/>
      <c r="UY258" s="19"/>
      <c r="UZ258" s="19"/>
      <c r="VA258" s="19"/>
      <c r="VB258" s="19"/>
      <c r="VC258" s="19"/>
      <c r="VD258" s="19"/>
      <c r="VE258" s="19"/>
      <c r="VF258" s="19"/>
      <c r="VG258" s="19"/>
      <c r="VH258" s="19"/>
      <c r="VI258" s="19"/>
      <c r="VJ258" s="19"/>
      <c r="VK258" s="19"/>
      <c r="VL258" s="19"/>
      <c r="VM258" s="19"/>
      <c r="VN258" s="19"/>
      <c r="VO258" s="19"/>
      <c r="VP258" s="19"/>
      <c r="VQ258" s="19"/>
      <c r="VR258" s="19"/>
      <c r="VS258" s="19"/>
      <c r="VT258" s="19"/>
      <c r="VU258" s="19"/>
      <c r="VV258" s="19"/>
      <c r="VW258" s="19"/>
      <c r="VX258" s="19"/>
      <c r="VY258" s="19"/>
      <c r="VZ258" s="19"/>
      <c r="WA258" s="19"/>
      <c r="WB258" s="19"/>
      <c r="WC258" s="19"/>
      <c r="WD258" s="19"/>
      <c r="WE258" s="19"/>
      <c r="WF258" s="19"/>
      <c r="WG258" s="19"/>
      <c r="WH258" s="19"/>
      <c r="WI258" s="19"/>
      <c r="WJ258" s="19"/>
      <c r="WK258" s="19"/>
      <c r="WL258" s="19"/>
      <c r="WM258" s="19"/>
      <c r="WN258" s="19"/>
      <c r="WO258" s="19"/>
      <c r="WP258" s="19"/>
      <c r="WQ258" s="19"/>
      <c r="WR258" s="19"/>
      <c r="WS258" s="19"/>
      <c r="WT258" s="19"/>
      <c r="WU258" s="19"/>
      <c r="WV258" s="19"/>
      <c r="WW258" s="19"/>
      <c r="WX258" s="19"/>
      <c r="WY258" s="19"/>
      <c r="WZ258" s="19"/>
      <c r="XA258" s="19"/>
      <c r="XB258" s="19"/>
      <c r="XC258" s="19"/>
      <c r="XD258" s="19"/>
      <c r="XE258" s="19"/>
      <c r="XF258" s="19"/>
      <c r="XG258" s="19"/>
      <c r="XH258" s="19"/>
      <c r="XI258" s="19"/>
      <c r="XJ258" s="19"/>
      <c r="XK258" s="19"/>
      <c r="XL258" s="19"/>
      <c r="XM258" s="19"/>
      <c r="XN258" s="19"/>
      <c r="XO258" s="19"/>
      <c r="XP258" s="19"/>
      <c r="XQ258" s="19"/>
      <c r="XR258" s="19"/>
      <c r="XS258" s="19"/>
      <c r="XT258" s="19"/>
      <c r="XU258" s="19"/>
      <c r="XV258" s="19"/>
      <c r="XW258" s="19"/>
      <c r="XX258" s="19"/>
      <c r="XY258" s="19"/>
      <c r="XZ258" s="19"/>
      <c r="YA258" s="19"/>
      <c r="YB258" s="19"/>
      <c r="YC258" s="19"/>
      <c r="YD258" s="19"/>
      <c r="YE258" s="19"/>
      <c r="YF258" s="19"/>
      <c r="YG258" s="19"/>
      <c r="YH258" s="19"/>
      <c r="YI258" s="19"/>
      <c r="YJ258" s="19"/>
      <c r="YK258" s="19"/>
      <c r="YL258" s="19"/>
      <c r="YM258" s="19"/>
      <c r="YN258" s="19"/>
      <c r="YO258" s="19"/>
      <c r="YP258" s="19"/>
      <c r="YQ258" s="19"/>
      <c r="YR258" s="19"/>
      <c r="YS258" s="19"/>
      <c r="YT258" s="19"/>
      <c r="YU258" s="19"/>
      <c r="YV258" s="19"/>
      <c r="YW258" s="19"/>
      <c r="YX258" s="19"/>
      <c r="YY258" s="19"/>
      <c r="YZ258" s="19"/>
      <c r="ZA258" s="19"/>
      <c r="ZB258" s="19"/>
      <c r="ZC258" s="19"/>
      <c r="ZD258" s="19"/>
      <c r="ZE258" s="19"/>
      <c r="ZF258" s="19"/>
      <c r="ZG258" s="19"/>
      <c r="ZH258" s="19"/>
      <c r="ZI258" s="19"/>
      <c r="ZJ258" s="19"/>
      <c r="ZK258" s="19"/>
      <c r="ZL258" s="19"/>
      <c r="ZM258" s="19"/>
      <c r="ZN258" s="19"/>
      <c r="ZO258" s="19"/>
      <c r="ZP258" s="19"/>
      <c r="ZQ258" s="19"/>
      <c r="ZR258" s="19"/>
      <c r="ZS258" s="19"/>
      <c r="ZT258" s="19"/>
      <c r="ZU258" s="19"/>
      <c r="ZV258" s="19"/>
      <c r="ZW258" s="19"/>
      <c r="ZX258" s="19"/>
      <c r="ZY258" s="19"/>
      <c r="ZZ258" s="19"/>
      <c r="AAA258" s="19"/>
      <c r="AAB258" s="19"/>
      <c r="AAC258" s="19"/>
      <c r="AAD258" s="19"/>
      <c r="AAE258" s="19"/>
      <c r="AAF258" s="19"/>
      <c r="AAG258" s="19"/>
      <c r="AAH258" s="19"/>
      <c r="AAI258" s="19"/>
      <c r="AAJ258" s="19"/>
      <c r="AAK258" s="19"/>
      <c r="AAL258" s="19"/>
      <c r="AAM258" s="19"/>
      <c r="AAN258" s="19"/>
      <c r="AAO258" s="19"/>
      <c r="AAP258" s="19"/>
      <c r="AAQ258" s="19"/>
      <c r="AAR258" s="19"/>
      <c r="AAS258" s="19"/>
      <c r="AAT258" s="19"/>
      <c r="AAU258" s="19"/>
      <c r="AAV258" s="19"/>
      <c r="AAW258" s="19"/>
      <c r="AAX258" s="19"/>
      <c r="AAY258" s="19"/>
      <c r="AAZ258" s="19"/>
      <c r="ABA258" s="19"/>
      <c r="ABB258" s="19"/>
      <c r="ABC258" s="18"/>
    </row>
    <row r="259" spans="1:731" ht="51" x14ac:dyDescent="0.2">
      <c r="A259" s="143" t="s">
        <v>194</v>
      </c>
      <c r="B259" s="182" t="s">
        <v>195</v>
      </c>
      <c r="C259" s="148">
        <v>60</v>
      </c>
      <c r="D259" s="148"/>
      <c r="E259" s="148">
        <v>55</v>
      </c>
      <c r="F259" s="148"/>
      <c r="G259" s="148">
        <v>45</v>
      </c>
      <c r="H259" s="148"/>
      <c r="I259" s="146" t="s">
        <v>200</v>
      </c>
      <c r="J259" s="146" t="s">
        <v>187</v>
      </c>
      <c r="K259" s="146">
        <v>3</v>
      </c>
      <c r="L259" s="146">
        <v>3</v>
      </c>
      <c r="M259" s="146">
        <v>3</v>
      </c>
      <c r="N259" s="146">
        <v>3</v>
      </c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  <c r="IW259" s="19"/>
      <c r="IX259" s="19"/>
      <c r="IY259" s="19"/>
      <c r="IZ259" s="19"/>
      <c r="JA259" s="19"/>
      <c r="JB259" s="19"/>
      <c r="JC259" s="19"/>
      <c r="JD259" s="19"/>
      <c r="JE259" s="19"/>
      <c r="JF259" s="19"/>
      <c r="JG259" s="19"/>
      <c r="JH259" s="19"/>
      <c r="JI259" s="19"/>
      <c r="JJ259" s="19"/>
      <c r="JK259" s="19"/>
      <c r="JL259" s="19"/>
      <c r="JM259" s="19"/>
      <c r="JN259" s="19"/>
      <c r="JO259" s="19"/>
      <c r="JP259" s="19"/>
      <c r="JQ259" s="19"/>
      <c r="JR259" s="19"/>
      <c r="JS259" s="19"/>
      <c r="JT259" s="19"/>
      <c r="JU259" s="19"/>
      <c r="JV259" s="19"/>
      <c r="JW259" s="19"/>
      <c r="JX259" s="19"/>
      <c r="JY259" s="19"/>
      <c r="JZ259" s="19"/>
      <c r="KA259" s="19"/>
      <c r="KB259" s="19"/>
      <c r="KC259" s="19"/>
      <c r="KD259" s="19"/>
      <c r="KE259" s="19"/>
      <c r="KF259" s="19"/>
      <c r="KG259" s="19"/>
      <c r="KH259" s="19"/>
      <c r="KI259" s="19"/>
      <c r="KJ259" s="19"/>
      <c r="KK259" s="19"/>
      <c r="KL259" s="19"/>
      <c r="KM259" s="19"/>
      <c r="KN259" s="19"/>
      <c r="KO259" s="19"/>
      <c r="KP259" s="19"/>
      <c r="KQ259" s="19"/>
      <c r="KR259" s="19"/>
      <c r="KS259" s="19"/>
      <c r="KT259" s="19"/>
      <c r="KU259" s="19"/>
      <c r="KV259" s="19"/>
      <c r="KW259" s="19"/>
      <c r="KX259" s="19"/>
      <c r="KY259" s="19"/>
      <c r="KZ259" s="19"/>
      <c r="LA259" s="19"/>
      <c r="LB259" s="19"/>
      <c r="LC259" s="19"/>
      <c r="LD259" s="19"/>
      <c r="LE259" s="19"/>
      <c r="LF259" s="19"/>
      <c r="LG259" s="19"/>
      <c r="LH259" s="19"/>
      <c r="LI259" s="19"/>
      <c r="LJ259" s="19"/>
      <c r="LK259" s="19"/>
      <c r="LL259" s="19"/>
      <c r="LM259" s="19"/>
      <c r="LN259" s="19"/>
      <c r="LO259" s="19"/>
      <c r="LP259" s="19"/>
      <c r="LQ259" s="19"/>
      <c r="LR259" s="19"/>
      <c r="LS259" s="19"/>
      <c r="LT259" s="19"/>
      <c r="LU259" s="19"/>
      <c r="LV259" s="19"/>
      <c r="LW259" s="19"/>
      <c r="LX259" s="19"/>
      <c r="LY259" s="19"/>
      <c r="LZ259" s="19"/>
      <c r="MA259" s="19"/>
      <c r="MB259" s="19"/>
      <c r="MC259" s="19"/>
      <c r="MD259" s="19"/>
      <c r="ME259" s="19"/>
      <c r="MF259" s="19"/>
      <c r="MG259" s="19"/>
      <c r="MH259" s="19"/>
      <c r="MI259" s="19"/>
      <c r="MJ259" s="19"/>
      <c r="MK259" s="19"/>
      <c r="ML259" s="19"/>
      <c r="MM259" s="19"/>
      <c r="MN259" s="19"/>
      <c r="MO259" s="19"/>
      <c r="MP259" s="19"/>
      <c r="MQ259" s="19"/>
      <c r="MR259" s="19"/>
      <c r="MS259" s="19"/>
      <c r="MT259" s="19"/>
      <c r="MU259" s="19"/>
      <c r="MV259" s="19"/>
      <c r="MW259" s="19"/>
      <c r="MX259" s="19"/>
      <c r="MY259" s="19"/>
      <c r="MZ259" s="19"/>
      <c r="NA259" s="19"/>
      <c r="NB259" s="19"/>
      <c r="NC259" s="19"/>
      <c r="ND259" s="19"/>
      <c r="NE259" s="19"/>
      <c r="NF259" s="19"/>
      <c r="NG259" s="19"/>
      <c r="NH259" s="19"/>
      <c r="NI259" s="19"/>
      <c r="NJ259" s="19"/>
      <c r="NK259" s="19"/>
      <c r="NL259" s="19"/>
      <c r="NM259" s="19"/>
      <c r="NN259" s="19"/>
      <c r="NO259" s="19"/>
      <c r="NP259" s="19"/>
      <c r="NQ259" s="19"/>
      <c r="NR259" s="19"/>
      <c r="NS259" s="19"/>
      <c r="NT259" s="19"/>
      <c r="NU259" s="19"/>
      <c r="NV259" s="19"/>
      <c r="NW259" s="19"/>
      <c r="NX259" s="19"/>
      <c r="NY259" s="19"/>
      <c r="NZ259" s="19"/>
      <c r="OA259" s="19"/>
      <c r="OB259" s="19"/>
      <c r="OC259" s="19"/>
      <c r="OD259" s="19"/>
      <c r="OE259" s="19"/>
      <c r="OF259" s="19"/>
      <c r="OG259" s="19"/>
      <c r="OH259" s="19"/>
      <c r="OI259" s="19"/>
      <c r="OJ259" s="19"/>
      <c r="OK259" s="19"/>
      <c r="OL259" s="19"/>
      <c r="OM259" s="19"/>
      <c r="ON259" s="19"/>
      <c r="OO259" s="19"/>
      <c r="OP259" s="19"/>
      <c r="OQ259" s="19"/>
      <c r="OR259" s="19"/>
      <c r="OS259" s="19"/>
      <c r="OT259" s="19"/>
      <c r="OU259" s="19"/>
      <c r="OV259" s="19"/>
      <c r="OW259" s="19"/>
      <c r="OX259" s="19"/>
      <c r="OY259" s="19"/>
      <c r="OZ259" s="19"/>
      <c r="PA259" s="19"/>
      <c r="PB259" s="19"/>
      <c r="PC259" s="19"/>
      <c r="PD259" s="19"/>
      <c r="PE259" s="19"/>
      <c r="PF259" s="19"/>
      <c r="PG259" s="19"/>
      <c r="PH259" s="19"/>
      <c r="PI259" s="19"/>
      <c r="PJ259" s="19"/>
      <c r="PK259" s="19"/>
      <c r="PL259" s="19"/>
      <c r="PM259" s="19"/>
      <c r="PN259" s="19"/>
      <c r="PO259" s="19"/>
      <c r="PP259" s="19"/>
      <c r="PQ259" s="19"/>
      <c r="PR259" s="19"/>
      <c r="PS259" s="19"/>
      <c r="PT259" s="19"/>
      <c r="PU259" s="19"/>
      <c r="PV259" s="19"/>
      <c r="PW259" s="19"/>
      <c r="PX259" s="19"/>
      <c r="PY259" s="19"/>
      <c r="PZ259" s="19"/>
      <c r="QA259" s="19"/>
      <c r="QB259" s="19"/>
      <c r="QC259" s="19"/>
      <c r="QD259" s="19"/>
      <c r="QE259" s="19"/>
      <c r="QF259" s="19"/>
      <c r="QG259" s="19"/>
      <c r="QH259" s="19"/>
      <c r="QI259" s="19"/>
      <c r="QJ259" s="19"/>
      <c r="QK259" s="19"/>
      <c r="QL259" s="19"/>
      <c r="QM259" s="19"/>
      <c r="QN259" s="19"/>
      <c r="QO259" s="19"/>
      <c r="QP259" s="19"/>
      <c r="QQ259" s="19"/>
      <c r="QR259" s="19"/>
      <c r="QS259" s="19"/>
      <c r="QT259" s="19"/>
      <c r="QU259" s="19"/>
      <c r="QV259" s="19"/>
      <c r="QW259" s="19"/>
      <c r="QX259" s="19"/>
      <c r="QY259" s="19"/>
      <c r="QZ259" s="19"/>
      <c r="RA259" s="19"/>
      <c r="RB259" s="19"/>
      <c r="RC259" s="19"/>
      <c r="RD259" s="19"/>
      <c r="RE259" s="19"/>
      <c r="RF259" s="19"/>
      <c r="RG259" s="19"/>
      <c r="RH259" s="19"/>
      <c r="RI259" s="19"/>
      <c r="RJ259" s="19"/>
      <c r="RK259" s="19"/>
      <c r="RL259" s="19"/>
      <c r="RM259" s="19"/>
      <c r="RN259" s="19"/>
      <c r="RO259" s="19"/>
      <c r="RP259" s="19"/>
      <c r="RQ259" s="19"/>
      <c r="RR259" s="19"/>
      <c r="RS259" s="19"/>
      <c r="RT259" s="19"/>
      <c r="RU259" s="19"/>
      <c r="RV259" s="19"/>
      <c r="RW259" s="19"/>
      <c r="RX259" s="19"/>
      <c r="RY259" s="19"/>
      <c r="RZ259" s="19"/>
      <c r="SA259" s="19"/>
      <c r="SB259" s="19"/>
      <c r="SC259" s="19"/>
      <c r="SD259" s="19"/>
      <c r="SE259" s="19"/>
      <c r="SF259" s="19"/>
      <c r="SG259" s="19"/>
      <c r="SH259" s="19"/>
      <c r="SI259" s="19"/>
      <c r="SJ259" s="19"/>
      <c r="SK259" s="19"/>
      <c r="SL259" s="19"/>
      <c r="SM259" s="19"/>
      <c r="SN259" s="19"/>
      <c r="SO259" s="19"/>
      <c r="SP259" s="19"/>
      <c r="SQ259" s="19"/>
      <c r="SR259" s="19"/>
      <c r="SS259" s="19"/>
      <c r="ST259" s="19"/>
      <c r="SU259" s="19"/>
      <c r="SV259" s="19"/>
      <c r="SW259" s="19"/>
      <c r="SX259" s="19"/>
      <c r="SY259" s="19"/>
      <c r="SZ259" s="19"/>
      <c r="TA259" s="19"/>
      <c r="TB259" s="19"/>
      <c r="TC259" s="19"/>
      <c r="TD259" s="19"/>
      <c r="TE259" s="19"/>
      <c r="TF259" s="19"/>
      <c r="TG259" s="19"/>
      <c r="TH259" s="19"/>
      <c r="TI259" s="19"/>
      <c r="TJ259" s="19"/>
      <c r="TK259" s="19"/>
      <c r="TL259" s="19"/>
      <c r="TM259" s="19"/>
      <c r="TN259" s="19"/>
      <c r="TO259" s="19"/>
      <c r="TP259" s="19"/>
      <c r="TQ259" s="19"/>
      <c r="TR259" s="19"/>
      <c r="TS259" s="19"/>
      <c r="TT259" s="19"/>
      <c r="TU259" s="19"/>
      <c r="TV259" s="19"/>
      <c r="TW259" s="19"/>
      <c r="TX259" s="19"/>
      <c r="TY259" s="19"/>
      <c r="TZ259" s="19"/>
      <c r="UA259" s="19"/>
      <c r="UB259" s="19"/>
      <c r="UC259" s="19"/>
      <c r="UD259" s="19"/>
      <c r="UE259" s="19"/>
      <c r="UF259" s="19"/>
      <c r="UG259" s="19"/>
      <c r="UH259" s="19"/>
      <c r="UI259" s="19"/>
      <c r="UJ259" s="19"/>
      <c r="UK259" s="19"/>
      <c r="UL259" s="19"/>
      <c r="UM259" s="19"/>
      <c r="UN259" s="19"/>
      <c r="UO259" s="19"/>
      <c r="UP259" s="19"/>
      <c r="UQ259" s="19"/>
      <c r="UR259" s="19"/>
      <c r="US259" s="19"/>
      <c r="UT259" s="19"/>
      <c r="UU259" s="19"/>
      <c r="UV259" s="19"/>
      <c r="UW259" s="19"/>
      <c r="UX259" s="19"/>
      <c r="UY259" s="19"/>
      <c r="UZ259" s="19"/>
      <c r="VA259" s="19"/>
      <c r="VB259" s="19"/>
      <c r="VC259" s="19"/>
      <c r="VD259" s="19"/>
      <c r="VE259" s="19"/>
      <c r="VF259" s="19"/>
      <c r="VG259" s="19"/>
      <c r="VH259" s="19"/>
      <c r="VI259" s="19"/>
      <c r="VJ259" s="19"/>
      <c r="VK259" s="19"/>
      <c r="VL259" s="19"/>
      <c r="VM259" s="19"/>
      <c r="VN259" s="19"/>
      <c r="VO259" s="19"/>
      <c r="VP259" s="19"/>
      <c r="VQ259" s="19"/>
      <c r="VR259" s="19"/>
      <c r="VS259" s="19"/>
      <c r="VT259" s="19"/>
      <c r="VU259" s="19"/>
      <c r="VV259" s="19"/>
      <c r="VW259" s="19"/>
      <c r="VX259" s="19"/>
      <c r="VY259" s="19"/>
      <c r="VZ259" s="19"/>
      <c r="WA259" s="19"/>
      <c r="WB259" s="19"/>
      <c r="WC259" s="19"/>
      <c r="WD259" s="19"/>
      <c r="WE259" s="19"/>
      <c r="WF259" s="19"/>
      <c r="WG259" s="19"/>
      <c r="WH259" s="19"/>
      <c r="WI259" s="19"/>
      <c r="WJ259" s="19"/>
      <c r="WK259" s="19"/>
      <c r="WL259" s="19"/>
      <c r="WM259" s="19"/>
      <c r="WN259" s="19"/>
      <c r="WO259" s="19"/>
      <c r="WP259" s="19"/>
      <c r="WQ259" s="19"/>
      <c r="WR259" s="19"/>
      <c r="WS259" s="19"/>
      <c r="WT259" s="19"/>
      <c r="WU259" s="19"/>
      <c r="WV259" s="19"/>
      <c r="WW259" s="19"/>
      <c r="WX259" s="19"/>
      <c r="WY259" s="19"/>
      <c r="WZ259" s="19"/>
      <c r="XA259" s="19"/>
      <c r="XB259" s="19"/>
      <c r="XC259" s="19"/>
      <c r="XD259" s="19"/>
      <c r="XE259" s="19"/>
      <c r="XF259" s="19"/>
      <c r="XG259" s="19"/>
      <c r="XH259" s="19"/>
      <c r="XI259" s="19"/>
      <c r="XJ259" s="19"/>
      <c r="XK259" s="19"/>
      <c r="XL259" s="19"/>
      <c r="XM259" s="19"/>
      <c r="XN259" s="19"/>
      <c r="XO259" s="19"/>
      <c r="XP259" s="19"/>
      <c r="XQ259" s="19"/>
      <c r="XR259" s="19"/>
      <c r="XS259" s="19"/>
      <c r="XT259" s="19"/>
      <c r="XU259" s="19"/>
      <c r="XV259" s="19"/>
      <c r="XW259" s="19"/>
      <c r="XX259" s="19"/>
      <c r="XY259" s="19"/>
      <c r="XZ259" s="19"/>
      <c r="YA259" s="19"/>
      <c r="YB259" s="19"/>
      <c r="YC259" s="19"/>
      <c r="YD259" s="19"/>
      <c r="YE259" s="19"/>
      <c r="YF259" s="19"/>
      <c r="YG259" s="19"/>
      <c r="YH259" s="19"/>
      <c r="YI259" s="19"/>
      <c r="YJ259" s="19"/>
      <c r="YK259" s="19"/>
      <c r="YL259" s="19"/>
      <c r="YM259" s="19"/>
      <c r="YN259" s="19"/>
      <c r="YO259" s="19"/>
      <c r="YP259" s="19"/>
      <c r="YQ259" s="19"/>
      <c r="YR259" s="19"/>
      <c r="YS259" s="19"/>
      <c r="YT259" s="19"/>
      <c r="YU259" s="19"/>
      <c r="YV259" s="19"/>
      <c r="YW259" s="19"/>
      <c r="YX259" s="19"/>
      <c r="YY259" s="19"/>
      <c r="YZ259" s="19"/>
      <c r="ZA259" s="19"/>
      <c r="ZB259" s="19"/>
      <c r="ZC259" s="19"/>
      <c r="ZD259" s="19"/>
      <c r="ZE259" s="19"/>
      <c r="ZF259" s="19"/>
      <c r="ZG259" s="19"/>
      <c r="ZH259" s="19"/>
      <c r="ZI259" s="19"/>
      <c r="ZJ259" s="19"/>
      <c r="ZK259" s="19"/>
      <c r="ZL259" s="19"/>
      <c r="ZM259" s="19"/>
      <c r="ZN259" s="19"/>
      <c r="ZO259" s="19"/>
      <c r="ZP259" s="19"/>
      <c r="ZQ259" s="19"/>
      <c r="ZR259" s="19"/>
      <c r="ZS259" s="19"/>
      <c r="ZT259" s="19"/>
      <c r="ZU259" s="19"/>
      <c r="ZV259" s="19"/>
      <c r="ZW259" s="19"/>
      <c r="ZX259" s="19"/>
      <c r="ZY259" s="19"/>
      <c r="ZZ259" s="19"/>
      <c r="AAA259" s="19"/>
      <c r="AAB259" s="19"/>
      <c r="AAC259" s="19"/>
      <c r="AAD259" s="19"/>
      <c r="AAE259" s="19"/>
      <c r="AAF259" s="19"/>
      <c r="AAG259" s="19"/>
      <c r="AAH259" s="19"/>
      <c r="AAI259" s="19"/>
      <c r="AAJ259" s="19"/>
      <c r="AAK259" s="19"/>
      <c r="AAL259" s="19"/>
      <c r="AAM259" s="19"/>
      <c r="AAN259" s="19"/>
      <c r="AAO259" s="19"/>
      <c r="AAP259" s="19"/>
      <c r="AAQ259" s="19"/>
      <c r="AAR259" s="19"/>
      <c r="AAS259" s="19"/>
      <c r="AAT259" s="19"/>
      <c r="AAU259" s="19"/>
      <c r="AAV259" s="19"/>
      <c r="AAW259" s="19"/>
      <c r="AAX259" s="19"/>
      <c r="AAY259" s="19"/>
      <c r="AAZ259" s="19"/>
      <c r="ABA259" s="19"/>
      <c r="ABB259" s="19"/>
    </row>
    <row r="260" spans="1:731" ht="38.25" x14ac:dyDescent="0.2">
      <c r="A260" s="143" t="s">
        <v>196</v>
      </c>
      <c r="B260" s="183"/>
      <c r="C260" s="148">
        <f>C261+C262</f>
        <v>319</v>
      </c>
      <c r="D260" s="148">
        <f t="shared" ref="D260:H260" si="55">D261+D262</f>
        <v>0</v>
      </c>
      <c r="E260" s="148">
        <f t="shared" si="55"/>
        <v>1597</v>
      </c>
      <c r="F260" s="148">
        <f t="shared" si="55"/>
        <v>0</v>
      </c>
      <c r="G260" s="148">
        <f t="shared" si="55"/>
        <v>0</v>
      </c>
      <c r="H260" s="148">
        <f t="shared" si="55"/>
        <v>0</v>
      </c>
      <c r="I260" s="146"/>
      <c r="J260" s="146"/>
      <c r="K260" s="146"/>
      <c r="L260" s="146"/>
      <c r="M260" s="146"/>
      <c r="N260" s="146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  <c r="IW260" s="19"/>
      <c r="IX260" s="19"/>
      <c r="IY260" s="19"/>
      <c r="IZ260" s="19"/>
      <c r="JA260" s="19"/>
      <c r="JB260" s="19"/>
      <c r="JC260" s="19"/>
      <c r="JD260" s="19"/>
      <c r="JE260" s="19"/>
      <c r="JF260" s="19"/>
      <c r="JG260" s="19"/>
      <c r="JH260" s="19"/>
      <c r="JI260" s="19"/>
      <c r="JJ260" s="19"/>
      <c r="JK260" s="19"/>
      <c r="JL260" s="19"/>
      <c r="JM260" s="19"/>
      <c r="JN260" s="19"/>
      <c r="JO260" s="19"/>
      <c r="JP260" s="19"/>
      <c r="JQ260" s="19"/>
      <c r="JR260" s="19"/>
      <c r="JS260" s="19"/>
      <c r="JT260" s="19"/>
      <c r="JU260" s="19"/>
      <c r="JV260" s="19"/>
      <c r="JW260" s="19"/>
      <c r="JX260" s="19"/>
      <c r="JY260" s="19"/>
      <c r="JZ260" s="19"/>
      <c r="KA260" s="19"/>
      <c r="KB260" s="19"/>
      <c r="KC260" s="19"/>
      <c r="KD260" s="19"/>
      <c r="KE260" s="19"/>
      <c r="KF260" s="19"/>
      <c r="KG260" s="19"/>
      <c r="KH260" s="19"/>
      <c r="KI260" s="19"/>
      <c r="KJ260" s="19"/>
      <c r="KK260" s="19"/>
      <c r="KL260" s="19"/>
      <c r="KM260" s="19"/>
      <c r="KN260" s="19"/>
      <c r="KO260" s="19"/>
      <c r="KP260" s="19"/>
      <c r="KQ260" s="19"/>
      <c r="KR260" s="19"/>
      <c r="KS260" s="19"/>
      <c r="KT260" s="19"/>
      <c r="KU260" s="19"/>
      <c r="KV260" s="19"/>
      <c r="KW260" s="19"/>
      <c r="KX260" s="19"/>
      <c r="KY260" s="19"/>
      <c r="KZ260" s="19"/>
      <c r="LA260" s="19"/>
      <c r="LB260" s="19"/>
      <c r="LC260" s="19"/>
      <c r="LD260" s="19"/>
      <c r="LE260" s="19"/>
      <c r="LF260" s="19"/>
      <c r="LG260" s="19"/>
      <c r="LH260" s="19"/>
      <c r="LI260" s="19"/>
      <c r="LJ260" s="19"/>
      <c r="LK260" s="19"/>
      <c r="LL260" s="19"/>
      <c r="LM260" s="19"/>
      <c r="LN260" s="19"/>
      <c r="LO260" s="19"/>
      <c r="LP260" s="19"/>
      <c r="LQ260" s="19"/>
      <c r="LR260" s="19"/>
      <c r="LS260" s="19"/>
      <c r="LT260" s="19"/>
      <c r="LU260" s="19"/>
      <c r="LV260" s="19"/>
      <c r="LW260" s="19"/>
      <c r="LX260" s="19"/>
      <c r="LY260" s="19"/>
      <c r="LZ260" s="19"/>
      <c r="MA260" s="19"/>
      <c r="MB260" s="19"/>
      <c r="MC260" s="19"/>
      <c r="MD260" s="19"/>
      <c r="ME260" s="19"/>
      <c r="MF260" s="19"/>
      <c r="MG260" s="19"/>
      <c r="MH260" s="19"/>
      <c r="MI260" s="19"/>
      <c r="MJ260" s="19"/>
      <c r="MK260" s="19"/>
      <c r="ML260" s="19"/>
      <c r="MM260" s="19"/>
      <c r="MN260" s="19"/>
      <c r="MO260" s="19"/>
      <c r="MP260" s="19"/>
      <c r="MQ260" s="19"/>
      <c r="MR260" s="19"/>
      <c r="MS260" s="19"/>
      <c r="MT260" s="19"/>
      <c r="MU260" s="19"/>
      <c r="MV260" s="19"/>
      <c r="MW260" s="19"/>
      <c r="MX260" s="19"/>
      <c r="MY260" s="19"/>
      <c r="MZ260" s="19"/>
      <c r="NA260" s="19"/>
      <c r="NB260" s="19"/>
      <c r="NC260" s="19"/>
      <c r="ND260" s="19"/>
      <c r="NE260" s="19"/>
      <c r="NF260" s="19"/>
      <c r="NG260" s="19"/>
      <c r="NH260" s="19"/>
      <c r="NI260" s="19"/>
      <c r="NJ260" s="19"/>
      <c r="NK260" s="19"/>
      <c r="NL260" s="19"/>
      <c r="NM260" s="19"/>
      <c r="NN260" s="19"/>
      <c r="NO260" s="19"/>
      <c r="NP260" s="19"/>
      <c r="NQ260" s="19"/>
      <c r="NR260" s="19"/>
      <c r="NS260" s="19"/>
      <c r="NT260" s="19"/>
      <c r="NU260" s="19"/>
      <c r="NV260" s="19"/>
      <c r="NW260" s="19"/>
      <c r="NX260" s="19"/>
      <c r="NY260" s="19"/>
      <c r="NZ260" s="19"/>
      <c r="OA260" s="19"/>
      <c r="OB260" s="19"/>
      <c r="OC260" s="19"/>
      <c r="OD260" s="19"/>
      <c r="OE260" s="19"/>
      <c r="OF260" s="19"/>
      <c r="OG260" s="19"/>
      <c r="OH260" s="19"/>
      <c r="OI260" s="19"/>
      <c r="OJ260" s="19"/>
      <c r="OK260" s="19"/>
      <c r="OL260" s="19"/>
      <c r="OM260" s="19"/>
      <c r="ON260" s="19"/>
      <c r="OO260" s="19"/>
      <c r="OP260" s="19"/>
      <c r="OQ260" s="19"/>
      <c r="OR260" s="19"/>
      <c r="OS260" s="19"/>
      <c r="OT260" s="19"/>
      <c r="OU260" s="19"/>
      <c r="OV260" s="19"/>
      <c r="OW260" s="19"/>
      <c r="OX260" s="19"/>
      <c r="OY260" s="19"/>
      <c r="OZ260" s="19"/>
      <c r="PA260" s="19"/>
      <c r="PB260" s="19"/>
      <c r="PC260" s="19"/>
      <c r="PD260" s="19"/>
      <c r="PE260" s="19"/>
      <c r="PF260" s="19"/>
      <c r="PG260" s="19"/>
      <c r="PH260" s="19"/>
      <c r="PI260" s="19"/>
      <c r="PJ260" s="19"/>
      <c r="PK260" s="19"/>
      <c r="PL260" s="19"/>
      <c r="PM260" s="19"/>
      <c r="PN260" s="19"/>
      <c r="PO260" s="19"/>
      <c r="PP260" s="19"/>
      <c r="PQ260" s="19"/>
      <c r="PR260" s="19"/>
      <c r="PS260" s="19"/>
      <c r="PT260" s="19"/>
      <c r="PU260" s="19"/>
      <c r="PV260" s="19"/>
      <c r="PW260" s="19"/>
      <c r="PX260" s="19"/>
      <c r="PY260" s="19"/>
      <c r="PZ260" s="19"/>
      <c r="QA260" s="19"/>
      <c r="QB260" s="19"/>
      <c r="QC260" s="19"/>
      <c r="QD260" s="19"/>
      <c r="QE260" s="19"/>
      <c r="QF260" s="19"/>
      <c r="QG260" s="19"/>
      <c r="QH260" s="19"/>
      <c r="QI260" s="19"/>
      <c r="QJ260" s="19"/>
      <c r="QK260" s="19"/>
      <c r="QL260" s="19"/>
      <c r="QM260" s="19"/>
      <c r="QN260" s="19"/>
      <c r="QO260" s="19"/>
      <c r="QP260" s="19"/>
      <c r="QQ260" s="19"/>
      <c r="QR260" s="19"/>
      <c r="QS260" s="19"/>
      <c r="QT260" s="19"/>
      <c r="QU260" s="19"/>
      <c r="QV260" s="19"/>
      <c r="QW260" s="19"/>
      <c r="QX260" s="19"/>
      <c r="QY260" s="19"/>
      <c r="QZ260" s="19"/>
      <c r="RA260" s="19"/>
      <c r="RB260" s="19"/>
      <c r="RC260" s="19"/>
      <c r="RD260" s="19"/>
      <c r="RE260" s="19"/>
      <c r="RF260" s="19"/>
      <c r="RG260" s="19"/>
      <c r="RH260" s="19"/>
      <c r="RI260" s="19"/>
      <c r="RJ260" s="19"/>
      <c r="RK260" s="19"/>
      <c r="RL260" s="19"/>
      <c r="RM260" s="19"/>
      <c r="RN260" s="19"/>
      <c r="RO260" s="19"/>
      <c r="RP260" s="19"/>
      <c r="RQ260" s="19"/>
      <c r="RR260" s="19"/>
      <c r="RS260" s="19"/>
      <c r="RT260" s="19"/>
      <c r="RU260" s="19"/>
      <c r="RV260" s="19"/>
      <c r="RW260" s="19"/>
      <c r="RX260" s="19"/>
      <c r="RY260" s="19"/>
      <c r="RZ260" s="19"/>
      <c r="SA260" s="19"/>
      <c r="SB260" s="19"/>
      <c r="SC260" s="19"/>
      <c r="SD260" s="19"/>
      <c r="SE260" s="19"/>
      <c r="SF260" s="19"/>
      <c r="SG260" s="19"/>
      <c r="SH260" s="19"/>
      <c r="SI260" s="19"/>
      <c r="SJ260" s="19"/>
      <c r="SK260" s="19"/>
      <c r="SL260" s="19"/>
      <c r="SM260" s="19"/>
      <c r="SN260" s="19"/>
      <c r="SO260" s="19"/>
      <c r="SP260" s="19"/>
      <c r="SQ260" s="19"/>
      <c r="SR260" s="19"/>
      <c r="SS260" s="19"/>
      <c r="ST260" s="19"/>
      <c r="SU260" s="19"/>
      <c r="SV260" s="19"/>
      <c r="SW260" s="19"/>
      <c r="SX260" s="19"/>
      <c r="SY260" s="19"/>
      <c r="SZ260" s="19"/>
      <c r="TA260" s="19"/>
      <c r="TB260" s="19"/>
      <c r="TC260" s="19"/>
      <c r="TD260" s="19"/>
      <c r="TE260" s="19"/>
      <c r="TF260" s="19"/>
      <c r="TG260" s="19"/>
      <c r="TH260" s="19"/>
      <c r="TI260" s="19"/>
      <c r="TJ260" s="19"/>
      <c r="TK260" s="19"/>
      <c r="TL260" s="19"/>
      <c r="TM260" s="19"/>
      <c r="TN260" s="19"/>
      <c r="TO260" s="19"/>
      <c r="TP260" s="19"/>
      <c r="TQ260" s="19"/>
      <c r="TR260" s="19"/>
      <c r="TS260" s="19"/>
      <c r="TT260" s="19"/>
      <c r="TU260" s="19"/>
      <c r="TV260" s="19"/>
      <c r="TW260" s="19"/>
      <c r="TX260" s="19"/>
      <c r="TY260" s="19"/>
      <c r="TZ260" s="19"/>
      <c r="UA260" s="19"/>
      <c r="UB260" s="19"/>
      <c r="UC260" s="19"/>
      <c r="UD260" s="19"/>
      <c r="UE260" s="19"/>
      <c r="UF260" s="19"/>
      <c r="UG260" s="19"/>
      <c r="UH260" s="19"/>
      <c r="UI260" s="19"/>
      <c r="UJ260" s="19"/>
      <c r="UK260" s="19"/>
      <c r="UL260" s="19"/>
      <c r="UM260" s="19"/>
      <c r="UN260" s="19"/>
      <c r="UO260" s="19"/>
      <c r="UP260" s="19"/>
      <c r="UQ260" s="19"/>
      <c r="UR260" s="19"/>
      <c r="US260" s="19"/>
      <c r="UT260" s="19"/>
      <c r="UU260" s="19"/>
      <c r="UV260" s="19"/>
      <c r="UW260" s="19"/>
      <c r="UX260" s="19"/>
      <c r="UY260" s="19"/>
      <c r="UZ260" s="19"/>
      <c r="VA260" s="19"/>
      <c r="VB260" s="19"/>
      <c r="VC260" s="19"/>
      <c r="VD260" s="19"/>
      <c r="VE260" s="19"/>
      <c r="VF260" s="19"/>
      <c r="VG260" s="19"/>
      <c r="VH260" s="19"/>
      <c r="VI260" s="19"/>
      <c r="VJ260" s="19"/>
      <c r="VK260" s="19"/>
      <c r="VL260" s="19"/>
      <c r="VM260" s="19"/>
      <c r="VN260" s="19"/>
      <c r="VO260" s="19"/>
      <c r="VP260" s="19"/>
      <c r="VQ260" s="19"/>
      <c r="VR260" s="19"/>
      <c r="VS260" s="19"/>
      <c r="VT260" s="19"/>
      <c r="VU260" s="19"/>
      <c r="VV260" s="19"/>
      <c r="VW260" s="19"/>
      <c r="VX260" s="19"/>
      <c r="VY260" s="19"/>
      <c r="VZ260" s="19"/>
      <c r="WA260" s="19"/>
      <c r="WB260" s="19"/>
      <c r="WC260" s="19"/>
      <c r="WD260" s="19"/>
      <c r="WE260" s="19"/>
      <c r="WF260" s="19"/>
      <c r="WG260" s="19"/>
      <c r="WH260" s="19"/>
      <c r="WI260" s="19"/>
      <c r="WJ260" s="19"/>
      <c r="WK260" s="19"/>
      <c r="WL260" s="19"/>
      <c r="WM260" s="19"/>
      <c r="WN260" s="19"/>
      <c r="WO260" s="19"/>
      <c r="WP260" s="19"/>
      <c r="WQ260" s="19"/>
      <c r="WR260" s="19"/>
      <c r="WS260" s="19"/>
      <c r="WT260" s="19"/>
      <c r="WU260" s="19"/>
      <c r="WV260" s="19"/>
      <c r="WW260" s="19"/>
      <c r="WX260" s="19"/>
      <c r="WY260" s="19"/>
      <c r="WZ260" s="19"/>
      <c r="XA260" s="19"/>
      <c r="XB260" s="19"/>
      <c r="XC260" s="19"/>
      <c r="XD260" s="19"/>
      <c r="XE260" s="19"/>
      <c r="XF260" s="19"/>
      <c r="XG260" s="19"/>
      <c r="XH260" s="19"/>
      <c r="XI260" s="19"/>
      <c r="XJ260" s="19"/>
      <c r="XK260" s="19"/>
      <c r="XL260" s="19"/>
      <c r="XM260" s="19"/>
      <c r="XN260" s="19"/>
      <c r="XO260" s="19"/>
      <c r="XP260" s="19"/>
      <c r="XQ260" s="19"/>
      <c r="XR260" s="19"/>
      <c r="XS260" s="19"/>
      <c r="XT260" s="19"/>
      <c r="XU260" s="19"/>
      <c r="XV260" s="19"/>
      <c r="XW260" s="19"/>
      <c r="XX260" s="19"/>
      <c r="XY260" s="19"/>
      <c r="XZ260" s="19"/>
      <c r="YA260" s="19"/>
      <c r="YB260" s="19"/>
      <c r="YC260" s="19"/>
      <c r="YD260" s="19"/>
      <c r="YE260" s="19"/>
      <c r="YF260" s="19"/>
      <c r="YG260" s="19"/>
      <c r="YH260" s="19"/>
      <c r="YI260" s="19"/>
      <c r="YJ260" s="19"/>
      <c r="YK260" s="19"/>
      <c r="YL260" s="19"/>
      <c r="YM260" s="19"/>
      <c r="YN260" s="19"/>
      <c r="YO260" s="19"/>
      <c r="YP260" s="19"/>
      <c r="YQ260" s="19"/>
      <c r="YR260" s="19"/>
      <c r="YS260" s="19"/>
      <c r="YT260" s="19"/>
      <c r="YU260" s="19"/>
      <c r="YV260" s="19"/>
      <c r="YW260" s="19"/>
      <c r="YX260" s="19"/>
      <c r="YY260" s="19"/>
      <c r="YZ260" s="19"/>
      <c r="ZA260" s="19"/>
      <c r="ZB260" s="19"/>
      <c r="ZC260" s="19"/>
      <c r="ZD260" s="19"/>
      <c r="ZE260" s="19"/>
      <c r="ZF260" s="19"/>
      <c r="ZG260" s="19"/>
      <c r="ZH260" s="19"/>
      <c r="ZI260" s="19"/>
      <c r="ZJ260" s="19"/>
      <c r="ZK260" s="19"/>
      <c r="ZL260" s="19"/>
      <c r="ZM260" s="19"/>
      <c r="ZN260" s="19"/>
      <c r="ZO260" s="19"/>
      <c r="ZP260" s="19"/>
      <c r="ZQ260" s="19"/>
      <c r="ZR260" s="19"/>
      <c r="ZS260" s="19"/>
      <c r="ZT260" s="19"/>
      <c r="ZU260" s="19"/>
      <c r="ZV260" s="19"/>
      <c r="ZW260" s="19"/>
      <c r="ZX260" s="19"/>
      <c r="ZY260" s="19"/>
      <c r="ZZ260" s="19"/>
      <c r="AAA260" s="19"/>
      <c r="AAB260" s="19"/>
      <c r="AAC260" s="19"/>
      <c r="AAD260" s="19"/>
      <c r="AAE260" s="19"/>
      <c r="AAF260" s="19"/>
      <c r="AAG260" s="19"/>
      <c r="AAH260" s="19"/>
      <c r="AAI260" s="19"/>
      <c r="AAJ260" s="19"/>
      <c r="AAK260" s="19"/>
      <c r="AAL260" s="19"/>
      <c r="AAM260" s="19"/>
      <c r="AAN260" s="19"/>
      <c r="AAO260" s="19"/>
      <c r="AAP260" s="19"/>
      <c r="AAQ260" s="19"/>
      <c r="AAR260" s="19"/>
      <c r="AAS260" s="19"/>
      <c r="AAT260" s="19"/>
      <c r="AAU260" s="19"/>
      <c r="AAV260" s="19"/>
      <c r="AAW260" s="19"/>
      <c r="AAX260" s="19"/>
      <c r="AAY260" s="19"/>
      <c r="AAZ260" s="19"/>
      <c r="ABA260" s="19"/>
      <c r="ABB260" s="19"/>
    </row>
    <row r="261" spans="1:731" x14ac:dyDescent="0.2">
      <c r="A261" s="74" t="s">
        <v>69</v>
      </c>
      <c r="B261" s="183"/>
      <c r="C261" s="80">
        <v>319</v>
      </c>
      <c r="D261" s="80"/>
      <c r="E261" s="80">
        <v>319</v>
      </c>
      <c r="F261" s="80"/>
      <c r="G261" s="80"/>
      <c r="H261" s="80"/>
      <c r="I261" s="103"/>
      <c r="J261" s="103"/>
      <c r="K261" s="103"/>
      <c r="L261" s="103"/>
      <c r="M261" s="103"/>
      <c r="N261" s="103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  <c r="IW261" s="19"/>
      <c r="IX261" s="19"/>
      <c r="IY261" s="19"/>
      <c r="IZ261" s="19"/>
      <c r="JA261" s="19"/>
      <c r="JB261" s="19"/>
      <c r="JC261" s="19"/>
      <c r="JD261" s="19"/>
      <c r="JE261" s="19"/>
      <c r="JF261" s="19"/>
      <c r="JG261" s="19"/>
      <c r="JH261" s="19"/>
      <c r="JI261" s="19"/>
      <c r="JJ261" s="19"/>
      <c r="JK261" s="19"/>
      <c r="JL261" s="19"/>
      <c r="JM261" s="19"/>
      <c r="JN261" s="19"/>
      <c r="JO261" s="19"/>
      <c r="JP261" s="19"/>
      <c r="JQ261" s="19"/>
      <c r="JR261" s="19"/>
      <c r="JS261" s="19"/>
      <c r="JT261" s="19"/>
      <c r="JU261" s="19"/>
      <c r="JV261" s="19"/>
      <c r="JW261" s="19"/>
      <c r="JX261" s="19"/>
      <c r="JY261" s="19"/>
      <c r="JZ261" s="19"/>
      <c r="KA261" s="19"/>
      <c r="KB261" s="19"/>
      <c r="KC261" s="19"/>
      <c r="KD261" s="19"/>
      <c r="KE261" s="19"/>
      <c r="KF261" s="19"/>
      <c r="KG261" s="19"/>
      <c r="KH261" s="19"/>
      <c r="KI261" s="19"/>
      <c r="KJ261" s="19"/>
      <c r="KK261" s="19"/>
      <c r="KL261" s="19"/>
      <c r="KM261" s="19"/>
      <c r="KN261" s="19"/>
      <c r="KO261" s="19"/>
      <c r="KP261" s="19"/>
      <c r="KQ261" s="19"/>
      <c r="KR261" s="19"/>
      <c r="KS261" s="19"/>
      <c r="KT261" s="19"/>
      <c r="KU261" s="19"/>
      <c r="KV261" s="19"/>
      <c r="KW261" s="19"/>
      <c r="KX261" s="19"/>
      <c r="KY261" s="19"/>
      <c r="KZ261" s="19"/>
      <c r="LA261" s="19"/>
      <c r="LB261" s="19"/>
      <c r="LC261" s="19"/>
      <c r="LD261" s="19"/>
      <c r="LE261" s="19"/>
      <c r="LF261" s="19"/>
      <c r="LG261" s="19"/>
      <c r="LH261" s="19"/>
      <c r="LI261" s="19"/>
      <c r="LJ261" s="19"/>
      <c r="LK261" s="19"/>
      <c r="LL261" s="19"/>
      <c r="LM261" s="19"/>
      <c r="LN261" s="19"/>
      <c r="LO261" s="19"/>
      <c r="LP261" s="19"/>
      <c r="LQ261" s="19"/>
      <c r="LR261" s="19"/>
      <c r="LS261" s="19"/>
      <c r="LT261" s="19"/>
      <c r="LU261" s="19"/>
      <c r="LV261" s="19"/>
      <c r="LW261" s="19"/>
      <c r="LX261" s="19"/>
      <c r="LY261" s="19"/>
      <c r="LZ261" s="19"/>
      <c r="MA261" s="19"/>
      <c r="MB261" s="19"/>
      <c r="MC261" s="19"/>
      <c r="MD261" s="19"/>
      <c r="ME261" s="19"/>
      <c r="MF261" s="19"/>
      <c r="MG261" s="19"/>
      <c r="MH261" s="19"/>
      <c r="MI261" s="19"/>
      <c r="MJ261" s="19"/>
      <c r="MK261" s="19"/>
      <c r="ML261" s="19"/>
      <c r="MM261" s="19"/>
      <c r="MN261" s="19"/>
      <c r="MO261" s="19"/>
      <c r="MP261" s="19"/>
      <c r="MQ261" s="19"/>
      <c r="MR261" s="19"/>
      <c r="MS261" s="19"/>
      <c r="MT261" s="19"/>
      <c r="MU261" s="19"/>
      <c r="MV261" s="19"/>
      <c r="MW261" s="19"/>
      <c r="MX261" s="19"/>
      <c r="MY261" s="19"/>
      <c r="MZ261" s="19"/>
      <c r="NA261" s="19"/>
      <c r="NB261" s="19"/>
      <c r="NC261" s="19"/>
      <c r="ND261" s="19"/>
      <c r="NE261" s="19"/>
      <c r="NF261" s="19"/>
      <c r="NG261" s="19"/>
      <c r="NH261" s="19"/>
      <c r="NI261" s="19"/>
      <c r="NJ261" s="19"/>
      <c r="NK261" s="19"/>
      <c r="NL261" s="19"/>
      <c r="NM261" s="19"/>
      <c r="NN261" s="19"/>
      <c r="NO261" s="19"/>
      <c r="NP261" s="19"/>
      <c r="NQ261" s="19"/>
      <c r="NR261" s="19"/>
      <c r="NS261" s="19"/>
      <c r="NT261" s="19"/>
      <c r="NU261" s="19"/>
      <c r="NV261" s="19"/>
      <c r="NW261" s="19"/>
      <c r="NX261" s="19"/>
      <c r="NY261" s="19"/>
      <c r="NZ261" s="19"/>
      <c r="OA261" s="19"/>
      <c r="OB261" s="19"/>
      <c r="OC261" s="19"/>
      <c r="OD261" s="19"/>
      <c r="OE261" s="19"/>
      <c r="OF261" s="19"/>
      <c r="OG261" s="19"/>
      <c r="OH261" s="19"/>
      <c r="OI261" s="19"/>
      <c r="OJ261" s="19"/>
      <c r="OK261" s="19"/>
      <c r="OL261" s="19"/>
      <c r="OM261" s="19"/>
      <c r="ON261" s="19"/>
      <c r="OO261" s="19"/>
      <c r="OP261" s="19"/>
      <c r="OQ261" s="19"/>
      <c r="OR261" s="19"/>
      <c r="OS261" s="19"/>
      <c r="OT261" s="19"/>
      <c r="OU261" s="19"/>
      <c r="OV261" s="19"/>
      <c r="OW261" s="19"/>
      <c r="OX261" s="19"/>
      <c r="OY261" s="19"/>
      <c r="OZ261" s="19"/>
      <c r="PA261" s="19"/>
      <c r="PB261" s="19"/>
      <c r="PC261" s="19"/>
      <c r="PD261" s="19"/>
      <c r="PE261" s="19"/>
      <c r="PF261" s="19"/>
      <c r="PG261" s="19"/>
      <c r="PH261" s="19"/>
      <c r="PI261" s="19"/>
      <c r="PJ261" s="19"/>
      <c r="PK261" s="19"/>
      <c r="PL261" s="19"/>
      <c r="PM261" s="19"/>
      <c r="PN261" s="19"/>
      <c r="PO261" s="19"/>
      <c r="PP261" s="19"/>
      <c r="PQ261" s="19"/>
      <c r="PR261" s="19"/>
      <c r="PS261" s="19"/>
      <c r="PT261" s="19"/>
      <c r="PU261" s="19"/>
      <c r="PV261" s="19"/>
      <c r="PW261" s="19"/>
      <c r="PX261" s="19"/>
      <c r="PY261" s="19"/>
      <c r="PZ261" s="19"/>
      <c r="QA261" s="19"/>
      <c r="QB261" s="19"/>
      <c r="QC261" s="19"/>
      <c r="QD261" s="19"/>
      <c r="QE261" s="19"/>
      <c r="QF261" s="19"/>
      <c r="QG261" s="19"/>
      <c r="QH261" s="19"/>
      <c r="QI261" s="19"/>
      <c r="QJ261" s="19"/>
      <c r="QK261" s="19"/>
      <c r="QL261" s="19"/>
      <c r="QM261" s="19"/>
      <c r="QN261" s="19"/>
      <c r="QO261" s="19"/>
      <c r="QP261" s="19"/>
      <c r="QQ261" s="19"/>
      <c r="QR261" s="19"/>
      <c r="QS261" s="19"/>
      <c r="QT261" s="19"/>
      <c r="QU261" s="19"/>
      <c r="QV261" s="19"/>
      <c r="QW261" s="19"/>
      <c r="QX261" s="19"/>
      <c r="QY261" s="19"/>
      <c r="QZ261" s="19"/>
      <c r="RA261" s="19"/>
      <c r="RB261" s="19"/>
      <c r="RC261" s="19"/>
      <c r="RD261" s="19"/>
      <c r="RE261" s="19"/>
      <c r="RF261" s="19"/>
      <c r="RG261" s="19"/>
      <c r="RH261" s="19"/>
      <c r="RI261" s="19"/>
      <c r="RJ261" s="19"/>
      <c r="RK261" s="19"/>
      <c r="RL261" s="19"/>
      <c r="RM261" s="19"/>
      <c r="RN261" s="19"/>
      <c r="RO261" s="19"/>
      <c r="RP261" s="19"/>
      <c r="RQ261" s="19"/>
      <c r="RR261" s="19"/>
      <c r="RS261" s="19"/>
      <c r="RT261" s="19"/>
      <c r="RU261" s="19"/>
      <c r="RV261" s="19"/>
      <c r="RW261" s="19"/>
      <c r="RX261" s="19"/>
      <c r="RY261" s="19"/>
      <c r="RZ261" s="19"/>
      <c r="SA261" s="19"/>
      <c r="SB261" s="19"/>
      <c r="SC261" s="19"/>
      <c r="SD261" s="19"/>
      <c r="SE261" s="19"/>
      <c r="SF261" s="19"/>
      <c r="SG261" s="19"/>
      <c r="SH261" s="19"/>
      <c r="SI261" s="19"/>
      <c r="SJ261" s="19"/>
      <c r="SK261" s="19"/>
      <c r="SL261" s="19"/>
      <c r="SM261" s="19"/>
      <c r="SN261" s="19"/>
      <c r="SO261" s="19"/>
      <c r="SP261" s="19"/>
      <c r="SQ261" s="19"/>
      <c r="SR261" s="19"/>
      <c r="SS261" s="19"/>
      <c r="ST261" s="19"/>
      <c r="SU261" s="19"/>
      <c r="SV261" s="19"/>
      <c r="SW261" s="19"/>
      <c r="SX261" s="19"/>
      <c r="SY261" s="19"/>
      <c r="SZ261" s="19"/>
      <c r="TA261" s="19"/>
      <c r="TB261" s="19"/>
      <c r="TC261" s="19"/>
      <c r="TD261" s="19"/>
      <c r="TE261" s="19"/>
      <c r="TF261" s="19"/>
      <c r="TG261" s="19"/>
      <c r="TH261" s="19"/>
      <c r="TI261" s="19"/>
      <c r="TJ261" s="19"/>
      <c r="TK261" s="19"/>
      <c r="TL261" s="19"/>
      <c r="TM261" s="19"/>
      <c r="TN261" s="19"/>
      <c r="TO261" s="19"/>
      <c r="TP261" s="19"/>
      <c r="TQ261" s="19"/>
      <c r="TR261" s="19"/>
      <c r="TS261" s="19"/>
      <c r="TT261" s="19"/>
      <c r="TU261" s="19"/>
      <c r="TV261" s="19"/>
      <c r="TW261" s="19"/>
      <c r="TX261" s="19"/>
      <c r="TY261" s="19"/>
      <c r="TZ261" s="19"/>
      <c r="UA261" s="19"/>
      <c r="UB261" s="19"/>
      <c r="UC261" s="19"/>
      <c r="UD261" s="19"/>
      <c r="UE261" s="19"/>
      <c r="UF261" s="19"/>
      <c r="UG261" s="19"/>
      <c r="UH261" s="19"/>
      <c r="UI261" s="19"/>
      <c r="UJ261" s="19"/>
      <c r="UK261" s="19"/>
      <c r="UL261" s="19"/>
      <c r="UM261" s="19"/>
      <c r="UN261" s="19"/>
      <c r="UO261" s="19"/>
      <c r="UP261" s="19"/>
      <c r="UQ261" s="19"/>
      <c r="UR261" s="19"/>
      <c r="US261" s="19"/>
      <c r="UT261" s="19"/>
      <c r="UU261" s="19"/>
      <c r="UV261" s="19"/>
      <c r="UW261" s="19"/>
      <c r="UX261" s="19"/>
      <c r="UY261" s="19"/>
      <c r="UZ261" s="19"/>
      <c r="VA261" s="19"/>
      <c r="VB261" s="19"/>
      <c r="VC261" s="19"/>
      <c r="VD261" s="19"/>
      <c r="VE261" s="19"/>
      <c r="VF261" s="19"/>
      <c r="VG261" s="19"/>
      <c r="VH261" s="19"/>
      <c r="VI261" s="19"/>
      <c r="VJ261" s="19"/>
      <c r="VK261" s="19"/>
      <c r="VL261" s="19"/>
      <c r="VM261" s="19"/>
      <c r="VN261" s="19"/>
      <c r="VO261" s="19"/>
      <c r="VP261" s="19"/>
      <c r="VQ261" s="19"/>
      <c r="VR261" s="19"/>
      <c r="VS261" s="19"/>
      <c r="VT261" s="19"/>
      <c r="VU261" s="19"/>
      <c r="VV261" s="19"/>
      <c r="VW261" s="19"/>
      <c r="VX261" s="19"/>
      <c r="VY261" s="19"/>
      <c r="VZ261" s="19"/>
      <c r="WA261" s="19"/>
      <c r="WB261" s="19"/>
      <c r="WC261" s="19"/>
      <c r="WD261" s="19"/>
      <c r="WE261" s="19"/>
      <c r="WF261" s="19"/>
      <c r="WG261" s="19"/>
      <c r="WH261" s="19"/>
      <c r="WI261" s="19"/>
      <c r="WJ261" s="19"/>
      <c r="WK261" s="19"/>
      <c r="WL261" s="19"/>
      <c r="WM261" s="19"/>
      <c r="WN261" s="19"/>
      <c r="WO261" s="19"/>
      <c r="WP261" s="19"/>
      <c r="WQ261" s="19"/>
      <c r="WR261" s="19"/>
      <c r="WS261" s="19"/>
      <c r="WT261" s="19"/>
      <c r="WU261" s="19"/>
      <c r="WV261" s="19"/>
      <c r="WW261" s="19"/>
      <c r="WX261" s="19"/>
      <c r="WY261" s="19"/>
      <c r="WZ261" s="19"/>
      <c r="XA261" s="19"/>
      <c r="XB261" s="19"/>
      <c r="XC261" s="19"/>
      <c r="XD261" s="19"/>
      <c r="XE261" s="19"/>
      <c r="XF261" s="19"/>
      <c r="XG261" s="19"/>
      <c r="XH261" s="19"/>
      <c r="XI261" s="19"/>
      <c r="XJ261" s="19"/>
      <c r="XK261" s="19"/>
      <c r="XL261" s="19"/>
      <c r="XM261" s="19"/>
      <c r="XN261" s="19"/>
      <c r="XO261" s="19"/>
      <c r="XP261" s="19"/>
      <c r="XQ261" s="19"/>
      <c r="XR261" s="19"/>
      <c r="XS261" s="19"/>
      <c r="XT261" s="19"/>
      <c r="XU261" s="19"/>
      <c r="XV261" s="19"/>
      <c r="XW261" s="19"/>
      <c r="XX261" s="19"/>
      <c r="XY261" s="19"/>
      <c r="XZ261" s="19"/>
      <c r="YA261" s="19"/>
      <c r="YB261" s="19"/>
      <c r="YC261" s="19"/>
      <c r="YD261" s="19"/>
      <c r="YE261" s="19"/>
      <c r="YF261" s="19"/>
      <c r="YG261" s="19"/>
      <c r="YH261" s="19"/>
      <c r="YI261" s="19"/>
      <c r="YJ261" s="19"/>
      <c r="YK261" s="19"/>
      <c r="YL261" s="19"/>
      <c r="YM261" s="19"/>
      <c r="YN261" s="19"/>
      <c r="YO261" s="19"/>
      <c r="YP261" s="19"/>
      <c r="YQ261" s="19"/>
      <c r="YR261" s="19"/>
      <c r="YS261" s="19"/>
      <c r="YT261" s="19"/>
      <c r="YU261" s="19"/>
      <c r="YV261" s="19"/>
      <c r="YW261" s="19"/>
      <c r="YX261" s="19"/>
      <c r="YY261" s="19"/>
      <c r="YZ261" s="19"/>
      <c r="ZA261" s="19"/>
      <c r="ZB261" s="19"/>
      <c r="ZC261" s="19"/>
      <c r="ZD261" s="19"/>
      <c r="ZE261" s="19"/>
      <c r="ZF261" s="19"/>
      <c r="ZG261" s="19"/>
      <c r="ZH261" s="19"/>
      <c r="ZI261" s="19"/>
      <c r="ZJ261" s="19"/>
      <c r="ZK261" s="19"/>
      <c r="ZL261" s="19"/>
      <c r="ZM261" s="19"/>
      <c r="ZN261" s="19"/>
      <c r="ZO261" s="19"/>
      <c r="ZP261" s="19"/>
      <c r="ZQ261" s="19"/>
      <c r="ZR261" s="19"/>
      <c r="ZS261" s="19"/>
      <c r="ZT261" s="19"/>
      <c r="ZU261" s="19"/>
      <c r="ZV261" s="19"/>
      <c r="ZW261" s="19"/>
      <c r="ZX261" s="19"/>
      <c r="ZY261" s="19"/>
      <c r="ZZ261" s="19"/>
      <c r="AAA261" s="19"/>
      <c r="AAB261" s="19"/>
      <c r="AAC261" s="19"/>
      <c r="AAD261" s="19"/>
      <c r="AAE261" s="19"/>
      <c r="AAF261" s="19"/>
      <c r="AAG261" s="19"/>
      <c r="AAH261" s="19"/>
      <c r="AAI261" s="19"/>
      <c r="AAJ261" s="19"/>
      <c r="AAK261" s="19"/>
      <c r="AAL261" s="19"/>
      <c r="AAM261" s="19"/>
      <c r="AAN261" s="19"/>
      <c r="AAO261" s="19"/>
      <c r="AAP261" s="19"/>
      <c r="AAQ261" s="19"/>
      <c r="AAR261" s="19"/>
      <c r="AAS261" s="19"/>
      <c r="AAT261" s="19"/>
      <c r="AAU261" s="19"/>
      <c r="AAV261" s="19"/>
      <c r="AAW261" s="19"/>
      <c r="AAX261" s="19"/>
      <c r="AAY261" s="19"/>
      <c r="AAZ261" s="19"/>
      <c r="ABA261" s="19"/>
      <c r="ABB261" s="19"/>
    </row>
    <row r="262" spans="1:731" x14ac:dyDescent="0.2">
      <c r="A262" s="74" t="s">
        <v>71</v>
      </c>
      <c r="B262" s="183"/>
      <c r="C262" s="80"/>
      <c r="D262" s="80"/>
      <c r="E262" s="80">
        <v>1278</v>
      </c>
      <c r="F262" s="80"/>
      <c r="G262" s="80"/>
      <c r="H262" s="80"/>
      <c r="I262" s="103"/>
      <c r="J262" s="103"/>
      <c r="K262" s="103"/>
      <c r="L262" s="103"/>
      <c r="M262" s="103"/>
      <c r="N262" s="103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  <c r="IW262" s="19"/>
      <c r="IX262" s="19"/>
      <c r="IY262" s="19"/>
      <c r="IZ262" s="19"/>
      <c r="JA262" s="19"/>
      <c r="JB262" s="19"/>
      <c r="JC262" s="19"/>
      <c r="JD262" s="19"/>
      <c r="JE262" s="19"/>
      <c r="JF262" s="19"/>
      <c r="JG262" s="19"/>
      <c r="JH262" s="19"/>
      <c r="JI262" s="19"/>
      <c r="JJ262" s="19"/>
      <c r="JK262" s="19"/>
      <c r="JL262" s="19"/>
      <c r="JM262" s="19"/>
      <c r="JN262" s="19"/>
      <c r="JO262" s="19"/>
      <c r="JP262" s="19"/>
      <c r="JQ262" s="19"/>
      <c r="JR262" s="19"/>
      <c r="JS262" s="19"/>
      <c r="JT262" s="19"/>
      <c r="JU262" s="19"/>
      <c r="JV262" s="19"/>
      <c r="JW262" s="19"/>
      <c r="JX262" s="19"/>
      <c r="JY262" s="19"/>
      <c r="JZ262" s="19"/>
      <c r="KA262" s="19"/>
      <c r="KB262" s="19"/>
      <c r="KC262" s="19"/>
      <c r="KD262" s="19"/>
      <c r="KE262" s="19"/>
      <c r="KF262" s="19"/>
      <c r="KG262" s="19"/>
      <c r="KH262" s="19"/>
      <c r="KI262" s="19"/>
      <c r="KJ262" s="19"/>
      <c r="KK262" s="19"/>
      <c r="KL262" s="19"/>
      <c r="KM262" s="19"/>
      <c r="KN262" s="19"/>
      <c r="KO262" s="19"/>
      <c r="KP262" s="19"/>
      <c r="KQ262" s="19"/>
      <c r="KR262" s="19"/>
      <c r="KS262" s="19"/>
      <c r="KT262" s="19"/>
      <c r="KU262" s="19"/>
      <c r="KV262" s="19"/>
      <c r="KW262" s="19"/>
      <c r="KX262" s="19"/>
      <c r="KY262" s="19"/>
      <c r="KZ262" s="19"/>
      <c r="LA262" s="19"/>
      <c r="LB262" s="19"/>
      <c r="LC262" s="19"/>
      <c r="LD262" s="19"/>
      <c r="LE262" s="19"/>
      <c r="LF262" s="19"/>
      <c r="LG262" s="19"/>
      <c r="LH262" s="19"/>
      <c r="LI262" s="19"/>
      <c r="LJ262" s="19"/>
      <c r="LK262" s="19"/>
      <c r="LL262" s="19"/>
      <c r="LM262" s="19"/>
      <c r="LN262" s="19"/>
      <c r="LO262" s="19"/>
      <c r="LP262" s="19"/>
      <c r="LQ262" s="19"/>
      <c r="LR262" s="19"/>
      <c r="LS262" s="19"/>
      <c r="LT262" s="19"/>
      <c r="LU262" s="19"/>
      <c r="LV262" s="19"/>
      <c r="LW262" s="19"/>
      <c r="LX262" s="19"/>
      <c r="LY262" s="19"/>
      <c r="LZ262" s="19"/>
      <c r="MA262" s="19"/>
      <c r="MB262" s="19"/>
      <c r="MC262" s="19"/>
      <c r="MD262" s="19"/>
      <c r="ME262" s="19"/>
      <c r="MF262" s="19"/>
      <c r="MG262" s="19"/>
      <c r="MH262" s="19"/>
      <c r="MI262" s="19"/>
      <c r="MJ262" s="19"/>
      <c r="MK262" s="19"/>
      <c r="ML262" s="19"/>
      <c r="MM262" s="19"/>
      <c r="MN262" s="19"/>
      <c r="MO262" s="19"/>
      <c r="MP262" s="19"/>
      <c r="MQ262" s="19"/>
      <c r="MR262" s="19"/>
      <c r="MS262" s="19"/>
      <c r="MT262" s="19"/>
      <c r="MU262" s="19"/>
      <c r="MV262" s="19"/>
      <c r="MW262" s="19"/>
      <c r="MX262" s="19"/>
      <c r="MY262" s="19"/>
      <c r="MZ262" s="19"/>
      <c r="NA262" s="19"/>
      <c r="NB262" s="19"/>
      <c r="NC262" s="19"/>
      <c r="ND262" s="19"/>
      <c r="NE262" s="19"/>
      <c r="NF262" s="19"/>
      <c r="NG262" s="19"/>
      <c r="NH262" s="19"/>
      <c r="NI262" s="19"/>
      <c r="NJ262" s="19"/>
      <c r="NK262" s="19"/>
      <c r="NL262" s="19"/>
      <c r="NM262" s="19"/>
      <c r="NN262" s="19"/>
      <c r="NO262" s="19"/>
      <c r="NP262" s="19"/>
      <c r="NQ262" s="19"/>
      <c r="NR262" s="19"/>
      <c r="NS262" s="19"/>
      <c r="NT262" s="19"/>
      <c r="NU262" s="19"/>
      <c r="NV262" s="19"/>
      <c r="NW262" s="19"/>
      <c r="NX262" s="19"/>
      <c r="NY262" s="19"/>
      <c r="NZ262" s="19"/>
      <c r="OA262" s="19"/>
      <c r="OB262" s="19"/>
      <c r="OC262" s="19"/>
      <c r="OD262" s="19"/>
      <c r="OE262" s="19"/>
      <c r="OF262" s="19"/>
      <c r="OG262" s="19"/>
      <c r="OH262" s="19"/>
      <c r="OI262" s="19"/>
      <c r="OJ262" s="19"/>
      <c r="OK262" s="19"/>
      <c r="OL262" s="19"/>
      <c r="OM262" s="19"/>
      <c r="ON262" s="19"/>
      <c r="OO262" s="19"/>
      <c r="OP262" s="19"/>
      <c r="OQ262" s="19"/>
      <c r="OR262" s="19"/>
      <c r="OS262" s="19"/>
      <c r="OT262" s="19"/>
      <c r="OU262" s="19"/>
      <c r="OV262" s="19"/>
      <c r="OW262" s="19"/>
      <c r="OX262" s="19"/>
      <c r="OY262" s="19"/>
      <c r="OZ262" s="19"/>
      <c r="PA262" s="19"/>
      <c r="PB262" s="19"/>
      <c r="PC262" s="19"/>
      <c r="PD262" s="19"/>
      <c r="PE262" s="19"/>
      <c r="PF262" s="19"/>
      <c r="PG262" s="19"/>
      <c r="PH262" s="19"/>
      <c r="PI262" s="19"/>
      <c r="PJ262" s="19"/>
      <c r="PK262" s="19"/>
      <c r="PL262" s="19"/>
      <c r="PM262" s="19"/>
      <c r="PN262" s="19"/>
      <c r="PO262" s="19"/>
      <c r="PP262" s="19"/>
      <c r="PQ262" s="19"/>
      <c r="PR262" s="19"/>
      <c r="PS262" s="19"/>
      <c r="PT262" s="19"/>
      <c r="PU262" s="19"/>
      <c r="PV262" s="19"/>
      <c r="PW262" s="19"/>
      <c r="PX262" s="19"/>
      <c r="PY262" s="19"/>
      <c r="PZ262" s="19"/>
      <c r="QA262" s="19"/>
      <c r="QB262" s="19"/>
      <c r="QC262" s="19"/>
      <c r="QD262" s="19"/>
      <c r="QE262" s="19"/>
      <c r="QF262" s="19"/>
      <c r="QG262" s="19"/>
      <c r="QH262" s="19"/>
      <c r="QI262" s="19"/>
      <c r="QJ262" s="19"/>
      <c r="QK262" s="19"/>
      <c r="QL262" s="19"/>
      <c r="QM262" s="19"/>
      <c r="QN262" s="19"/>
      <c r="QO262" s="19"/>
      <c r="QP262" s="19"/>
      <c r="QQ262" s="19"/>
      <c r="QR262" s="19"/>
      <c r="QS262" s="19"/>
      <c r="QT262" s="19"/>
      <c r="QU262" s="19"/>
      <c r="QV262" s="19"/>
      <c r="QW262" s="19"/>
      <c r="QX262" s="19"/>
      <c r="QY262" s="19"/>
      <c r="QZ262" s="19"/>
      <c r="RA262" s="19"/>
      <c r="RB262" s="19"/>
      <c r="RC262" s="19"/>
      <c r="RD262" s="19"/>
      <c r="RE262" s="19"/>
      <c r="RF262" s="19"/>
      <c r="RG262" s="19"/>
      <c r="RH262" s="19"/>
      <c r="RI262" s="19"/>
      <c r="RJ262" s="19"/>
      <c r="RK262" s="19"/>
      <c r="RL262" s="19"/>
      <c r="RM262" s="19"/>
      <c r="RN262" s="19"/>
      <c r="RO262" s="19"/>
      <c r="RP262" s="19"/>
      <c r="RQ262" s="19"/>
      <c r="RR262" s="19"/>
      <c r="RS262" s="19"/>
      <c r="RT262" s="19"/>
      <c r="RU262" s="19"/>
      <c r="RV262" s="19"/>
      <c r="RW262" s="19"/>
      <c r="RX262" s="19"/>
      <c r="RY262" s="19"/>
      <c r="RZ262" s="19"/>
      <c r="SA262" s="19"/>
      <c r="SB262" s="19"/>
      <c r="SC262" s="19"/>
      <c r="SD262" s="19"/>
      <c r="SE262" s="19"/>
      <c r="SF262" s="19"/>
      <c r="SG262" s="19"/>
      <c r="SH262" s="19"/>
      <c r="SI262" s="19"/>
      <c r="SJ262" s="19"/>
      <c r="SK262" s="19"/>
      <c r="SL262" s="19"/>
      <c r="SM262" s="19"/>
      <c r="SN262" s="19"/>
      <c r="SO262" s="19"/>
      <c r="SP262" s="19"/>
      <c r="SQ262" s="19"/>
      <c r="SR262" s="19"/>
      <c r="SS262" s="19"/>
      <c r="ST262" s="19"/>
      <c r="SU262" s="19"/>
      <c r="SV262" s="19"/>
      <c r="SW262" s="19"/>
      <c r="SX262" s="19"/>
      <c r="SY262" s="19"/>
      <c r="SZ262" s="19"/>
      <c r="TA262" s="19"/>
      <c r="TB262" s="19"/>
      <c r="TC262" s="19"/>
      <c r="TD262" s="19"/>
      <c r="TE262" s="19"/>
      <c r="TF262" s="19"/>
      <c r="TG262" s="19"/>
      <c r="TH262" s="19"/>
      <c r="TI262" s="19"/>
      <c r="TJ262" s="19"/>
      <c r="TK262" s="19"/>
      <c r="TL262" s="19"/>
      <c r="TM262" s="19"/>
      <c r="TN262" s="19"/>
      <c r="TO262" s="19"/>
      <c r="TP262" s="19"/>
      <c r="TQ262" s="19"/>
      <c r="TR262" s="19"/>
      <c r="TS262" s="19"/>
      <c r="TT262" s="19"/>
      <c r="TU262" s="19"/>
      <c r="TV262" s="19"/>
      <c r="TW262" s="19"/>
      <c r="TX262" s="19"/>
      <c r="TY262" s="19"/>
      <c r="TZ262" s="19"/>
      <c r="UA262" s="19"/>
      <c r="UB262" s="19"/>
      <c r="UC262" s="19"/>
      <c r="UD262" s="19"/>
      <c r="UE262" s="19"/>
      <c r="UF262" s="19"/>
      <c r="UG262" s="19"/>
      <c r="UH262" s="19"/>
      <c r="UI262" s="19"/>
      <c r="UJ262" s="19"/>
      <c r="UK262" s="19"/>
      <c r="UL262" s="19"/>
      <c r="UM262" s="19"/>
      <c r="UN262" s="19"/>
      <c r="UO262" s="19"/>
      <c r="UP262" s="19"/>
      <c r="UQ262" s="19"/>
      <c r="UR262" s="19"/>
      <c r="US262" s="19"/>
      <c r="UT262" s="19"/>
      <c r="UU262" s="19"/>
      <c r="UV262" s="19"/>
      <c r="UW262" s="19"/>
      <c r="UX262" s="19"/>
      <c r="UY262" s="19"/>
      <c r="UZ262" s="19"/>
      <c r="VA262" s="19"/>
      <c r="VB262" s="19"/>
      <c r="VC262" s="19"/>
      <c r="VD262" s="19"/>
      <c r="VE262" s="19"/>
      <c r="VF262" s="19"/>
      <c r="VG262" s="19"/>
      <c r="VH262" s="19"/>
      <c r="VI262" s="19"/>
      <c r="VJ262" s="19"/>
      <c r="VK262" s="19"/>
      <c r="VL262" s="19"/>
      <c r="VM262" s="19"/>
      <c r="VN262" s="19"/>
      <c r="VO262" s="19"/>
      <c r="VP262" s="19"/>
      <c r="VQ262" s="19"/>
      <c r="VR262" s="19"/>
      <c r="VS262" s="19"/>
      <c r="VT262" s="19"/>
      <c r="VU262" s="19"/>
      <c r="VV262" s="19"/>
      <c r="VW262" s="19"/>
      <c r="VX262" s="19"/>
      <c r="VY262" s="19"/>
      <c r="VZ262" s="19"/>
      <c r="WA262" s="19"/>
      <c r="WB262" s="19"/>
      <c r="WC262" s="19"/>
      <c r="WD262" s="19"/>
      <c r="WE262" s="19"/>
      <c r="WF262" s="19"/>
      <c r="WG262" s="19"/>
      <c r="WH262" s="19"/>
      <c r="WI262" s="19"/>
      <c r="WJ262" s="19"/>
      <c r="WK262" s="19"/>
      <c r="WL262" s="19"/>
      <c r="WM262" s="19"/>
      <c r="WN262" s="19"/>
      <c r="WO262" s="19"/>
      <c r="WP262" s="19"/>
      <c r="WQ262" s="19"/>
      <c r="WR262" s="19"/>
      <c r="WS262" s="19"/>
      <c r="WT262" s="19"/>
      <c r="WU262" s="19"/>
      <c r="WV262" s="19"/>
      <c r="WW262" s="19"/>
      <c r="WX262" s="19"/>
      <c r="WY262" s="19"/>
      <c r="WZ262" s="19"/>
      <c r="XA262" s="19"/>
      <c r="XB262" s="19"/>
      <c r="XC262" s="19"/>
      <c r="XD262" s="19"/>
      <c r="XE262" s="19"/>
      <c r="XF262" s="19"/>
      <c r="XG262" s="19"/>
      <c r="XH262" s="19"/>
      <c r="XI262" s="19"/>
      <c r="XJ262" s="19"/>
      <c r="XK262" s="19"/>
      <c r="XL262" s="19"/>
      <c r="XM262" s="19"/>
      <c r="XN262" s="19"/>
      <c r="XO262" s="19"/>
      <c r="XP262" s="19"/>
      <c r="XQ262" s="19"/>
      <c r="XR262" s="19"/>
      <c r="XS262" s="19"/>
      <c r="XT262" s="19"/>
      <c r="XU262" s="19"/>
      <c r="XV262" s="19"/>
      <c r="XW262" s="19"/>
      <c r="XX262" s="19"/>
      <c r="XY262" s="19"/>
      <c r="XZ262" s="19"/>
      <c r="YA262" s="19"/>
      <c r="YB262" s="19"/>
      <c r="YC262" s="19"/>
      <c r="YD262" s="19"/>
      <c r="YE262" s="19"/>
      <c r="YF262" s="19"/>
      <c r="YG262" s="19"/>
      <c r="YH262" s="19"/>
      <c r="YI262" s="19"/>
      <c r="YJ262" s="19"/>
      <c r="YK262" s="19"/>
      <c r="YL262" s="19"/>
      <c r="YM262" s="19"/>
      <c r="YN262" s="19"/>
      <c r="YO262" s="19"/>
      <c r="YP262" s="19"/>
      <c r="YQ262" s="19"/>
      <c r="YR262" s="19"/>
      <c r="YS262" s="19"/>
      <c r="YT262" s="19"/>
      <c r="YU262" s="19"/>
      <c r="YV262" s="19"/>
      <c r="YW262" s="19"/>
      <c r="YX262" s="19"/>
      <c r="YY262" s="19"/>
      <c r="YZ262" s="19"/>
      <c r="ZA262" s="19"/>
      <c r="ZB262" s="19"/>
      <c r="ZC262" s="19"/>
      <c r="ZD262" s="19"/>
      <c r="ZE262" s="19"/>
      <c r="ZF262" s="19"/>
      <c r="ZG262" s="19"/>
      <c r="ZH262" s="19"/>
      <c r="ZI262" s="19"/>
      <c r="ZJ262" s="19"/>
      <c r="ZK262" s="19"/>
      <c r="ZL262" s="19"/>
      <c r="ZM262" s="19"/>
      <c r="ZN262" s="19"/>
      <c r="ZO262" s="19"/>
      <c r="ZP262" s="19"/>
      <c r="ZQ262" s="19"/>
      <c r="ZR262" s="19"/>
      <c r="ZS262" s="19"/>
      <c r="ZT262" s="19"/>
      <c r="ZU262" s="19"/>
      <c r="ZV262" s="19"/>
      <c r="ZW262" s="19"/>
      <c r="ZX262" s="19"/>
      <c r="ZY262" s="19"/>
      <c r="ZZ262" s="19"/>
      <c r="AAA262" s="19"/>
      <c r="AAB262" s="19"/>
      <c r="AAC262" s="19"/>
      <c r="AAD262" s="19"/>
      <c r="AAE262" s="19"/>
      <c r="AAF262" s="19"/>
      <c r="AAG262" s="19"/>
      <c r="AAH262" s="19"/>
      <c r="AAI262" s="19"/>
      <c r="AAJ262" s="19"/>
      <c r="AAK262" s="19"/>
      <c r="AAL262" s="19"/>
      <c r="AAM262" s="19"/>
      <c r="AAN262" s="19"/>
      <c r="AAO262" s="19"/>
      <c r="AAP262" s="19"/>
      <c r="AAQ262" s="19"/>
      <c r="AAR262" s="19"/>
      <c r="AAS262" s="19"/>
      <c r="AAT262" s="19"/>
      <c r="AAU262" s="19"/>
      <c r="AAV262" s="19"/>
      <c r="AAW262" s="19"/>
      <c r="AAX262" s="19"/>
      <c r="AAY262" s="19"/>
      <c r="AAZ262" s="19"/>
      <c r="ABA262" s="19"/>
      <c r="ABB262" s="19"/>
    </row>
    <row r="263" spans="1:731" ht="51" x14ac:dyDescent="0.2">
      <c r="A263" s="143" t="s">
        <v>197</v>
      </c>
      <c r="B263" s="183"/>
      <c r="C263" s="148">
        <f>C264+C265</f>
        <v>600</v>
      </c>
      <c r="D263" s="148"/>
      <c r="E263" s="148">
        <v>600</v>
      </c>
      <c r="F263" s="148"/>
      <c r="G263" s="148"/>
      <c r="H263" s="148"/>
      <c r="I263" s="146"/>
      <c r="J263" s="146"/>
      <c r="K263" s="146"/>
      <c r="L263" s="146"/>
      <c r="M263" s="146"/>
      <c r="N263" s="146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  <c r="IW263" s="19"/>
      <c r="IX263" s="19"/>
      <c r="IY263" s="19"/>
      <c r="IZ263" s="19"/>
      <c r="JA263" s="19"/>
      <c r="JB263" s="19"/>
      <c r="JC263" s="19"/>
      <c r="JD263" s="19"/>
      <c r="JE263" s="19"/>
      <c r="JF263" s="19"/>
      <c r="JG263" s="19"/>
      <c r="JH263" s="19"/>
      <c r="JI263" s="19"/>
      <c r="JJ263" s="19"/>
      <c r="JK263" s="19"/>
      <c r="JL263" s="19"/>
      <c r="JM263" s="19"/>
      <c r="JN263" s="19"/>
      <c r="JO263" s="19"/>
      <c r="JP263" s="19"/>
      <c r="JQ263" s="19"/>
      <c r="JR263" s="19"/>
      <c r="JS263" s="19"/>
      <c r="JT263" s="19"/>
      <c r="JU263" s="19"/>
      <c r="JV263" s="19"/>
      <c r="JW263" s="19"/>
      <c r="JX263" s="19"/>
      <c r="JY263" s="19"/>
      <c r="JZ263" s="19"/>
      <c r="KA263" s="19"/>
      <c r="KB263" s="19"/>
      <c r="KC263" s="19"/>
      <c r="KD263" s="19"/>
      <c r="KE263" s="19"/>
      <c r="KF263" s="19"/>
      <c r="KG263" s="19"/>
      <c r="KH263" s="19"/>
      <c r="KI263" s="19"/>
      <c r="KJ263" s="19"/>
      <c r="KK263" s="19"/>
      <c r="KL263" s="19"/>
      <c r="KM263" s="19"/>
      <c r="KN263" s="19"/>
      <c r="KO263" s="19"/>
      <c r="KP263" s="19"/>
      <c r="KQ263" s="19"/>
      <c r="KR263" s="19"/>
      <c r="KS263" s="19"/>
      <c r="KT263" s="19"/>
      <c r="KU263" s="19"/>
      <c r="KV263" s="19"/>
      <c r="KW263" s="19"/>
      <c r="KX263" s="19"/>
      <c r="KY263" s="19"/>
      <c r="KZ263" s="19"/>
      <c r="LA263" s="19"/>
      <c r="LB263" s="19"/>
      <c r="LC263" s="19"/>
      <c r="LD263" s="19"/>
      <c r="LE263" s="19"/>
      <c r="LF263" s="19"/>
      <c r="LG263" s="19"/>
      <c r="LH263" s="19"/>
      <c r="LI263" s="19"/>
      <c r="LJ263" s="19"/>
      <c r="LK263" s="19"/>
      <c r="LL263" s="19"/>
      <c r="LM263" s="19"/>
      <c r="LN263" s="19"/>
      <c r="LO263" s="19"/>
      <c r="LP263" s="19"/>
      <c r="LQ263" s="19"/>
      <c r="LR263" s="19"/>
      <c r="LS263" s="19"/>
      <c r="LT263" s="19"/>
      <c r="LU263" s="19"/>
      <c r="LV263" s="19"/>
      <c r="LW263" s="19"/>
      <c r="LX263" s="19"/>
      <c r="LY263" s="19"/>
      <c r="LZ263" s="19"/>
      <c r="MA263" s="19"/>
      <c r="MB263" s="19"/>
      <c r="MC263" s="19"/>
      <c r="MD263" s="19"/>
      <c r="ME263" s="19"/>
      <c r="MF263" s="19"/>
      <c r="MG263" s="19"/>
      <c r="MH263" s="19"/>
      <c r="MI263" s="19"/>
      <c r="MJ263" s="19"/>
      <c r="MK263" s="19"/>
      <c r="ML263" s="19"/>
      <c r="MM263" s="19"/>
      <c r="MN263" s="19"/>
      <c r="MO263" s="19"/>
      <c r="MP263" s="19"/>
      <c r="MQ263" s="19"/>
      <c r="MR263" s="19"/>
      <c r="MS263" s="19"/>
      <c r="MT263" s="19"/>
      <c r="MU263" s="19"/>
      <c r="MV263" s="19"/>
      <c r="MW263" s="19"/>
      <c r="MX263" s="19"/>
      <c r="MY263" s="19"/>
      <c r="MZ263" s="19"/>
      <c r="NA263" s="19"/>
      <c r="NB263" s="19"/>
      <c r="NC263" s="19"/>
      <c r="ND263" s="19"/>
      <c r="NE263" s="19"/>
      <c r="NF263" s="19"/>
      <c r="NG263" s="19"/>
      <c r="NH263" s="19"/>
      <c r="NI263" s="19"/>
      <c r="NJ263" s="19"/>
      <c r="NK263" s="19"/>
      <c r="NL263" s="19"/>
      <c r="NM263" s="19"/>
      <c r="NN263" s="19"/>
      <c r="NO263" s="19"/>
      <c r="NP263" s="19"/>
      <c r="NQ263" s="19"/>
      <c r="NR263" s="19"/>
      <c r="NS263" s="19"/>
      <c r="NT263" s="19"/>
      <c r="NU263" s="19"/>
      <c r="NV263" s="19"/>
      <c r="NW263" s="19"/>
      <c r="NX263" s="19"/>
      <c r="NY263" s="19"/>
      <c r="NZ263" s="19"/>
      <c r="OA263" s="19"/>
      <c r="OB263" s="19"/>
      <c r="OC263" s="19"/>
      <c r="OD263" s="19"/>
      <c r="OE263" s="19"/>
      <c r="OF263" s="19"/>
      <c r="OG263" s="19"/>
      <c r="OH263" s="19"/>
      <c r="OI263" s="19"/>
      <c r="OJ263" s="19"/>
      <c r="OK263" s="19"/>
      <c r="OL263" s="19"/>
      <c r="OM263" s="19"/>
      <c r="ON263" s="19"/>
      <c r="OO263" s="19"/>
      <c r="OP263" s="19"/>
      <c r="OQ263" s="19"/>
      <c r="OR263" s="19"/>
      <c r="OS263" s="19"/>
      <c r="OT263" s="19"/>
      <c r="OU263" s="19"/>
      <c r="OV263" s="19"/>
      <c r="OW263" s="19"/>
      <c r="OX263" s="19"/>
      <c r="OY263" s="19"/>
      <c r="OZ263" s="19"/>
      <c r="PA263" s="19"/>
      <c r="PB263" s="19"/>
      <c r="PC263" s="19"/>
      <c r="PD263" s="19"/>
      <c r="PE263" s="19"/>
      <c r="PF263" s="19"/>
      <c r="PG263" s="19"/>
      <c r="PH263" s="19"/>
      <c r="PI263" s="19"/>
      <c r="PJ263" s="19"/>
      <c r="PK263" s="19"/>
      <c r="PL263" s="19"/>
      <c r="PM263" s="19"/>
      <c r="PN263" s="19"/>
      <c r="PO263" s="19"/>
      <c r="PP263" s="19"/>
      <c r="PQ263" s="19"/>
      <c r="PR263" s="19"/>
      <c r="PS263" s="19"/>
      <c r="PT263" s="19"/>
      <c r="PU263" s="19"/>
      <c r="PV263" s="19"/>
      <c r="PW263" s="19"/>
      <c r="PX263" s="19"/>
      <c r="PY263" s="19"/>
      <c r="PZ263" s="19"/>
      <c r="QA263" s="19"/>
      <c r="QB263" s="19"/>
      <c r="QC263" s="19"/>
      <c r="QD263" s="19"/>
      <c r="QE263" s="19"/>
      <c r="QF263" s="19"/>
      <c r="QG263" s="19"/>
      <c r="QH263" s="19"/>
      <c r="QI263" s="19"/>
      <c r="QJ263" s="19"/>
      <c r="QK263" s="19"/>
      <c r="QL263" s="19"/>
      <c r="QM263" s="19"/>
      <c r="QN263" s="19"/>
      <c r="QO263" s="19"/>
      <c r="QP263" s="19"/>
      <c r="QQ263" s="19"/>
      <c r="QR263" s="19"/>
      <c r="QS263" s="19"/>
      <c r="QT263" s="19"/>
      <c r="QU263" s="19"/>
      <c r="QV263" s="19"/>
      <c r="QW263" s="19"/>
      <c r="QX263" s="19"/>
      <c r="QY263" s="19"/>
      <c r="QZ263" s="19"/>
      <c r="RA263" s="19"/>
      <c r="RB263" s="19"/>
      <c r="RC263" s="19"/>
      <c r="RD263" s="19"/>
      <c r="RE263" s="19"/>
      <c r="RF263" s="19"/>
      <c r="RG263" s="19"/>
      <c r="RH263" s="19"/>
      <c r="RI263" s="19"/>
      <c r="RJ263" s="19"/>
      <c r="RK263" s="19"/>
      <c r="RL263" s="19"/>
      <c r="RM263" s="19"/>
      <c r="RN263" s="19"/>
      <c r="RO263" s="19"/>
      <c r="RP263" s="19"/>
      <c r="RQ263" s="19"/>
      <c r="RR263" s="19"/>
      <c r="RS263" s="19"/>
      <c r="RT263" s="19"/>
      <c r="RU263" s="19"/>
      <c r="RV263" s="19"/>
      <c r="RW263" s="19"/>
      <c r="RX263" s="19"/>
      <c r="RY263" s="19"/>
      <c r="RZ263" s="19"/>
      <c r="SA263" s="19"/>
      <c r="SB263" s="19"/>
      <c r="SC263" s="19"/>
      <c r="SD263" s="19"/>
      <c r="SE263" s="19"/>
      <c r="SF263" s="19"/>
      <c r="SG263" s="19"/>
      <c r="SH263" s="19"/>
      <c r="SI263" s="19"/>
      <c r="SJ263" s="19"/>
      <c r="SK263" s="19"/>
      <c r="SL263" s="19"/>
      <c r="SM263" s="19"/>
      <c r="SN263" s="19"/>
      <c r="SO263" s="19"/>
      <c r="SP263" s="19"/>
      <c r="SQ263" s="19"/>
      <c r="SR263" s="19"/>
      <c r="SS263" s="19"/>
      <c r="ST263" s="19"/>
      <c r="SU263" s="19"/>
      <c r="SV263" s="19"/>
      <c r="SW263" s="19"/>
      <c r="SX263" s="19"/>
      <c r="SY263" s="19"/>
      <c r="SZ263" s="19"/>
      <c r="TA263" s="19"/>
      <c r="TB263" s="19"/>
      <c r="TC263" s="19"/>
      <c r="TD263" s="19"/>
      <c r="TE263" s="19"/>
      <c r="TF263" s="19"/>
      <c r="TG263" s="19"/>
      <c r="TH263" s="19"/>
      <c r="TI263" s="19"/>
      <c r="TJ263" s="19"/>
      <c r="TK263" s="19"/>
      <c r="TL263" s="19"/>
      <c r="TM263" s="19"/>
      <c r="TN263" s="19"/>
      <c r="TO263" s="19"/>
      <c r="TP263" s="19"/>
      <c r="TQ263" s="19"/>
      <c r="TR263" s="19"/>
      <c r="TS263" s="19"/>
      <c r="TT263" s="19"/>
      <c r="TU263" s="19"/>
      <c r="TV263" s="19"/>
      <c r="TW263" s="19"/>
      <c r="TX263" s="19"/>
      <c r="TY263" s="19"/>
      <c r="TZ263" s="19"/>
      <c r="UA263" s="19"/>
      <c r="UB263" s="19"/>
      <c r="UC263" s="19"/>
      <c r="UD263" s="19"/>
      <c r="UE263" s="19"/>
      <c r="UF263" s="19"/>
      <c r="UG263" s="19"/>
      <c r="UH263" s="19"/>
      <c r="UI263" s="19"/>
      <c r="UJ263" s="19"/>
      <c r="UK263" s="19"/>
      <c r="UL263" s="19"/>
      <c r="UM263" s="19"/>
      <c r="UN263" s="19"/>
      <c r="UO263" s="19"/>
      <c r="UP263" s="19"/>
      <c r="UQ263" s="19"/>
      <c r="UR263" s="19"/>
      <c r="US263" s="19"/>
      <c r="UT263" s="19"/>
      <c r="UU263" s="19"/>
      <c r="UV263" s="19"/>
      <c r="UW263" s="19"/>
      <c r="UX263" s="19"/>
      <c r="UY263" s="19"/>
      <c r="UZ263" s="19"/>
      <c r="VA263" s="19"/>
      <c r="VB263" s="19"/>
      <c r="VC263" s="19"/>
      <c r="VD263" s="19"/>
      <c r="VE263" s="19"/>
      <c r="VF263" s="19"/>
      <c r="VG263" s="19"/>
      <c r="VH263" s="19"/>
      <c r="VI263" s="19"/>
      <c r="VJ263" s="19"/>
      <c r="VK263" s="19"/>
      <c r="VL263" s="19"/>
      <c r="VM263" s="19"/>
      <c r="VN263" s="19"/>
      <c r="VO263" s="19"/>
      <c r="VP263" s="19"/>
      <c r="VQ263" s="19"/>
      <c r="VR263" s="19"/>
      <c r="VS263" s="19"/>
      <c r="VT263" s="19"/>
      <c r="VU263" s="19"/>
      <c r="VV263" s="19"/>
      <c r="VW263" s="19"/>
      <c r="VX263" s="19"/>
      <c r="VY263" s="19"/>
      <c r="VZ263" s="19"/>
      <c r="WA263" s="19"/>
      <c r="WB263" s="19"/>
      <c r="WC263" s="19"/>
      <c r="WD263" s="19"/>
      <c r="WE263" s="19"/>
      <c r="WF263" s="19"/>
      <c r="WG263" s="19"/>
      <c r="WH263" s="19"/>
      <c r="WI263" s="19"/>
      <c r="WJ263" s="19"/>
      <c r="WK263" s="19"/>
      <c r="WL263" s="19"/>
      <c r="WM263" s="19"/>
      <c r="WN263" s="19"/>
      <c r="WO263" s="19"/>
      <c r="WP263" s="19"/>
      <c r="WQ263" s="19"/>
      <c r="WR263" s="19"/>
      <c r="WS263" s="19"/>
      <c r="WT263" s="19"/>
      <c r="WU263" s="19"/>
      <c r="WV263" s="19"/>
      <c r="WW263" s="19"/>
      <c r="WX263" s="19"/>
      <c r="WY263" s="19"/>
      <c r="WZ263" s="19"/>
      <c r="XA263" s="19"/>
      <c r="XB263" s="19"/>
      <c r="XC263" s="19"/>
      <c r="XD263" s="19"/>
      <c r="XE263" s="19"/>
      <c r="XF263" s="19"/>
      <c r="XG263" s="19"/>
      <c r="XH263" s="19"/>
      <c r="XI263" s="19"/>
      <c r="XJ263" s="19"/>
      <c r="XK263" s="19"/>
      <c r="XL263" s="19"/>
      <c r="XM263" s="19"/>
      <c r="XN263" s="19"/>
      <c r="XO263" s="19"/>
      <c r="XP263" s="19"/>
      <c r="XQ263" s="19"/>
      <c r="XR263" s="19"/>
      <c r="XS263" s="19"/>
      <c r="XT263" s="19"/>
      <c r="XU263" s="19"/>
      <c r="XV263" s="19"/>
      <c r="XW263" s="19"/>
      <c r="XX263" s="19"/>
      <c r="XY263" s="19"/>
      <c r="XZ263" s="19"/>
      <c r="YA263" s="19"/>
      <c r="YB263" s="19"/>
      <c r="YC263" s="19"/>
      <c r="YD263" s="19"/>
      <c r="YE263" s="19"/>
      <c r="YF263" s="19"/>
      <c r="YG263" s="19"/>
      <c r="YH263" s="19"/>
      <c r="YI263" s="19"/>
      <c r="YJ263" s="19"/>
      <c r="YK263" s="19"/>
      <c r="YL263" s="19"/>
      <c r="YM263" s="19"/>
      <c r="YN263" s="19"/>
      <c r="YO263" s="19"/>
      <c r="YP263" s="19"/>
      <c r="YQ263" s="19"/>
      <c r="YR263" s="19"/>
      <c r="YS263" s="19"/>
      <c r="YT263" s="19"/>
      <c r="YU263" s="19"/>
      <c r="YV263" s="19"/>
      <c r="YW263" s="19"/>
      <c r="YX263" s="19"/>
      <c r="YY263" s="19"/>
      <c r="YZ263" s="19"/>
      <c r="ZA263" s="19"/>
      <c r="ZB263" s="19"/>
      <c r="ZC263" s="19"/>
      <c r="ZD263" s="19"/>
      <c r="ZE263" s="19"/>
      <c r="ZF263" s="19"/>
      <c r="ZG263" s="19"/>
      <c r="ZH263" s="19"/>
      <c r="ZI263" s="19"/>
      <c r="ZJ263" s="19"/>
      <c r="ZK263" s="19"/>
      <c r="ZL263" s="19"/>
      <c r="ZM263" s="19"/>
      <c r="ZN263" s="19"/>
      <c r="ZO263" s="19"/>
      <c r="ZP263" s="19"/>
      <c r="ZQ263" s="19"/>
      <c r="ZR263" s="19"/>
      <c r="ZS263" s="19"/>
      <c r="ZT263" s="19"/>
      <c r="ZU263" s="19"/>
      <c r="ZV263" s="19"/>
      <c r="ZW263" s="19"/>
      <c r="ZX263" s="19"/>
      <c r="ZY263" s="19"/>
      <c r="ZZ263" s="19"/>
      <c r="AAA263" s="19"/>
      <c r="AAB263" s="19"/>
      <c r="AAC263" s="19"/>
      <c r="AAD263" s="19"/>
      <c r="AAE263" s="19"/>
      <c r="AAF263" s="19"/>
      <c r="AAG263" s="19"/>
      <c r="AAH263" s="19"/>
      <c r="AAI263" s="19"/>
      <c r="AAJ263" s="19"/>
      <c r="AAK263" s="19"/>
      <c r="AAL263" s="19"/>
      <c r="AAM263" s="19"/>
      <c r="AAN263" s="19"/>
      <c r="AAO263" s="19"/>
      <c r="AAP263" s="19"/>
      <c r="AAQ263" s="19"/>
      <c r="AAR263" s="19"/>
      <c r="AAS263" s="19"/>
      <c r="AAT263" s="19"/>
      <c r="AAU263" s="19"/>
      <c r="AAV263" s="19"/>
      <c r="AAW263" s="19"/>
      <c r="AAX263" s="19"/>
      <c r="AAY263" s="19"/>
      <c r="AAZ263" s="19"/>
      <c r="ABA263" s="19"/>
      <c r="ABB263" s="19"/>
    </row>
    <row r="264" spans="1:731" x14ac:dyDescent="0.2">
      <c r="A264" s="74" t="s">
        <v>69</v>
      </c>
      <c r="B264" s="183"/>
      <c r="C264" s="80">
        <v>600</v>
      </c>
      <c r="D264" s="80"/>
      <c r="E264" s="80">
        <v>600</v>
      </c>
      <c r="F264" s="80"/>
      <c r="G264" s="80"/>
      <c r="H264" s="80"/>
      <c r="I264" s="103"/>
      <c r="J264" s="103"/>
      <c r="K264" s="103"/>
      <c r="L264" s="103"/>
      <c r="M264" s="103"/>
      <c r="N264" s="103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  <c r="IW264" s="19"/>
      <c r="IX264" s="19"/>
      <c r="IY264" s="19"/>
      <c r="IZ264" s="19"/>
      <c r="JA264" s="19"/>
      <c r="JB264" s="19"/>
      <c r="JC264" s="19"/>
      <c r="JD264" s="19"/>
      <c r="JE264" s="19"/>
      <c r="JF264" s="19"/>
      <c r="JG264" s="19"/>
      <c r="JH264" s="19"/>
      <c r="JI264" s="19"/>
      <c r="JJ264" s="19"/>
      <c r="JK264" s="19"/>
      <c r="JL264" s="19"/>
      <c r="JM264" s="19"/>
      <c r="JN264" s="19"/>
      <c r="JO264" s="19"/>
      <c r="JP264" s="19"/>
      <c r="JQ264" s="19"/>
      <c r="JR264" s="19"/>
      <c r="JS264" s="19"/>
      <c r="JT264" s="19"/>
      <c r="JU264" s="19"/>
      <c r="JV264" s="19"/>
      <c r="JW264" s="19"/>
      <c r="JX264" s="19"/>
      <c r="JY264" s="19"/>
      <c r="JZ264" s="19"/>
      <c r="KA264" s="19"/>
      <c r="KB264" s="19"/>
      <c r="KC264" s="19"/>
      <c r="KD264" s="19"/>
      <c r="KE264" s="19"/>
      <c r="KF264" s="19"/>
      <c r="KG264" s="19"/>
      <c r="KH264" s="19"/>
      <c r="KI264" s="19"/>
      <c r="KJ264" s="19"/>
      <c r="KK264" s="19"/>
      <c r="KL264" s="19"/>
      <c r="KM264" s="19"/>
      <c r="KN264" s="19"/>
      <c r="KO264" s="19"/>
      <c r="KP264" s="19"/>
      <c r="KQ264" s="19"/>
      <c r="KR264" s="19"/>
      <c r="KS264" s="19"/>
      <c r="KT264" s="19"/>
      <c r="KU264" s="19"/>
      <c r="KV264" s="19"/>
      <c r="KW264" s="19"/>
      <c r="KX264" s="19"/>
      <c r="KY264" s="19"/>
      <c r="KZ264" s="19"/>
      <c r="LA264" s="19"/>
      <c r="LB264" s="19"/>
      <c r="LC264" s="19"/>
      <c r="LD264" s="19"/>
      <c r="LE264" s="19"/>
      <c r="LF264" s="19"/>
      <c r="LG264" s="19"/>
      <c r="LH264" s="19"/>
      <c r="LI264" s="19"/>
      <c r="LJ264" s="19"/>
      <c r="LK264" s="19"/>
      <c r="LL264" s="19"/>
      <c r="LM264" s="19"/>
      <c r="LN264" s="19"/>
      <c r="LO264" s="19"/>
      <c r="LP264" s="19"/>
      <c r="LQ264" s="19"/>
      <c r="LR264" s="19"/>
      <c r="LS264" s="19"/>
      <c r="LT264" s="19"/>
      <c r="LU264" s="19"/>
      <c r="LV264" s="19"/>
      <c r="LW264" s="19"/>
      <c r="LX264" s="19"/>
      <c r="LY264" s="19"/>
      <c r="LZ264" s="19"/>
      <c r="MA264" s="19"/>
      <c r="MB264" s="19"/>
      <c r="MC264" s="19"/>
      <c r="MD264" s="19"/>
      <c r="ME264" s="19"/>
      <c r="MF264" s="19"/>
      <c r="MG264" s="19"/>
      <c r="MH264" s="19"/>
      <c r="MI264" s="19"/>
      <c r="MJ264" s="19"/>
      <c r="MK264" s="19"/>
      <c r="ML264" s="19"/>
      <c r="MM264" s="19"/>
      <c r="MN264" s="19"/>
      <c r="MO264" s="19"/>
      <c r="MP264" s="19"/>
      <c r="MQ264" s="19"/>
      <c r="MR264" s="19"/>
      <c r="MS264" s="19"/>
      <c r="MT264" s="19"/>
      <c r="MU264" s="19"/>
      <c r="MV264" s="19"/>
      <c r="MW264" s="19"/>
      <c r="MX264" s="19"/>
      <c r="MY264" s="19"/>
      <c r="MZ264" s="19"/>
      <c r="NA264" s="19"/>
      <c r="NB264" s="19"/>
      <c r="NC264" s="19"/>
      <c r="ND264" s="19"/>
      <c r="NE264" s="19"/>
      <c r="NF264" s="19"/>
      <c r="NG264" s="19"/>
      <c r="NH264" s="19"/>
      <c r="NI264" s="19"/>
      <c r="NJ264" s="19"/>
      <c r="NK264" s="19"/>
      <c r="NL264" s="19"/>
      <c r="NM264" s="19"/>
      <c r="NN264" s="19"/>
      <c r="NO264" s="19"/>
      <c r="NP264" s="19"/>
      <c r="NQ264" s="19"/>
      <c r="NR264" s="19"/>
      <c r="NS264" s="19"/>
      <c r="NT264" s="19"/>
      <c r="NU264" s="19"/>
      <c r="NV264" s="19"/>
      <c r="NW264" s="19"/>
      <c r="NX264" s="19"/>
      <c r="NY264" s="19"/>
      <c r="NZ264" s="19"/>
      <c r="OA264" s="19"/>
      <c r="OB264" s="19"/>
      <c r="OC264" s="19"/>
      <c r="OD264" s="19"/>
      <c r="OE264" s="19"/>
      <c r="OF264" s="19"/>
      <c r="OG264" s="19"/>
      <c r="OH264" s="19"/>
      <c r="OI264" s="19"/>
      <c r="OJ264" s="19"/>
      <c r="OK264" s="19"/>
      <c r="OL264" s="19"/>
      <c r="OM264" s="19"/>
      <c r="ON264" s="19"/>
      <c r="OO264" s="19"/>
      <c r="OP264" s="19"/>
      <c r="OQ264" s="19"/>
      <c r="OR264" s="19"/>
      <c r="OS264" s="19"/>
      <c r="OT264" s="19"/>
      <c r="OU264" s="19"/>
      <c r="OV264" s="19"/>
      <c r="OW264" s="19"/>
      <c r="OX264" s="19"/>
      <c r="OY264" s="19"/>
      <c r="OZ264" s="19"/>
      <c r="PA264" s="19"/>
      <c r="PB264" s="19"/>
      <c r="PC264" s="19"/>
      <c r="PD264" s="19"/>
      <c r="PE264" s="19"/>
      <c r="PF264" s="19"/>
      <c r="PG264" s="19"/>
      <c r="PH264" s="19"/>
      <c r="PI264" s="19"/>
      <c r="PJ264" s="19"/>
      <c r="PK264" s="19"/>
      <c r="PL264" s="19"/>
      <c r="PM264" s="19"/>
      <c r="PN264" s="19"/>
      <c r="PO264" s="19"/>
      <c r="PP264" s="19"/>
      <c r="PQ264" s="19"/>
      <c r="PR264" s="19"/>
      <c r="PS264" s="19"/>
      <c r="PT264" s="19"/>
      <c r="PU264" s="19"/>
      <c r="PV264" s="19"/>
      <c r="PW264" s="19"/>
      <c r="PX264" s="19"/>
      <c r="PY264" s="19"/>
      <c r="PZ264" s="19"/>
      <c r="QA264" s="19"/>
      <c r="QB264" s="19"/>
      <c r="QC264" s="19"/>
      <c r="QD264" s="19"/>
      <c r="QE264" s="19"/>
      <c r="QF264" s="19"/>
      <c r="QG264" s="19"/>
      <c r="QH264" s="19"/>
      <c r="QI264" s="19"/>
      <c r="QJ264" s="19"/>
      <c r="QK264" s="19"/>
      <c r="QL264" s="19"/>
      <c r="QM264" s="19"/>
      <c r="QN264" s="19"/>
      <c r="QO264" s="19"/>
      <c r="QP264" s="19"/>
      <c r="QQ264" s="19"/>
      <c r="QR264" s="19"/>
      <c r="QS264" s="19"/>
      <c r="QT264" s="19"/>
      <c r="QU264" s="19"/>
      <c r="QV264" s="19"/>
      <c r="QW264" s="19"/>
      <c r="QX264" s="19"/>
      <c r="QY264" s="19"/>
      <c r="QZ264" s="19"/>
      <c r="RA264" s="19"/>
      <c r="RB264" s="19"/>
      <c r="RC264" s="19"/>
      <c r="RD264" s="19"/>
      <c r="RE264" s="19"/>
      <c r="RF264" s="19"/>
      <c r="RG264" s="19"/>
      <c r="RH264" s="19"/>
      <c r="RI264" s="19"/>
      <c r="RJ264" s="19"/>
      <c r="RK264" s="19"/>
      <c r="RL264" s="19"/>
      <c r="RM264" s="19"/>
      <c r="RN264" s="19"/>
      <c r="RO264" s="19"/>
      <c r="RP264" s="19"/>
      <c r="RQ264" s="19"/>
      <c r="RR264" s="19"/>
      <c r="RS264" s="19"/>
      <c r="RT264" s="19"/>
      <c r="RU264" s="19"/>
      <c r="RV264" s="19"/>
      <c r="RW264" s="19"/>
      <c r="RX264" s="19"/>
      <c r="RY264" s="19"/>
      <c r="RZ264" s="19"/>
      <c r="SA264" s="19"/>
      <c r="SB264" s="19"/>
      <c r="SC264" s="19"/>
      <c r="SD264" s="19"/>
      <c r="SE264" s="19"/>
      <c r="SF264" s="19"/>
      <c r="SG264" s="19"/>
      <c r="SH264" s="19"/>
      <c r="SI264" s="19"/>
      <c r="SJ264" s="19"/>
      <c r="SK264" s="19"/>
      <c r="SL264" s="19"/>
      <c r="SM264" s="19"/>
      <c r="SN264" s="19"/>
      <c r="SO264" s="19"/>
      <c r="SP264" s="19"/>
      <c r="SQ264" s="19"/>
      <c r="SR264" s="19"/>
      <c r="SS264" s="19"/>
      <c r="ST264" s="19"/>
      <c r="SU264" s="19"/>
      <c r="SV264" s="19"/>
      <c r="SW264" s="19"/>
      <c r="SX264" s="19"/>
      <c r="SY264" s="19"/>
      <c r="SZ264" s="19"/>
      <c r="TA264" s="19"/>
      <c r="TB264" s="19"/>
      <c r="TC264" s="19"/>
      <c r="TD264" s="19"/>
      <c r="TE264" s="19"/>
      <c r="TF264" s="19"/>
      <c r="TG264" s="19"/>
      <c r="TH264" s="19"/>
      <c r="TI264" s="19"/>
      <c r="TJ264" s="19"/>
      <c r="TK264" s="19"/>
      <c r="TL264" s="19"/>
      <c r="TM264" s="19"/>
      <c r="TN264" s="19"/>
      <c r="TO264" s="19"/>
      <c r="TP264" s="19"/>
      <c r="TQ264" s="19"/>
      <c r="TR264" s="19"/>
      <c r="TS264" s="19"/>
      <c r="TT264" s="19"/>
      <c r="TU264" s="19"/>
      <c r="TV264" s="19"/>
      <c r="TW264" s="19"/>
      <c r="TX264" s="19"/>
      <c r="TY264" s="19"/>
      <c r="TZ264" s="19"/>
      <c r="UA264" s="19"/>
      <c r="UB264" s="19"/>
      <c r="UC264" s="19"/>
      <c r="UD264" s="19"/>
      <c r="UE264" s="19"/>
      <c r="UF264" s="19"/>
      <c r="UG264" s="19"/>
      <c r="UH264" s="19"/>
      <c r="UI264" s="19"/>
      <c r="UJ264" s="19"/>
      <c r="UK264" s="19"/>
      <c r="UL264" s="19"/>
      <c r="UM264" s="19"/>
      <c r="UN264" s="19"/>
      <c r="UO264" s="19"/>
      <c r="UP264" s="19"/>
      <c r="UQ264" s="19"/>
      <c r="UR264" s="19"/>
      <c r="US264" s="19"/>
      <c r="UT264" s="19"/>
      <c r="UU264" s="19"/>
      <c r="UV264" s="19"/>
      <c r="UW264" s="19"/>
      <c r="UX264" s="19"/>
      <c r="UY264" s="19"/>
      <c r="UZ264" s="19"/>
      <c r="VA264" s="19"/>
      <c r="VB264" s="19"/>
      <c r="VC264" s="19"/>
      <c r="VD264" s="19"/>
      <c r="VE264" s="19"/>
      <c r="VF264" s="19"/>
      <c r="VG264" s="19"/>
      <c r="VH264" s="19"/>
      <c r="VI264" s="19"/>
      <c r="VJ264" s="19"/>
      <c r="VK264" s="19"/>
      <c r="VL264" s="19"/>
      <c r="VM264" s="19"/>
      <c r="VN264" s="19"/>
      <c r="VO264" s="19"/>
      <c r="VP264" s="19"/>
      <c r="VQ264" s="19"/>
      <c r="VR264" s="19"/>
      <c r="VS264" s="19"/>
      <c r="VT264" s="19"/>
      <c r="VU264" s="19"/>
      <c r="VV264" s="19"/>
      <c r="VW264" s="19"/>
      <c r="VX264" s="19"/>
      <c r="VY264" s="19"/>
      <c r="VZ264" s="19"/>
      <c r="WA264" s="19"/>
      <c r="WB264" s="19"/>
      <c r="WC264" s="19"/>
      <c r="WD264" s="19"/>
      <c r="WE264" s="19"/>
      <c r="WF264" s="19"/>
      <c r="WG264" s="19"/>
      <c r="WH264" s="19"/>
      <c r="WI264" s="19"/>
      <c r="WJ264" s="19"/>
      <c r="WK264" s="19"/>
      <c r="WL264" s="19"/>
      <c r="WM264" s="19"/>
      <c r="WN264" s="19"/>
      <c r="WO264" s="19"/>
      <c r="WP264" s="19"/>
      <c r="WQ264" s="19"/>
      <c r="WR264" s="19"/>
      <c r="WS264" s="19"/>
      <c r="WT264" s="19"/>
      <c r="WU264" s="19"/>
      <c r="WV264" s="19"/>
      <c r="WW264" s="19"/>
      <c r="WX264" s="19"/>
      <c r="WY264" s="19"/>
      <c r="WZ264" s="19"/>
      <c r="XA264" s="19"/>
      <c r="XB264" s="19"/>
      <c r="XC264" s="19"/>
      <c r="XD264" s="19"/>
      <c r="XE264" s="19"/>
      <c r="XF264" s="19"/>
      <c r="XG264" s="19"/>
      <c r="XH264" s="19"/>
      <c r="XI264" s="19"/>
      <c r="XJ264" s="19"/>
      <c r="XK264" s="19"/>
      <c r="XL264" s="19"/>
      <c r="XM264" s="19"/>
      <c r="XN264" s="19"/>
      <c r="XO264" s="19"/>
      <c r="XP264" s="19"/>
      <c r="XQ264" s="19"/>
      <c r="XR264" s="19"/>
      <c r="XS264" s="19"/>
      <c r="XT264" s="19"/>
      <c r="XU264" s="19"/>
      <c r="XV264" s="19"/>
      <c r="XW264" s="19"/>
      <c r="XX264" s="19"/>
      <c r="XY264" s="19"/>
      <c r="XZ264" s="19"/>
      <c r="YA264" s="19"/>
      <c r="YB264" s="19"/>
      <c r="YC264" s="19"/>
      <c r="YD264" s="19"/>
      <c r="YE264" s="19"/>
      <c r="YF264" s="19"/>
      <c r="YG264" s="19"/>
      <c r="YH264" s="19"/>
      <c r="YI264" s="19"/>
      <c r="YJ264" s="19"/>
      <c r="YK264" s="19"/>
      <c r="YL264" s="19"/>
      <c r="YM264" s="19"/>
      <c r="YN264" s="19"/>
      <c r="YO264" s="19"/>
      <c r="YP264" s="19"/>
      <c r="YQ264" s="19"/>
      <c r="YR264" s="19"/>
      <c r="YS264" s="19"/>
      <c r="YT264" s="19"/>
      <c r="YU264" s="19"/>
      <c r="YV264" s="19"/>
      <c r="YW264" s="19"/>
      <c r="YX264" s="19"/>
      <c r="YY264" s="19"/>
      <c r="YZ264" s="19"/>
      <c r="ZA264" s="19"/>
      <c r="ZB264" s="19"/>
      <c r="ZC264" s="19"/>
      <c r="ZD264" s="19"/>
      <c r="ZE264" s="19"/>
      <c r="ZF264" s="19"/>
      <c r="ZG264" s="19"/>
      <c r="ZH264" s="19"/>
      <c r="ZI264" s="19"/>
      <c r="ZJ264" s="19"/>
      <c r="ZK264" s="19"/>
      <c r="ZL264" s="19"/>
      <c r="ZM264" s="19"/>
      <c r="ZN264" s="19"/>
      <c r="ZO264" s="19"/>
      <c r="ZP264" s="19"/>
      <c r="ZQ264" s="19"/>
      <c r="ZR264" s="19"/>
      <c r="ZS264" s="19"/>
      <c r="ZT264" s="19"/>
      <c r="ZU264" s="19"/>
      <c r="ZV264" s="19"/>
      <c r="ZW264" s="19"/>
      <c r="ZX264" s="19"/>
      <c r="ZY264" s="19"/>
      <c r="ZZ264" s="19"/>
      <c r="AAA264" s="19"/>
      <c r="AAB264" s="19"/>
      <c r="AAC264" s="19"/>
      <c r="AAD264" s="19"/>
      <c r="AAE264" s="19"/>
      <c r="AAF264" s="19"/>
      <c r="AAG264" s="19"/>
      <c r="AAH264" s="19"/>
      <c r="AAI264" s="19"/>
      <c r="AAJ264" s="19"/>
      <c r="AAK264" s="19"/>
      <c r="AAL264" s="19"/>
      <c r="AAM264" s="19"/>
      <c r="AAN264" s="19"/>
      <c r="AAO264" s="19"/>
      <c r="AAP264" s="19"/>
      <c r="AAQ264" s="19"/>
      <c r="AAR264" s="19"/>
      <c r="AAS264" s="19"/>
      <c r="AAT264" s="19"/>
      <c r="AAU264" s="19"/>
      <c r="AAV264" s="19"/>
      <c r="AAW264" s="19"/>
      <c r="AAX264" s="19"/>
      <c r="AAY264" s="19"/>
      <c r="AAZ264" s="19"/>
      <c r="ABA264" s="19"/>
      <c r="ABB264" s="19"/>
    </row>
    <row r="265" spans="1:731" x14ac:dyDescent="0.2">
      <c r="A265" s="74" t="s">
        <v>71</v>
      </c>
      <c r="B265" s="183"/>
      <c r="C265" s="80"/>
      <c r="D265" s="80"/>
      <c r="E265" s="80">
        <v>2400</v>
      </c>
      <c r="F265" s="80"/>
      <c r="G265" s="80"/>
      <c r="H265" s="80"/>
      <c r="I265" s="103"/>
      <c r="J265" s="103"/>
      <c r="K265" s="103"/>
      <c r="L265" s="103"/>
      <c r="M265" s="103"/>
      <c r="N265" s="103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  <c r="IW265" s="19"/>
      <c r="IX265" s="19"/>
      <c r="IY265" s="19"/>
      <c r="IZ265" s="19"/>
      <c r="JA265" s="19"/>
      <c r="JB265" s="19"/>
      <c r="JC265" s="19"/>
      <c r="JD265" s="19"/>
      <c r="JE265" s="19"/>
      <c r="JF265" s="19"/>
      <c r="JG265" s="19"/>
      <c r="JH265" s="19"/>
      <c r="JI265" s="19"/>
      <c r="JJ265" s="19"/>
      <c r="JK265" s="19"/>
      <c r="JL265" s="19"/>
      <c r="JM265" s="19"/>
      <c r="JN265" s="19"/>
      <c r="JO265" s="19"/>
      <c r="JP265" s="19"/>
      <c r="JQ265" s="19"/>
      <c r="JR265" s="19"/>
      <c r="JS265" s="19"/>
      <c r="JT265" s="19"/>
      <c r="JU265" s="19"/>
      <c r="JV265" s="19"/>
      <c r="JW265" s="19"/>
      <c r="JX265" s="19"/>
      <c r="JY265" s="19"/>
      <c r="JZ265" s="19"/>
      <c r="KA265" s="19"/>
      <c r="KB265" s="19"/>
      <c r="KC265" s="19"/>
      <c r="KD265" s="19"/>
      <c r="KE265" s="19"/>
      <c r="KF265" s="19"/>
      <c r="KG265" s="19"/>
      <c r="KH265" s="19"/>
      <c r="KI265" s="19"/>
      <c r="KJ265" s="19"/>
      <c r="KK265" s="19"/>
      <c r="KL265" s="19"/>
      <c r="KM265" s="19"/>
      <c r="KN265" s="19"/>
      <c r="KO265" s="19"/>
      <c r="KP265" s="19"/>
      <c r="KQ265" s="19"/>
      <c r="KR265" s="19"/>
      <c r="KS265" s="19"/>
      <c r="KT265" s="19"/>
      <c r="KU265" s="19"/>
      <c r="KV265" s="19"/>
      <c r="KW265" s="19"/>
      <c r="KX265" s="19"/>
      <c r="KY265" s="19"/>
      <c r="KZ265" s="19"/>
      <c r="LA265" s="19"/>
      <c r="LB265" s="19"/>
      <c r="LC265" s="19"/>
      <c r="LD265" s="19"/>
      <c r="LE265" s="19"/>
      <c r="LF265" s="19"/>
      <c r="LG265" s="19"/>
      <c r="LH265" s="19"/>
      <c r="LI265" s="19"/>
      <c r="LJ265" s="19"/>
      <c r="LK265" s="19"/>
      <c r="LL265" s="19"/>
      <c r="LM265" s="19"/>
      <c r="LN265" s="19"/>
      <c r="LO265" s="19"/>
      <c r="LP265" s="19"/>
      <c r="LQ265" s="19"/>
      <c r="LR265" s="19"/>
      <c r="LS265" s="19"/>
      <c r="LT265" s="19"/>
      <c r="LU265" s="19"/>
      <c r="LV265" s="19"/>
      <c r="LW265" s="19"/>
      <c r="LX265" s="19"/>
      <c r="LY265" s="19"/>
      <c r="LZ265" s="19"/>
      <c r="MA265" s="19"/>
      <c r="MB265" s="19"/>
      <c r="MC265" s="19"/>
      <c r="MD265" s="19"/>
      <c r="ME265" s="19"/>
      <c r="MF265" s="19"/>
      <c r="MG265" s="19"/>
      <c r="MH265" s="19"/>
      <c r="MI265" s="19"/>
      <c r="MJ265" s="19"/>
      <c r="MK265" s="19"/>
      <c r="ML265" s="19"/>
      <c r="MM265" s="19"/>
      <c r="MN265" s="19"/>
      <c r="MO265" s="19"/>
      <c r="MP265" s="19"/>
      <c r="MQ265" s="19"/>
      <c r="MR265" s="19"/>
      <c r="MS265" s="19"/>
      <c r="MT265" s="19"/>
      <c r="MU265" s="19"/>
      <c r="MV265" s="19"/>
      <c r="MW265" s="19"/>
      <c r="MX265" s="19"/>
      <c r="MY265" s="19"/>
      <c r="MZ265" s="19"/>
      <c r="NA265" s="19"/>
      <c r="NB265" s="19"/>
      <c r="NC265" s="19"/>
      <c r="ND265" s="19"/>
      <c r="NE265" s="19"/>
      <c r="NF265" s="19"/>
      <c r="NG265" s="19"/>
      <c r="NH265" s="19"/>
      <c r="NI265" s="19"/>
      <c r="NJ265" s="19"/>
      <c r="NK265" s="19"/>
      <c r="NL265" s="19"/>
      <c r="NM265" s="19"/>
      <c r="NN265" s="19"/>
      <c r="NO265" s="19"/>
      <c r="NP265" s="19"/>
      <c r="NQ265" s="19"/>
      <c r="NR265" s="19"/>
      <c r="NS265" s="19"/>
      <c r="NT265" s="19"/>
      <c r="NU265" s="19"/>
      <c r="NV265" s="19"/>
      <c r="NW265" s="19"/>
      <c r="NX265" s="19"/>
      <c r="NY265" s="19"/>
      <c r="NZ265" s="19"/>
      <c r="OA265" s="19"/>
      <c r="OB265" s="19"/>
      <c r="OC265" s="19"/>
      <c r="OD265" s="19"/>
      <c r="OE265" s="19"/>
      <c r="OF265" s="19"/>
      <c r="OG265" s="19"/>
      <c r="OH265" s="19"/>
      <c r="OI265" s="19"/>
      <c r="OJ265" s="19"/>
      <c r="OK265" s="19"/>
      <c r="OL265" s="19"/>
      <c r="OM265" s="19"/>
      <c r="ON265" s="19"/>
      <c r="OO265" s="19"/>
      <c r="OP265" s="19"/>
      <c r="OQ265" s="19"/>
      <c r="OR265" s="19"/>
      <c r="OS265" s="19"/>
      <c r="OT265" s="19"/>
      <c r="OU265" s="19"/>
      <c r="OV265" s="19"/>
      <c r="OW265" s="19"/>
      <c r="OX265" s="19"/>
      <c r="OY265" s="19"/>
      <c r="OZ265" s="19"/>
      <c r="PA265" s="19"/>
      <c r="PB265" s="19"/>
      <c r="PC265" s="19"/>
      <c r="PD265" s="19"/>
      <c r="PE265" s="19"/>
      <c r="PF265" s="19"/>
      <c r="PG265" s="19"/>
      <c r="PH265" s="19"/>
      <c r="PI265" s="19"/>
      <c r="PJ265" s="19"/>
      <c r="PK265" s="19"/>
      <c r="PL265" s="19"/>
      <c r="PM265" s="19"/>
      <c r="PN265" s="19"/>
      <c r="PO265" s="19"/>
      <c r="PP265" s="19"/>
      <c r="PQ265" s="19"/>
      <c r="PR265" s="19"/>
      <c r="PS265" s="19"/>
      <c r="PT265" s="19"/>
      <c r="PU265" s="19"/>
      <c r="PV265" s="19"/>
      <c r="PW265" s="19"/>
      <c r="PX265" s="19"/>
      <c r="PY265" s="19"/>
      <c r="PZ265" s="19"/>
      <c r="QA265" s="19"/>
      <c r="QB265" s="19"/>
      <c r="QC265" s="19"/>
      <c r="QD265" s="19"/>
      <c r="QE265" s="19"/>
      <c r="QF265" s="19"/>
      <c r="QG265" s="19"/>
      <c r="QH265" s="19"/>
      <c r="QI265" s="19"/>
      <c r="QJ265" s="19"/>
      <c r="QK265" s="19"/>
      <c r="QL265" s="19"/>
      <c r="QM265" s="19"/>
      <c r="QN265" s="19"/>
      <c r="QO265" s="19"/>
      <c r="QP265" s="19"/>
      <c r="QQ265" s="19"/>
      <c r="QR265" s="19"/>
      <c r="QS265" s="19"/>
      <c r="QT265" s="19"/>
      <c r="QU265" s="19"/>
      <c r="QV265" s="19"/>
      <c r="QW265" s="19"/>
      <c r="QX265" s="19"/>
      <c r="QY265" s="19"/>
      <c r="QZ265" s="19"/>
      <c r="RA265" s="19"/>
      <c r="RB265" s="19"/>
      <c r="RC265" s="19"/>
      <c r="RD265" s="19"/>
      <c r="RE265" s="19"/>
      <c r="RF265" s="19"/>
      <c r="RG265" s="19"/>
      <c r="RH265" s="19"/>
      <c r="RI265" s="19"/>
      <c r="RJ265" s="19"/>
      <c r="RK265" s="19"/>
      <c r="RL265" s="19"/>
      <c r="RM265" s="19"/>
      <c r="RN265" s="19"/>
      <c r="RO265" s="19"/>
      <c r="RP265" s="19"/>
      <c r="RQ265" s="19"/>
      <c r="RR265" s="19"/>
      <c r="RS265" s="19"/>
      <c r="RT265" s="19"/>
      <c r="RU265" s="19"/>
      <c r="RV265" s="19"/>
      <c r="RW265" s="19"/>
      <c r="RX265" s="19"/>
      <c r="RY265" s="19"/>
      <c r="RZ265" s="19"/>
      <c r="SA265" s="19"/>
      <c r="SB265" s="19"/>
      <c r="SC265" s="19"/>
      <c r="SD265" s="19"/>
      <c r="SE265" s="19"/>
      <c r="SF265" s="19"/>
      <c r="SG265" s="19"/>
      <c r="SH265" s="19"/>
      <c r="SI265" s="19"/>
      <c r="SJ265" s="19"/>
      <c r="SK265" s="19"/>
      <c r="SL265" s="19"/>
      <c r="SM265" s="19"/>
      <c r="SN265" s="19"/>
      <c r="SO265" s="19"/>
      <c r="SP265" s="19"/>
      <c r="SQ265" s="19"/>
      <c r="SR265" s="19"/>
      <c r="SS265" s="19"/>
      <c r="ST265" s="19"/>
      <c r="SU265" s="19"/>
      <c r="SV265" s="19"/>
      <c r="SW265" s="19"/>
      <c r="SX265" s="19"/>
      <c r="SY265" s="19"/>
      <c r="SZ265" s="19"/>
      <c r="TA265" s="19"/>
      <c r="TB265" s="19"/>
      <c r="TC265" s="19"/>
      <c r="TD265" s="19"/>
      <c r="TE265" s="19"/>
      <c r="TF265" s="19"/>
      <c r="TG265" s="19"/>
      <c r="TH265" s="19"/>
      <c r="TI265" s="19"/>
      <c r="TJ265" s="19"/>
      <c r="TK265" s="19"/>
      <c r="TL265" s="19"/>
      <c r="TM265" s="19"/>
      <c r="TN265" s="19"/>
      <c r="TO265" s="19"/>
      <c r="TP265" s="19"/>
      <c r="TQ265" s="19"/>
      <c r="TR265" s="19"/>
      <c r="TS265" s="19"/>
      <c r="TT265" s="19"/>
      <c r="TU265" s="19"/>
      <c r="TV265" s="19"/>
      <c r="TW265" s="19"/>
      <c r="TX265" s="19"/>
      <c r="TY265" s="19"/>
      <c r="TZ265" s="19"/>
      <c r="UA265" s="19"/>
      <c r="UB265" s="19"/>
      <c r="UC265" s="19"/>
      <c r="UD265" s="19"/>
      <c r="UE265" s="19"/>
      <c r="UF265" s="19"/>
      <c r="UG265" s="19"/>
      <c r="UH265" s="19"/>
      <c r="UI265" s="19"/>
      <c r="UJ265" s="19"/>
      <c r="UK265" s="19"/>
      <c r="UL265" s="19"/>
      <c r="UM265" s="19"/>
      <c r="UN265" s="19"/>
      <c r="UO265" s="19"/>
      <c r="UP265" s="19"/>
      <c r="UQ265" s="19"/>
      <c r="UR265" s="19"/>
      <c r="US265" s="19"/>
      <c r="UT265" s="19"/>
      <c r="UU265" s="19"/>
      <c r="UV265" s="19"/>
      <c r="UW265" s="19"/>
      <c r="UX265" s="19"/>
      <c r="UY265" s="19"/>
      <c r="UZ265" s="19"/>
      <c r="VA265" s="19"/>
      <c r="VB265" s="19"/>
      <c r="VC265" s="19"/>
      <c r="VD265" s="19"/>
      <c r="VE265" s="19"/>
      <c r="VF265" s="19"/>
      <c r="VG265" s="19"/>
      <c r="VH265" s="19"/>
      <c r="VI265" s="19"/>
      <c r="VJ265" s="19"/>
      <c r="VK265" s="19"/>
      <c r="VL265" s="19"/>
      <c r="VM265" s="19"/>
      <c r="VN265" s="19"/>
      <c r="VO265" s="19"/>
      <c r="VP265" s="19"/>
      <c r="VQ265" s="19"/>
      <c r="VR265" s="19"/>
      <c r="VS265" s="19"/>
      <c r="VT265" s="19"/>
      <c r="VU265" s="19"/>
      <c r="VV265" s="19"/>
      <c r="VW265" s="19"/>
      <c r="VX265" s="19"/>
      <c r="VY265" s="19"/>
      <c r="VZ265" s="19"/>
      <c r="WA265" s="19"/>
      <c r="WB265" s="19"/>
      <c r="WC265" s="19"/>
      <c r="WD265" s="19"/>
      <c r="WE265" s="19"/>
      <c r="WF265" s="19"/>
      <c r="WG265" s="19"/>
      <c r="WH265" s="19"/>
      <c r="WI265" s="19"/>
      <c r="WJ265" s="19"/>
      <c r="WK265" s="19"/>
      <c r="WL265" s="19"/>
      <c r="WM265" s="19"/>
      <c r="WN265" s="19"/>
      <c r="WO265" s="19"/>
      <c r="WP265" s="19"/>
      <c r="WQ265" s="19"/>
      <c r="WR265" s="19"/>
      <c r="WS265" s="19"/>
      <c r="WT265" s="19"/>
      <c r="WU265" s="19"/>
      <c r="WV265" s="19"/>
      <c r="WW265" s="19"/>
      <c r="WX265" s="19"/>
      <c r="WY265" s="19"/>
      <c r="WZ265" s="19"/>
      <c r="XA265" s="19"/>
      <c r="XB265" s="19"/>
      <c r="XC265" s="19"/>
      <c r="XD265" s="19"/>
      <c r="XE265" s="19"/>
      <c r="XF265" s="19"/>
      <c r="XG265" s="19"/>
      <c r="XH265" s="19"/>
      <c r="XI265" s="19"/>
      <c r="XJ265" s="19"/>
      <c r="XK265" s="19"/>
      <c r="XL265" s="19"/>
      <c r="XM265" s="19"/>
      <c r="XN265" s="19"/>
      <c r="XO265" s="19"/>
      <c r="XP265" s="19"/>
      <c r="XQ265" s="19"/>
      <c r="XR265" s="19"/>
      <c r="XS265" s="19"/>
      <c r="XT265" s="19"/>
      <c r="XU265" s="19"/>
      <c r="XV265" s="19"/>
      <c r="XW265" s="19"/>
      <c r="XX265" s="19"/>
      <c r="XY265" s="19"/>
      <c r="XZ265" s="19"/>
      <c r="YA265" s="19"/>
      <c r="YB265" s="19"/>
      <c r="YC265" s="19"/>
      <c r="YD265" s="19"/>
      <c r="YE265" s="19"/>
      <c r="YF265" s="19"/>
      <c r="YG265" s="19"/>
      <c r="YH265" s="19"/>
      <c r="YI265" s="19"/>
      <c r="YJ265" s="19"/>
      <c r="YK265" s="19"/>
      <c r="YL265" s="19"/>
      <c r="YM265" s="19"/>
      <c r="YN265" s="19"/>
      <c r="YO265" s="19"/>
      <c r="YP265" s="19"/>
      <c r="YQ265" s="19"/>
      <c r="YR265" s="19"/>
      <c r="YS265" s="19"/>
      <c r="YT265" s="19"/>
      <c r="YU265" s="19"/>
      <c r="YV265" s="19"/>
      <c r="YW265" s="19"/>
      <c r="YX265" s="19"/>
      <c r="YY265" s="19"/>
      <c r="YZ265" s="19"/>
      <c r="ZA265" s="19"/>
      <c r="ZB265" s="19"/>
      <c r="ZC265" s="19"/>
      <c r="ZD265" s="19"/>
      <c r="ZE265" s="19"/>
      <c r="ZF265" s="19"/>
      <c r="ZG265" s="19"/>
      <c r="ZH265" s="19"/>
      <c r="ZI265" s="19"/>
      <c r="ZJ265" s="19"/>
      <c r="ZK265" s="19"/>
      <c r="ZL265" s="19"/>
      <c r="ZM265" s="19"/>
      <c r="ZN265" s="19"/>
      <c r="ZO265" s="19"/>
      <c r="ZP265" s="19"/>
      <c r="ZQ265" s="19"/>
      <c r="ZR265" s="19"/>
      <c r="ZS265" s="19"/>
      <c r="ZT265" s="19"/>
      <c r="ZU265" s="19"/>
      <c r="ZV265" s="19"/>
      <c r="ZW265" s="19"/>
      <c r="ZX265" s="19"/>
      <c r="ZY265" s="19"/>
      <c r="ZZ265" s="19"/>
      <c r="AAA265" s="19"/>
      <c r="AAB265" s="19"/>
      <c r="AAC265" s="19"/>
      <c r="AAD265" s="19"/>
      <c r="AAE265" s="19"/>
      <c r="AAF265" s="19"/>
      <c r="AAG265" s="19"/>
      <c r="AAH265" s="19"/>
      <c r="AAI265" s="19"/>
      <c r="AAJ265" s="19"/>
      <c r="AAK265" s="19"/>
      <c r="AAL265" s="19"/>
      <c r="AAM265" s="19"/>
      <c r="AAN265" s="19"/>
      <c r="AAO265" s="19"/>
      <c r="AAP265" s="19"/>
      <c r="AAQ265" s="19"/>
      <c r="AAR265" s="19"/>
      <c r="AAS265" s="19"/>
      <c r="AAT265" s="19"/>
      <c r="AAU265" s="19"/>
      <c r="AAV265" s="19"/>
      <c r="AAW265" s="19"/>
      <c r="AAX265" s="19"/>
      <c r="AAY265" s="19"/>
      <c r="AAZ265" s="19"/>
      <c r="ABA265" s="19"/>
      <c r="ABB265" s="19"/>
    </row>
    <row r="266" spans="1:731" ht="63.75" x14ac:dyDescent="0.2">
      <c r="A266" s="143" t="s">
        <v>198</v>
      </c>
      <c r="B266" s="183"/>
      <c r="C266" s="148">
        <f>C267+C268</f>
        <v>828</v>
      </c>
      <c r="D266" s="148">
        <f t="shared" ref="D266:H266" si="56">D267+D268</f>
        <v>0</v>
      </c>
      <c r="E266" s="148">
        <f t="shared" si="56"/>
        <v>4139</v>
      </c>
      <c r="F266" s="148">
        <f t="shared" si="56"/>
        <v>0</v>
      </c>
      <c r="G266" s="148">
        <f t="shared" si="56"/>
        <v>0</v>
      </c>
      <c r="H266" s="148">
        <f t="shared" si="56"/>
        <v>0</v>
      </c>
      <c r="I266" s="148"/>
      <c r="J266" s="146"/>
      <c r="K266" s="146"/>
      <c r="L266" s="146"/>
      <c r="M266" s="146"/>
      <c r="N266" s="146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  <c r="IW266" s="19"/>
      <c r="IX266" s="19"/>
      <c r="IY266" s="19"/>
      <c r="IZ266" s="19"/>
      <c r="JA266" s="19"/>
      <c r="JB266" s="19"/>
      <c r="JC266" s="19"/>
      <c r="JD266" s="19"/>
      <c r="JE266" s="19"/>
      <c r="JF266" s="19"/>
      <c r="JG266" s="19"/>
      <c r="JH266" s="19"/>
      <c r="JI266" s="19"/>
      <c r="JJ266" s="19"/>
      <c r="JK266" s="19"/>
      <c r="JL266" s="19"/>
      <c r="JM266" s="19"/>
      <c r="JN266" s="19"/>
      <c r="JO266" s="19"/>
      <c r="JP266" s="19"/>
      <c r="JQ266" s="19"/>
      <c r="JR266" s="19"/>
      <c r="JS266" s="19"/>
      <c r="JT266" s="19"/>
      <c r="JU266" s="19"/>
      <c r="JV266" s="19"/>
      <c r="JW266" s="19"/>
      <c r="JX266" s="19"/>
      <c r="JY266" s="19"/>
      <c r="JZ266" s="19"/>
      <c r="KA266" s="19"/>
      <c r="KB266" s="19"/>
      <c r="KC266" s="19"/>
      <c r="KD266" s="19"/>
      <c r="KE266" s="19"/>
      <c r="KF266" s="19"/>
      <c r="KG266" s="19"/>
      <c r="KH266" s="19"/>
      <c r="KI266" s="19"/>
      <c r="KJ266" s="19"/>
      <c r="KK266" s="19"/>
      <c r="KL266" s="19"/>
      <c r="KM266" s="19"/>
      <c r="KN266" s="19"/>
      <c r="KO266" s="19"/>
      <c r="KP266" s="19"/>
      <c r="KQ266" s="19"/>
      <c r="KR266" s="19"/>
      <c r="KS266" s="19"/>
      <c r="KT266" s="19"/>
      <c r="KU266" s="19"/>
      <c r="KV266" s="19"/>
      <c r="KW266" s="19"/>
      <c r="KX266" s="19"/>
      <c r="KY266" s="19"/>
      <c r="KZ266" s="19"/>
      <c r="LA266" s="19"/>
      <c r="LB266" s="19"/>
      <c r="LC266" s="19"/>
      <c r="LD266" s="19"/>
      <c r="LE266" s="19"/>
      <c r="LF266" s="19"/>
      <c r="LG266" s="19"/>
      <c r="LH266" s="19"/>
      <c r="LI266" s="19"/>
      <c r="LJ266" s="19"/>
      <c r="LK266" s="19"/>
      <c r="LL266" s="19"/>
      <c r="LM266" s="19"/>
      <c r="LN266" s="19"/>
      <c r="LO266" s="19"/>
      <c r="LP266" s="19"/>
      <c r="LQ266" s="19"/>
      <c r="LR266" s="19"/>
      <c r="LS266" s="19"/>
      <c r="LT266" s="19"/>
      <c r="LU266" s="19"/>
      <c r="LV266" s="19"/>
      <c r="LW266" s="19"/>
      <c r="LX266" s="19"/>
      <c r="LY266" s="19"/>
      <c r="LZ266" s="19"/>
      <c r="MA266" s="19"/>
      <c r="MB266" s="19"/>
      <c r="MC266" s="19"/>
      <c r="MD266" s="19"/>
      <c r="ME266" s="19"/>
      <c r="MF266" s="19"/>
      <c r="MG266" s="19"/>
      <c r="MH266" s="19"/>
      <c r="MI266" s="19"/>
      <c r="MJ266" s="19"/>
      <c r="MK266" s="19"/>
      <c r="ML266" s="19"/>
      <c r="MM266" s="19"/>
      <c r="MN266" s="19"/>
      <c r="MO266" s="19"/>
      <c r="MP266" s="19"/>
      <c r="MQ266" s="19"/>
      <c r="MR266" s="19"/>
      <c r="MS266" s="19"/>
      <c r="MT266" s="19"/>
      <c r="MU266" s="19"/>
      <c r="MV266" s="19"/>
      <c r="MW266" s="19"/>
      <c r="MX266" s="19"/>
      <c r="MY266" s="19"/>
      <c r="MZ266" s="19"/>
      <c r="NA266" s="19"/>
      <c r="NB266" s="19"/>
      <c r="NC266" s="19"/>
      <c r="ND266" s="19"/>
      <c r="NE266" s="19"/>
      <c r="NF266" s="19"/>
      <c r="NG266" s="19"/>
      <c r="NH266" s="19"/>
      <c r="NI266" s="19"/>
      <c r="NJ266" s="19"/>
      <c r="NK266" s="19"/>
      <c r="NL266" s="19"/>
      <c r="NM266" s="19"/>
      <c r="NN266" s="19"/>
      <c r="NO266" s="19"/>
      <c r="NP266" s="19"/>
      <c r="NQ266" s="19"/>
      <c r="NR266" s="19"/>
      <c r="NS266" s="19"/>
      <c r="NT266" s="19"/>
      <c r="NU266" s="19"/>
      <c r="NV266" s="19"/>
      <c r="NW266" s="19"/>
      <c r="NX266" s="19"/>
      <c r="NY266" s="19"/>
      <c r="NZ266" s="19"/>
      <c r="OA266" s="19"/>
      <c r="OB266" s="19"/>
      <c r="OC266" s="19"/>
      <c r="OD266" s="19"/>
      <c r="OE266" s="19"/>
      <c r="OF266" s="19"/>
      <c r="OG266" s="19"/>
      <c r="OH266" s="19"/>
      <c r="OI266" s="19"/>
      <c r="OJ266" s="19"/>
      <c r="OK266" s="19"/>
      <c r="OL266" s="19"/>
      <c r="OM266" s="19"/>
      <c r="ON266" s="19"/>
      <c r="OO266" s="19"/>
      <c r="OP266" s="19"/>
      <c r="OQ266" s="19"/>
      <c r="OR266" s="19"/>
      <c r="OS266" s="19"/>
      <c r="OT266" s="19"/>
      <c r="OU266" s="19"/>
      <c r="OV266" s="19"/>
      <c r="OW266" s="19"/>
      <c r="OX266" s="19"/>
      <c r="OY266" s="19"/>
      <c r="OZ266" s="19"/>
      <c r="PA266" s="19"/>
      <c r="PB266" s="19"/>
      <c r="PC266" s="19"/>
      <c r="PD266" s="19"/>
      <c r="PE266" s="19"/>
      <c r="PF266" s="19"/>
      <c r="PG266" s="19"/>
      <c r="PH266" s="19"/>
      <c r="PI266" s="19"/>
      <c r="PJ266" s="19"/>
      <c r="PK266" s="19"/>
      <c r="PL266" s="19"/>
      <c r="PM266" s="19"/>
      <c r="PN266" s="19"/>
      <c r="PO266" s="19"/>
      <c r="PP266" s="19"/>
      <c r="PQ266" s="19"/>
      <c r="PR266" s="19"/>
      <c r="PS266" s="19"/>
      <c r="PT266" s="19"/>
      <c r="PU266" s="19"/>
      <c r="PV266" s="19"/>
      <c r="PW266" s="19"/>
      <c r="PX266" s="19"/>
      <c r="PY266" s="19"/>
      <c r="PZ266" s="19"/>
      <c r="QA266" s="19"/>
      <c r="QB266" s="19"/>
      <c r="QC266" s="19"/>
      <c r="QD266" s="19"/>
      <c r="QE266" s="19"/>
      <c r="QF266" s="19"/>
      <c r="QG266" s="19"/>
      <c r="QH266" s="19"/>
      <c r="QI266" s="19"/>
      <c r="QJ266" s="19"/>
      <c r="QK266" s="19"/>
      <c r="QL266" s="19"/>
      <c r="QM266" s="19"/>
      <c r="QN266" s="19"/>
      <c r="QO266" s="19"/>
      <c r="QP266" s="19"/>
      <c r="QQ266" s="19"/>
      <c r="QR266" s="19"/>
      <c r="QS266" s="19"/>
      <c r="QT266" s="19"/>
      <c r="QU266" s="19"/>
      <c r="QV266" s="19"/>
      <c r="QW266" s="19"/>
      <c r="QX266" s="19"/>
      <c r="QY266" s="19"/>
      <c r="QZ266" s="19"/>
      <c r="RA266" s="19"/>
      <c r="RB266" s="19"/>
      <c r="RC266" s="19"/>
      <c r="RD266" s="19"/>
      <c r="RE266" s="19"/>
      <c r="RF266" s="19"/>
      <c r="RG266" s="19"/>
      <c r="RH266" s="19"/>
      <c r="RI266" s="19"/>
      <c r="RJ266" s="19"/>
      <c r="RK266" s="19"/>
      <c r="RL266" s="19"/>
      <c r="RM266" s="19"/>
      <c r="RN266" s="19"/>
      <c r="RO266" s="19"/>
      <c r="RP266" s="19"/>
      <c r="RQ266" s="19"/>
      <c r="RR266" s="19"/>
      <c r="RS266" s="19"/>
      <c r="RT266" s="19"/>
      <c r="RU266" s="19"/>
      <c r="RV266" s="19"/>
      <c r="RW266" s="19"/>
      <c r="RX266" s="19"/>
      <c r="RY266" s="19"/>
      <c r="RZ266" s="19"/>
      <c r="SA266" s="19"/>
      <c r="SB266" s="19"/>
      <c r="SC266" s="19"/>
      <c r="SD266" s="19"/>
      <c r="SE266" s="19"/>
      <c r="SF266" s="19"/>
      <c r="SG266" s="19"/>
      <c r="SH266" s="19"/>
      <c r="SI266" s="19"/>
      <c r="SJ266" s="19"/>
      <c r="SK266" s="19"/>
      <c r="SL266" s="19"/>
      <c r="SM266" s="19"/>
      <c r="SN266" s="19"/>
      <c r="SO266" s="19"/>
      <c r="SP266" s="19"/>
      <c r="SQ266" s="19"/>
      <c r="SR266" s="19"/>
      <c r="SS266" s="19"/>
      <c r="ST266" s="19"/>
      <c r="SU266" s="19"/>
      <c r="SV266" s="19"/>
      <c r="SW266" s="19"/>
      <c r="SX266" s="19"/>
      <c r="SY266" s="19"/>
      <c r="SZ266" s="19"/>
      <c r="TA266" s="19"/>
      <c r="TB266" s="19"/>
      <c r="TC266" s="19"/>
      <c r="TD266" s="19"/>
      <c r="TE266" s="19"/>
      <c r="TF266" s="19"/>
      <c r="TG266" s="19"/>
      <c r="TH266" s="19"/>
      <c r="TI266" s="19"/>
      <c r="TJ266" s="19"/>
      <c r="TK266" s="19"/>
      <c r="TL266" s="19"/>
      <c r="TM266" s="19"/>
      <c r="TN266" s="19"/>
      <c r="TO266" s="19"/>
      <c r="TP266" s="19"/>
      <c r="TQ266" s="19"/>
      <c r="TR266" s="19"/>
      <c r="TS266" s="19"/>
      <c r="TT266" s="19"/>
      <c r="TU266" s="19"/>
      <c r="TV266" s="19"/>
      <c r="TW266" s="19"/>
      <c r="TX266" s="19"/>
      <c r="TY266" s="19"/>
      <c r="TZ266" s="19"/>
      <c r="UA266" s="19"/>
      <c r="UB266" s="19"/>
      <c r="UC266" s="19"/>
      <c r="UD266" s="19"/>
      <c r="UE266" s="19"/>
      <c r="UF266" s="19"/>
      <c r="UG266" s="19"/>
      <c r="UH266" s="19"/>
      <c r="UI266" s="19"/>
      <c r="UJ266" s="19"/>
      <c r="UK266" s="19"/>
      <c r="UL266" s="19"/>
      <c r="UM266" s="19"/>
      <c r="UN266" s="19"/>
      <c r="UO266" s="19"/>
      <c r="UP266" s="19"/>
      <c r="UQ266" s="19"/>
      <c r="UR266" s="19"/>
      <c r="US266" s="19"/>
      <c r="UT266" s="19"/>
      <c r="UU266" s="19"/>
      <c r="UV266" s="19"/>
      <c r="UW266" s="19"/>
      <c r="UX266" s="19"/>
      <c r="UY266" s="19"/>
      <c r="UZ266" s="19"/>
      <c r="VA266" s="19"/>
      <c r="VB266" s="19"/>
      <c r="VC266" s="19"/>
      <c r="VD266" s="19"/>
      <c r="VE266" s="19"/>
      <c r="VF266" s="19"/>
      <c r="VG266" s="19"/>
      <c r="VH266" s="19"/>
      <c r="VI266" s="19"/>
      <c r="VJ266" s="19"/>
      <c r="VK266" s="19"/>
      <c r="VL266" s="19"/>
      <c r="VM266" s="19"/>
      <c r="VN266" s="19"/>
      <c r="VO266" s="19"/>
      <c r="VP266" s="19"/>
      <c r="VQ266" s="19"/>
      <c r="VR266" s="19"/>
      <c r="VS266" s="19"/>
      <c r="VT266" s="19"/>
      <c r="VU266" s="19"/>
      <c r="VV266" s="19"/>
      <c r="VW266" s="19"/>
      <c r="VX266" s="19"/>
      <c r="VY266" s="19"/>
      <c r="VZ266" s="19"/>
      <c r="WA266" s="19"/>
      <c r="WB266" s="19"/>
      <c r="WC266" s="19"/>
      <c r="WD266" s="19"/>
      <c r="WE266" s="19"/>
      <c r="WF266" s="19"/>
      <c r="WG266" s="19"/>
      <c r="WH266" s="19"/>
      <c r="WI266" s="19"/>
      <c r="WJ266" s="19"/>
      <c r="WK266" s="19"/>
      <c r="WL266" s="19"/>
      <c r="WM266" s="19"/>
      <c r="WN266" s="19"/>
      <c r="WO266" s="19"/>
      <c r="WP266" s="19"/>
      <c r="WQ266" s="19"/>
      <c r="WR266" s="19"/>
      <c r="WS266" s="19"/>
      <c r="WT266" s="19"/>
      <c r="WU266" s="19"/>
      <c r="WV266" s="19"/>
      <c r="WW266" s="19"/>
      <c r="WX266" s="19"/>
      <c r="WY266" s="19"/>
      <c r="WZ266" s="19"/>
      <c r="XA266" s="19"/>
      <c r="XB266" s="19"/>
      <c r="XC266" s="19"/>
      <c r="XD266" s="19"/>
      <c r="XE266" s="19"/>
      <c r="XF266" s="19"/>
      <c r="XG266" s="19"/>
      <c r="XH266" s="19"/>
      <c r="XI266" s="19"/>
      <c r="XJ266" s="19"/>
      <c r="XK266" s="19"/>
      <c r="XL266" s="19"/>
      <c r="XM266" s="19"/>
      <c r="XN266" s="19"/>
      <c r="XO266" s="19"/>
      <c r="XP266" s="19"/>
      <c r="XQ266" s="19"/>
      <c r="XR266" s="19"/>
      <c r="XS266" s="19"/>
      <c r="XT266" s="19"/>
      <c r="XU266" s="19"/>
      <c r="XV266" s="19"/>
      <c r="XW266" s="19"/>
      <c r="XX266" s="19"/>
      <c r="XY266" s="19"/>
      <c r="XZ266" s="19"/>
      <c r="YA266" s="19"/>
      <c r="YB266" s="19"/>
      <c r="YC266" s="19"/>
      <c r="YD266" s="19"/>
      <c r="YE266" s="19"/>
      <c r="YF266" s="19"/>
      <c r="YG266" s="19"/>
      <c r="YH266" s="19"/>
      <c r="YI266" s="19"/>
      <c r="YJ266" s="19"/>
      <c r="YK266" s="19"/>
      <c r="YL266" s="19"/>
      <c r="YM266" s="19"/>
      <c r="YN266" s="19"/>
      <c r="YO266" s="19"/>
      <c r="YP266" s="19"/>
      <c r="YQ266" s="19"/>
      <c r="YR266" s="19"/>
      <c r="YS266" s="19"/>
      <c r="YT266" s="19"/>
      <c r="YU266" s="19"/>
      <c r="YV266" s="19"/>
      <c r="YW266" s="19"/>
      <c r="YX266" s="19"/>
      <c r="YY266" s="19"/>
      <c r="YZ266" s="19"/>
      <c r="ZA266" s="19"/>
      <c r="ZB266" s="19"/>
      <c r="ZC266" s="19"/>
      <c r="ZD266" s="19"/>
      <c r="ZE266" s="19"/>
      <c r="ZF266" s="19"/>
      <c r="ZG266" s="19"/>
      <c r="ZH266" s="19"/>
      <c r="ZI266" s="19"/>
      <c r="ZJ266" s="19"/>
      <c r="ZK266" s="19"/>
      <c r="ZL266" s="19"/>
      <c r="ZM266" s="19"/>
      <c r="ZN266" s="19"/>
      <c r="ZO266" s="19"/>
      <c r="ZP266" s="19"/>
      <c r="ZQ266" s="19"/>
      <c r="ZR266" s="19"/>
      <c r="ZS266" s="19"/>
      <c r="ZT266" s="19"/>
      <c r="ZU266" s="19"/>
      <c r="ZV266" s="19"/>
      <c r="ZW266" s="19"/>
      <c r="ZX266" s="19"/>
      <c r="ZY266" s="19"/>
      <c r="ZZ266" s="19"/>
      <c r="AAA266" s="19"/>
      <c r="AAB266" s="19"/>
      <c r="AAC266" s="19"/>
      <c r="AAD266" s="19"/>
      <c r="AAE266" s="19"/>
      <c r="AAF266" s="19"/>
      <c r="AAG266" s="19"/>
      <c r="AAH266" s="19"/>
      <c r="AAI266" s="19"/>
      <c r="AAJ266" s="19"/>
      <c r="AAK266" s="19"/>
      <c r="AAL266" s="19"/>
      <c r="AAM266" s="19"/>
      <c r="AAN266" s="19"/>
      <c r="AAO266" s="19"/>
      <c r="AAP266" s="19"/>
      <c r="AAQ266" s="19"/>
      <c r="AAR266" s="19"/>
      <c r="AAS266" s="19"/>
      <c r="AAT266" s="19"/>
      <c r="AAU266" s="19"/>
      <c r="AAV266" s="19"/>
      <c r="AAW266" s="19"/>
      <c r="AAX266" s="19"/>
      <c r="AAY266" s="19"/>
      <c r="AAZ266" s="19"/>
      <c r="ABA266" s="19"/>
      <c r="ABB266" s="19"/>
    </row>
    <row r="267" spans="1:731" x14ac:dyDescent="0.2">
      <c r="A267" s="74" t="s">
        <v>69</v>
      </c>
      <c r="B267" s="183"/>
      <c r="C267" s="80">
        <v>828</v>
      </c>
      <c r="D267" s="80"/>
      <c r="E267" s="80">
        <v>828</v>
      </c>
      <c r="F267" s="80"/>
      <c r="G267" s="80"/>
      <c r="H267" s="80"/>
      <c r="I267" s="103"/>
      <c r="J267" s="103"/>
      <c r="K267" s="103"/>
      <c r="L267" s="103"/>
      <c r="M267" s="103"/>
      <c r="N267" s="103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  <c r="IW267" s="19"/>
      <c r="IX267" s="19"/>
      <c r="IY267" s="19"/>
      <c r="IZ267" s="19"/>
      <c r="JA267" s="19"/>
      <c r="JB267" s="19"/>
      <c r="JC267" s="19"/>
      <c r="JD267" s="19"/>
      <c r="JE267" s="19"/>
      <c r="JF267" s="19"/>
      <c r="JG267" s="19"/>
      <c r="JH267" s="19"/>
      <c r="JI267" s="19"/>
      <c r="JJ267" s="19"/>
      <c r="JK267" s="19"/>
      <c r="JL267" s="19"/>
      <c r="JM267" s="19"/>
      <c r="JN267" s="19"/>
      <c r="JO267" s="19"/>
      <c r="JP267" s="19"/>
      <c r="JQ267" s="19"/>
      <c r="JR267" s="19"/>
      <c r="JS267" s="19"/>
      <c r="JT267" s="19"/>
      <c r="JU267" s="19"/>
      <c r="JV267" s="19"/>
      <c r="JW267" s="19"/>
      <c r="JX267" s="19"/>
      <c r="JY267" s="19"/>
      <c r="JZ267" s="19"/>
      <c r="KA267" s="19"/>
      <c r="KB267" s="19"/>
      <c r="KC267" s="19"/>
      <c r="KD267" s="19"/>
      <c r="KE267" s="19"/>
      <c r="KF267" s="19"/>
      <c r="KG267" s="19"/>
      <c r="KH267" s="19"/>
      <c r="KI267" s="19"/>
      <c r="KJ267" s="19"/>
      <c r="KK267" s="19"/>
      <c r="KL267" s="19"/>
      <c r="KM267" s="19"/>
      <c r="KN267" s="19"/>
      <c r="KO267" s="19"/>
      <c r="KP267" s="19"/>
      <c r="KQ267" s="19"/>
      <c r="KR267" s="19"/>
      <c r="KS267" s="19"/>
      <c r="KT267" s="19"/>
      <c r="KU267" s="19"/>
      <c r="KV267" s="19"/>
      <c r="KW267" s="19"/>
      <c r="KX267" s="19"/>
      <c r="KY267" s="19"/>
      <c r="KZ267" s="19"/>
      <c r="LA267" s="19"/>
      <c r="LB267" s="19"/>
      <c r="LC267" s="19"/>
      <c r="LD267" s="19"/>
      <c r="LE267" s="19"/>
      <c r="LF267" s="19"/>
      <c r="LG267" s="19"/>
      <c r="LH267" s="19"/>
      <c r="LI267" s="19"/>
      <c r="LJ267" s="19"/>
      <c r="LK267" s="19"/>
      <c r="LL267" s="19"/>
      <c r="LM267" s="19"/>
      <c r="LN267" s="19"/>
      <c r="LO267" s="19"/>
      <c r="LP267" s="19"/>
      <c r="LQ267" s="19"/>
      <c r="LR267" s="19"/>
      <c r="LS267" s="19"/>
      <c r="LT267" s="19"/>
      <c r="LU267" s="19"/>
      <c r="LV267" s="19"/>
      <c r="LW267" s="19"/>
      <c r="LX267" s="19"/>
      <c r="LY267" s="19"/>
      <c r="LZ267" s="19"/>
      <c r="MA267" s="19"/>
      <c r="MB267" s="19"/>
      <c r="MC267" s="19"/>
      <c r="MD267" s="19"/>
      <c r="ME267" s="19"/>
      <c r="MF267" s="19"/>
      <c r="MG267" s="19"/>
      <c r="MH267" s="19"/>
      <c r="MI267" s="19"/>
      <c r="MJ267" s="19"/>
      <c r="MK267" s="19"/>
      <c r="ML267" s="19"/>
      <c r="MM267" s="19"/>
      <c r="MN267" s="19"/>
      <c r="MO267" s="19"/>
      <c r="MP267" s="19"/>
      <c r="MQ267" s="19"/>
      <c r="MR267" s="19"/>
      <c r="MS267" s="19"/>
      <c r="MT267" s="19"/>
      <c r="MU267" s="19"/>
      <c r="MV267" s="19"/>
      <c r="MW267" s="19"/>
      <c r="MX267" s="19"/>
      <c r="MY267" s="19"/>
      <c r="MZ267" s="19"/>
      <c r="NA267" s="19"/>
      <c r="NB267" s="19"/>
      <c r="NC267" s="19"/>
      <c r="ND267" s="19"/>
      <c r="NE267" s="19"/>
      <c r="NF267" s="19"/>
      <c r="NG267" s="19"/>
      <c r="NH267" s="19"/>
      <c r="NI267" s="19"/>
      <c r="NJ267" s="19"/>
      <c r="NK267" s="19"/>
      <c r="NL267" s="19"/>
      <c r="NM267" s="19"/>
      <c r="NN267" s="19"/>
      <c r="NO267" s="19"/>
      <c r="NP267" s="19"/>
      <c r="NQ267" s="19"/>
      <c r="NR267" s="19"/>
      <c r="NS267" s="19"/>
      <c r="NT267" s="19"/>
      <c r="NU267" s="19"/>
      <c r="NV267" s="19"/>
      <c r="NW267" s="19"/>
      <c r="NX267" s="19"/>
      <c r="NY267" s="19"/>
      <c r="NZ267" s="19"/>
      <c r="OA267" s="19"/>
      <c r="OB267" s="19"/>
      <c r="OC267" s="19"/>
      <c r="OD267" s="19"/>
      <c r="OE267" s="19"/>
      <c r="OF267" s="19"/>
      <c r="OG267" s="19"/>
      <c r="OH267" s="19"/>
      <c r="OI267" s="19"/>
      <c r="OJ267" s="19"/>
      <c r="OK267" s="19"/>
      <c r="OL267" s="19"/>
      <c r="OM267" s="19"/>
      <c r="ON267" s="19"/>
      <c r="OO267" s="19"/>
      <c r="OP267" s="19"/>
      <c r="OQ267" s="19"/>
      <c r="OR267" s="19"/>
      <c r="OS267" s="19"/>
      <c r="OT267" s="19"/>
      <c r="OU267" s="19"/>
      <c r="OV267" s="19"/>
      <c r="OW267" s="19"/>
      <c r="OX267" s="19"/>
      <c r="OY267" s="19"/>
      <c r="OZ267" s="19"/>
      <c r="PA267" s="19"/>
      <c r="PB267" s="19"/>
      <c r="PC267" s="19"/>
      <c r="PD267" s="19"/>
      <c r="PE267" s="19"/>
      <c r="PF267" s="19"/>
      <c r="PG267" s="19"/>
      <c r="PH267" s="19"/>
      <c r="PI267" s="19"/>
      <c r="PJ267" s="19"/>
      <c r="PK267" s="19"/>
      <c r="PL267" s="19"/>
      <c r="PM267" s="19"/>
      <c r="PN267" s="19"/>
      <c r="PO267" s="19"/>
      <c r="PP267" s="19"/>
      <c r="PQ267" s="19"/>
      <c r="PR267" s="19"/>
      <c r="PS267" s="19"/>
      <c r="PT267" s="19"/>
      <c r="PU267" s="19"/>
      <c r="PV267" s="19"/>
      <c r="PW267" s="19"/>
      <c r="PX267" s="19"/>
      <c r="PY267" s="19"/>
      <c r="PZ267" s="19"/>
      <c r="QA267" s="19"/>
      <c r="QB267" s="19"/>
      <c r="QC267" s="19"/>
      <c r="QD267" s="19"/>
      <c r="QE267" s="19"/>
      <c r="QF267" s="19"/>
      <c r="QG267" s="19"/>
      <c r="QH267" s="19"/>
      <c r="QI267" s="19"/>
      <c r="QJ267" s="19"/>
      <c r="QK267" s="19"/>
      <c r="QL267" s="19"/>
      <c r="QM267" s="19"/>
      <c r="QN267" s="19"/>
      <c r="QO267" s="19"/>
      <c r="QP267" s="19"/>
      <c r="QQ267" s="19"/>
      <c r="QR267" s="19"/>
      <c r="QS267" s="19"/>
      <c r="QT267" s="19"/>
      <c r="QU267" s="19"/>
      <c r="QV267" s="19"/>
      <c r="QW267" s="19"/>
      <c r="QX267" s="19"/>
      <c r="QY267" s="19"/>
      <c r="QZ267" s="19"/>
      <c r="RA267" s="19"/>
      <c r="RB267" s="19"/>
      <c r="RC267" s="19"/>
      <c r="RD267" s="19"/>
      <c r="RE267" s="19"/>
      <c r="RF267" s="19"/>
      <c r="RG267" s="19"/>
      <c r="RH267" s="19"/>
      <c r="RI267" s="19"/>
      <c r="RJ267" s="19"/>
      <c r="RK267" s="19"/>
      <c r="RL267" s="19"/>
      <c r="RM267" s="19"/>
      <c r="RN267" s="19"/>
      <c r="RO267" s="19"/>
      <c r="RP267" s="19"/>
      <c r="RQ267" s="19"/>
      <c r="RR267" s="19"/>
      <c r="RS267" s="19"/>
      <c r="RT267" s="19"/>
      <c r="RU267" s="19"/>
      <c r="RV267" s="19"/>
      <c r="RW267" s="19"/>
      <c r="RX267" s="19"/>
      <c r="RY267" s="19"/>
      <c r="RZ267" s="19"/>
      <c r="SA267" s="19"/>
      <c r="SB267" s="19"/>
      <c r="SC267" s="19"/>
      <c r="SD267" s="19"/>
      <c r="SE267" s="19"/>
      <c r="SF267" s="19"/>
      <c r="SG267" s="19"/>
      <c r="SH267" s="19"/>
      <c r="SI267" s="19"/>
      <c r="SJ267" s="19"/>
      <c r="SK267" s="19"/>
      <c r="SL267" s="19"/>
      <c r="SM267" s="19"/>
      <c r="SN267" s="19"/>
      <c r="SO267" s="19"/>
      <c r="SP267" s="19"/>
      <c r="SQ267" s="19"/>
      <c r="SR267" s="19"/>
      <c r="SS267" s="19"/>
      <c r="ST267" s="19"/>
      <c r="SU267" s="19"/>
      <c r="SV267" s="19"/>
      <c r="SW267" s="19"/>
      <c r="SX267" s="19"/>
      <c r="SY267" s="19"/>
      <c r="SZ267" s="19"/>
      <c r="TA267" s="19"/>
      <c r="TB267" s="19"/>
      <c r="TC267" s="19"/>
      <c r="TD267" s="19"/>
      <c r="TE267" s="19"/>
      <c r="TF267" s="19"/>
      <c r="TG267" s="19"/>
      <c r="TH267" s="19"/>
      <c r="TI267" s="19"/>
      <c r="TJ267" s="19"/>
      <c r="TK267" s="19"/>
      <c r="TL267" s="19"/>
      <c r="TM267" s="19"/>
      <c r="TN267" s="19"/>
      <c r="TO267" s="19"/>
      <c r="TP267" s="19"/>
      <c r="TQ267" s="19"/>
      <c r="TR267" s="19"/>
      <c r="TS267" s="19"/>
      <c r="TT267" s="19"/>
      <c r="TU267" s="19"/>
      <c r="TV267" s="19"/>
      <c r="TW267" s="19"/>
      <c r="TX267" s="19"/>
      <c r="TY267" s="19"/>
      <c r="TZ267" s="19"/>
      <c r="UA267" s="19"/>
      <c r="UB267" s="19"/>
      <c r="UC267" s="19"/>
      <c r="UD267" s="19"/>
      <c r="UE267" s="19"/>
      <c r="UF267" s="19"/>
      <c r="UG267" s="19"/>
      <c r="UH267" s="19"/>
      <c r="UI267" s="19"/>
      <c r="UJ267" s="19"/>
      <c r="UK267" s="19"/>
      <c r="UL267" s="19"/>
      <c r="UM267" s="19"/>
      <c r="UN267" s="19"/>
      <c r="UO267" s="19"/>
      <c r="UP267" s="19"/>
      <c r="UQ267" s="19"/>
      <c r="UR267" s="19"/>
      <c r="US267" s="19"/>
      <c r="UT267" s="19"/>
      <c r="UU267" s="19"/>
      <c r="UV267" s="19"/>
      <c r="UW267" s="19"/>
      <c r="UX267" s="19"/>
      <c r="UY267" s="19"/>
      <c r="UZ267" s="19"/>
      <c r="VA267" s="19"/>
      <c r="VB267" s="19"/>
      <c r="VC267" s="19"/>
      <c r="VD267" s="19"/>
      <c r="VE267" s="19"/>
      <c r="VF267" s="19"/>
      <c r="VG267" s="19"/>
      <c r="VH267" s="19"/>
      <c r="VI267" s="19"/>
      <c r="VJ267" s="19"/>
      <c r="VK267" s="19"/>
      <c r="VL267" s="19"/>
      <c r="VM267" s="19"/>
      <c r="VN267" s="19"/>
      <c r="VO267" s="19"/>
      <c r="VP267" s="19"/>
      <c r="VQ267" s="19"/>
      <c r="VR267" s="19"/>
      <c r="VS267" s="19"/>
      <c r="VT267" s="19"/>
      <c r="VU267" s="19"/>
      <c r="VV267" s="19"/>
      <c r="VW267" s="19"/>
      <c r="VX267" s="19"/>
      <c r="VY267" s="19"/>
      <c r="VZ267" s="19"/>
      <c r="WA267" s="19"/>
      <c r="WB267" s="19"/>
      <c r="WC267" s="19"/>
      <c r="WD267" s="19"/>
      <c r="WE267" s="19"/>
      <c r="WF267" s="19"/>
      <c r="WG267" s="19"/>
      <c r="WH267" s="19"/>
      <c r="WI267" s="19"/>
      <c r="WJ267" s="19"/>
      <c r="WK267" s="19"/>
      <c r="WL267" s="19"/>
      <c r="WM267" s="19"/>
      <c r="WN267" s="19"/>
      <c r="WO267" s="19"/>
      <c r="WP267" s="19"/>
      <c r="WQ267" s="19"/>
      <c r="WR267" s="19"/>
      <c r="WS267" s="19"/>
      <c r="WT267" s="19"/>
      <c r="WU267" s="19"/>
      <c r="WV267" s="19"/>
      <c r="WW267" s="19"/>
      <c r="WX267" s="19"/>
      <c r="WY267" s="19"/>
      <c r="WZ267" s="19"/>
      <c r="XA267" s="19"/>
      <c r="XB267" s="19"/>
      <c r="XC267" s="19"/>
      <c r="XD267" s="19"/>
      <c r="XE267" s="19"/>
      <c r="XF267" s="19"/>
      <c r="XG267" s="19"/>
      <c r="XH267" s="19"/>
      <c r="XI267" s="19"/>
      <c r="XJ267" s="19"/>
      <c r="XK267" s="19"/>
      <c r="XL267" s="19"/>
      <c r="XM267" s="19"/>
      <c r="XN267" s="19"/>
      <c r="XO267" s="19"/>
      <c r="XP267" s="19"/>
      <c r="XQ267" s="19"/>
      <c r="XR267" s="19"/>
      <c r="XS267" s="19"/>
      <c r="XT267" s="19"/>
      <c r="XU267" s="19"/>
      <c r="XV267" s="19"/>
      <c r="XW267" s="19"/>
      <c r="XX267" s="19"/>
      <c r="XY267" s="19"/>
      <c r="XZ267" s="19"/>
      <c r="YA267" s="19"/>
      <c r="YB267" s="19"/>
      <c r="YC267" s="19"/>
      <c r="YD267" s="19"/>
      <c r="YE267" s="19"/>
      <c r="YF267" s="19"/>
      <c r="YG267" s="19"/>
      <c r="YH267" s="19"/>
      <c r="YI267" s="19"/>
      <c r="YJ267" s="19"/>
      <c r="YK267" s="19"/>
      <c r="YL267" s="19"/>
      <c r="YM267" s="19"/>
      <c r="YN267" s="19"/>
      <c r="YO267" s="19"/>
      <c r="YP267" s="19"/>
      <c r="YQ267" s="19"/>
      <c r="YR267" s="19"/>
      <c r="YS267" s="19"/>
      <c r="YT267" s="19"/>
      <c r="YU267" s="19"/>
      <c r="YV267" s="19"/>
      <c r="YW267" s="19"/>
      <c r="YX267" s="19"/>
      <c r="YY267" s="19"/>
      <c r="YZ267" s="19"/>
      <c r="ZA267" s="19"/>
      <c r="ZB267" s="19"/>
      <c r="ZC267" s="19"/>
      <c r="ZD267" s="19"/>
      <c r="ZE267" s="19"/>
      <c r="ZF267" s="19"/>
      <c r="ZG267" s="19"/>
      <c r="ZH267" s="19"/>
      <c r="ZI267" s="19"/>
      <c r="ZJ267" s="19"/>
      <c r="ZK267" s="19"/>
      <c r="ZL267" s="19"/>
      <c r="ZM267" s="19"/>
      <c r="ZN267" s="19"/>
      <c r="ZO267" s="19"/>
      <c r="ZP267" s="19"/>
      <c r="ZQ267" s="19"/>
      <c r="ZR267" s="19"/>
      <c r="ZS267" s="19"/>
      <c r="ZT267" s="19"/>
      <c r="ZU267" s="19"/>
      <c r="ZV267" s="19"/>
      <c r="ZW267" s="19"/>
      <c r="ZX267" s="19"/>
      <c r="ZY267" s="19"/>
      <c r="ZZ267" s="19"/>
      <c r="AAA267" s="19"/>
      <c r="AAB267" s="19"/>
      <c r="AAC267" s="19"/>
      <c r="AAD267" s="19"/>
      <c r="AAE267" s="19"/>
      <c r="AAF267" s="19"/>
      <c r="AAG267" s="19"/>
      <c r="AAH267" s="19"/>
      <c r="AAI267" s="19"/>
      <c r="AAJ267" s="19"/>
      <c r="AAK267" s="19"/>
      <c r="AAL267" s="19"/>
      <c r="AAM267" s="19"/>
      <c r="AAN267" s="19"/>
      <c r="AAO267" s="19"/>
      <c r="AAP267" s="19"/>
      <c r="AAQ267" s="19"/>
      <c r="AAR267" s="19"/>
      <c r="AAS267" s="19"/>
      <c r="AAT267" s="19"/>
      <c r="AAU267" s="19"/>
      <c r="AAV267" s="19"/>
      <c r="AAW267" s="19"/>
      <c r="AAX267" s="19"/>
      <c r="AAY267" s="19"/>
      <c r="AAZ267" s="19"/>
      <c r="ABA267" s="19"/>
      <c r="ABB267" s="19"/>
    </row>
    <row r="268" spans="1:731" x14ac:dyDescent="0.2">
      <c r="A268" s="74" t="s">
        <v>71</v>
      </c>
      <c r="B268" s="183"/>
      <c r="C268" s="80"/>
      <c r="D268" s="80"/>
      <c r="E268" s="80">
        <v>3311</v>
      </c>
      <c r="F268" s="80"/>
      <c r="G268" s="80"/>
      <c r="H268" s="80"/>
      <c r="I268" s="103"/>
      <c r="J268" s="103"/>
      <c r="K268" s="103"/>
      <c r="L268" s="103"/>
      <c r="M268" s="103"/>
      <c r="N268" s="103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  <c r="IW268" s="19"/>
      <c r="IX268" s="19"/>
      <c r="IY268" s="19"/>
      <c r="IZ268" s="19"/>
      <c r="JA268" s="19"/>
      <c r="JB268" s="19"/>
      <c r="JC268" s="19"/>
      <c r="JD268" s="19"/>
      <c r="JE268" s="19"/>
      <c r="JF268" s="19"/>
      <c r="JG268" s="19"/>
      <c r="JH268" s="19"/>
      <c r="JI268" s="19"/>
      <c r="JJ268" s="19"/>
      <c r="JK268" s="19"/>
      <c r="JL268" s="19"/>
      <c r="JM268" s="19"/>
      <c r="JN268" s="19"/>
      <c r="JO268" s="19"/>
      <c r="JP268" s="19"/>
      <c r="JQ268" s="19"/>
      <c r="JR268" s="19"/>
      <c r="JS268" s="19"/>
      <c r="JT268" s="19"/>
      <c r="JU268" s="19"/>
      <c r="JV268" s="19"/>
      <c r="JW268" s="19"/>
      <c r="JX268" s="19"/>
      <c r="JY268" s="19"/>
      <c r="JZ268" s="19"/>
      <c r="KA268" s="19"/>
      <c r="KB268" s="19"/>
      <c r="KC268" s="19"/>
      <c r="KD268" s="19"/>
      <c r="KE268" s="19"/>
      <c r="KF268" s="19"/>
      <c r="KG268" s="19"/>
      <c r="KH268" s="19"/>
      <c r="KI268" s="19"/>
      <c r="KJ268" s="19"/>
      <c r="KK268" s="19"/>
      <c r="KL268" s="19"/>
      <c r="KM268" s="19"/>
      <c r="KN268" s="19"/>
      <c r="KO268" s="19"/>
      <c r="KP268" s="19"/>
      <c r="KQ268" s="19"/>
      <c r="KR268" s="19"/>
      <c r="KS268" s="19"/>
      <c r="KT268" s="19"/>
      <c r="KU268" s="19"/>
      <c r="KV268" s="19"/>
      <c r="KW268" s="19"/>
      <c r="KX268" s="19"/>
      <c r="KY268" s="19"/>
      <c r="KZ268" s="19"/>
      <c r="LA268" s="19"/>
      <c r="LB268" s="19"/>
      <c r="LC268" s="19"/>
      <c r="LD268" s="19"/>
      <c r="LE268" s="19"/>
      <c r="LF268" s="19"/>
      <c r="LG268" s="19"/>
      <c r="LH268" s="19"/>
      <c r="LI268" s="19"/>
      <c r="LJ268" s="19"/>
      <c r="LK268" s="19"/>
      <c r="LL268" s="19"/>
      <c r="LM268" s="19"/>
      <c r="LN268" s="19"/>
      <c r="LO268" s="19"/>
      <c r="LP268" s="19"/>
      <c r="LQ268" s="19"/>
      <c r="LR268" s="19"/>
      <c r="LS268" s="19"/>
      <c r="LT268" s="19"/>
      <c r="LU268" s="19"/>
      <c r="LV268" s="19"/>
      <c r="LW268" s="19"/>
      <c r="LX268" s="19"/>
      <c r="LY268" s="19"/>
      <c r="LZ268" s="19"/>
      <c r="MA268" s="19"/>
      <c r="MB268" s="19"/>
      <c r="MC268" s="19"/>
      <c r="MD268" s="19"/>
      <c r="ME268" s="19"/>
      <c r="MF268" s="19"/>
      <c r="MG268" s="19"/>
      <c r="MH268" s="19"/>
      <c r="MI268" s="19"/>
      <c r="MJ268" s="19"/>
      <c r="MK268" s="19"/>
      <c r="ML268" s="19"/>
      <c r="MM268" s="19"/>
      <c r="MN268" s="19"/>
      <c r="MO268" s="19"/>
      <c r="MP268" s="19"/>
      <c r="MQ268" s="19"/>
      <c r="MR268" s="19"/>
      <c r="MS268" s="19"/>
      <c r="MT268" s="19"/>
      <c r="MU268" s="19"/>
      <c r="MV268" s="19"/>
      <c r="MW268" s="19"/>
      <c r="MX268" s="19"/>
      <c r="MY268" s="19"/>
      <c r="MZ268" s="19"/>
      <c r="NA268" s="19"/>
      <c r="NB268" s="19"/>
      <c r="NC268" s="19"/>
      <c r="ND268" s="19"/>
      <c r="NE268" s="19"/>
      <c r="NF268" s="19"/>
      <c r="NG268" s="19"/>
      <c r="NH268" s="19"/>
      <c r="NI268" s="19"/>
      <c r="NJ268" s="19"/>
      <c r="NK268" s="19"/>
      <c r="NL268" s="19"/>
      <c r="NM268" s="19"/>
      <c r="NN268" s="19"/>
      <c r="NO268" s="19"/>
      <c r="NP268" s="19"/>
      <c r="NQ268" s="19"/>
      <c r="NR268" s="19"/>
      <c r="NS268" s="19"/>
      <c r="NT268" s="19"/>
      <c r="NU268" s="19"/>
      <c r="NV268" s="19"/>
      <c r="NW268" s="19"/>
      <c r="NX268" s="19"/>
      <c r="NY268" s="19"/>
      <c r="NZ268" s="19"/>
      <c r="OA268" s="19"/>
      <c r="OB268" s="19"/>
      <c r="OC268" s="19"/>
      <c r="OD268" s="19"/>
      <c r="OE268" s="19"/>
      <c r="OF268" s="19"/>
      <c r="OG268" s="19"/>
      <c r="OH268" s="19"/>
      <c r="OI268" s="19"/>
      <c r="OJ268" s="19"/>
      <c r="OK268" s="19"/>
      <c r="OL268" s="19"/>
      <c r="OM268" s="19"/>
      <c r="ON268" s="19"/>
      <c r="OO268" s="19"/>
      <c r="OP268" s="19"/>
      <c r="OQ268" s="19"/>
      <c r="OR268" s="19"/>
      <c r="OS268" s="19"/>
      <c r="OT268" s="19"/>
      <c r="OU268" s="19"/>
      <c r="OV268" s="19"/>
      <c r="OW268" s="19"/>
      <c r="OX268" s="19"/>
      <c r="OY268" s="19"/>
      <c r="OZ268" s="19"/>
      <c r="PA268" s="19"/>
      <c r="PB268" s="19"/>
      <c r="PC268" s="19"/>
      <c r="PD268" s="19"/>
      <c r="PE268" s="19"/>
      <c r="PF268" s="19"/>
      <c r="PG268" s="19"/>
      <c r="PH268" s="19"/>
      <c r="PI268" s="19"/>
      <c r="PJ268" s="19"/>
      <c r="PK268" s="19"/>
      <c r="PL268" s="19"/>
      <c r="PM268" s="19"/>
      <c r="PN268" s="19"/>
      <c r="PO268" s="19"/>
      <c r="PP268" s="19"/>
      <c r="PQ268" s="19"/>
      <c r="PR268" s="19"/>
      <c r="PS268" s="19"/>
      <c r="PT268" s="19"/>
      <c r="PU268" s="19"/>
      <c r="PV268" s="19"/>
      <c r="PW268" s="19"/>
      <c r="PX268" s="19"/>
      <c r="PY268" s="19"/>
      <c r="PZ268" s="19"/>
      <c r="QA268" s="19"/>
      <c r="QB268" s="19"/>
      <c r="QC268" s="19"/>
      <c r="QD268" s="19"/>
      <c r="QE268" s="19"/>
      <c r="QF268" s="19"/>
      <c r="QG268" s="19"/>
      <c r="QH268" s="19"/>
      <c r="QI268" s="19"/>
      <c r="QJ268" s="19"/>
      <c r="QK268" s="19"/>
      <c r="QL268" s="19"/>
      <c r="QM268" s="19"/>
      <c r="QN268" s="19"/>
      <c r="QO268" s="19"/>
      <c r="QP268" s="19"/>
      <c r="QQ268" s="19"/>
      <c r="QR268" s="19"/>
      <c r="QS268" s="19"/>
      <c r="QT268" s="19"/>
      <c r="QU268" s="19"/>
      <c r="QV268" s="19"/>
      <c r="QW268" s="19"/>
      <c r="QX268" s="19"/>
      <c r="QY268" s="19"/>
      <c r="QZ268" s="19"/>
      <c r="RA268" s="19"/>
      <c r="RB268" s="19"/>
      <c r="RC268" s="19"/>
      <c r="RD268" s="19"/>
      <c r="RE268" s="19"/>
      <c r="RF268" s="19"/>
      <c r="RG268" s="19"/>
      <c r="RH268" s="19"/>
      <c r="RI268" s="19"/>
      <c r="RJ268" s="19"/>
      <c r="RK268" s="19"/>
      <c r="RL268" s="19"/>
      <c r="RM268" s="19"/>
      <c r="RN268" s="19"/>
      <c r="RO268" s="19"/>
      <c r="RP268" s="19"/>
      <c r="RQ268" s="19"/>
      <c r="RR268" s="19"/>
      <c r="RS268" s="19"/>
      <c r="RT268" s="19"/>
      <c r="RU268" s="19"/>
      <c r="RV268" s="19"/>
      <c r="RW268" s="19"/>
      <c r="RX268" s="19"/>
      <c r="RY268" s="19"/>
      <c r="RZ268" s="19"/>
      <c r="SA268" s="19"/>
      <c r="SB268" s="19"/>
      <c r="SC268" s="19"/>
      <c r="SD268" s="19"/>
      <c r="SE268" s="19"/>
      <c r="SF268" s="19"/>
      <c r="SG268" s="19"/>
      <c r="SH268" s="19"/>
      <c r="SI268" s="19"/>
      <c r="SJ268" s="19"/>
      <c r="SK268" s="19"/>
      <c r="SL268" s="19"/>
      <c r="SM268" s="19"/>
      <c r="SN268" s="19"/>
      <c r="SO268" s="19"/>
      <c r="SP268" s="19"/>
      <c r="SQ268" s="19"/>
      <c r="SR268" s="19"/>
      <c r="SS268" s="19"/>
      <c r="ST268" s="19"/>
      <c r="SU268" s="19"/>
      <c r="SV268" s="19"/>
      <c r="SW268" s="19"/>
      <c r="SX268" s="19"/>
      <c r="SY268" s="19"/>
      <c r="SZ268" s="19"/>
      <c r="TA268" s="19"/>
      <c r="TB268" s="19"/>
      <c r="TC268" s="19"/>
      <c r="TD268" s="19"/>
      <c r="TE268" s="19"/>
      <c r="TF268" s="19"/>
      <c r="TG268" s="19"/>
      <c r="TH268" s="19"/>
      <c r="TI268" s="19"/>
      <c r="TJ268" s="19"/>
      <c r="TK268" s="19"/>
      <c r="TL268" s="19"/>
      <c r="TM268" s="19"/>
      <c r="TN268" s="19"/>
      <c r="TO268" s="19"/>
      <c r="TP268" s="19"/>
      <c r="TQ268" s="19"/>
      <c r="TR268" s="19"/>
      <c r="TS268" s="19"/>
      <c r="TT268" s="19"/>
      <c r="TU268" s="19"/>
      <c r="TV268" s="19"/>
      <c r="TW268" s="19"/>
      <c r="TX268" s="19"/>
      <c r="TY268" s="19"/>
      <c r="TZ268" s="19"/>
      <c r="UA268" s="19"/>
      <c r="UB268" s="19"/>
      <c r="UC268" s="19"/>
      <c r="UD268" s="19"/>
      <c r="UE268" s="19"/>
      <c r="UF268" s="19"/>
      <c r="UG268" s="19"/>
      <c r="UH268" s="19"/>
      <c r="UI268" s="19"/>
      <c r="UJ268" s="19"/>
      <c r="UK268" s="19"/>
      <c r="UL268" s="19"/>
      <c r="UM268" s="19"/>
      <c r="UN268" s="19"/>
      <c r="UO268" s="19"/>
      <c r="UP268" s="19"/>
      <c r="UQ268" s="19"/>
      <c r="UR268" s="19"/>
      <c r="US268" s="19"/>
      <c r="UT268" s="19"/>
      <c r="UU268" s="19"/>
      <c r="UV268" s="19"/>
      <c r="UW268" s="19"/>
      <c r="UX268" s="19"/>
      <c r="UY268" s="19"/>
      <c r="UZ268" s="19"/>
      <c r="VA268" s="19"/>
      <c r="VB268" s="19"/>
      <c r="VC268" s="19"/>
      <c r="VD268" s="19"/>
      <c r="VE268" s="19"/>
      <c r="VF268" s="19"/>
      <c r="VG268" s="19"/>
      <c r="VH268" s="19"/>
      <c r="VI268" s="19"/>
      <c r="VJ268" s="19"/>
      <c r="VK268" s="19"/>
      <c r="VL268" s="19"/>
      <c r="VM268" s="19"/>
      <c r="VN268" s="19"/>
      <c r="VO268" s="19"/>
      <c r="VP268" s="19"/>
      <c r="VQ268" s="19"/>
      <c r="VR268" s="19"/>
      <c r="VS268" s="19"/>
      <c r="VT268" s="19"/>
      <c r="VU268" s="19"/>
      <c r="VV268" s="19"/>
      <c r="VW268" s="19"/>
      <c r="VX268" s="19"/>
      <c r="VY268" s="19"/>
      <c r="VZ268" s="19"/>
      <c r="WA268" s="19"/>
      <c r="WB268" s="19"/>
      <c r="WC268" s="19"/>
      <c r="WD268" s="19"/>
      <c r="WE268" s="19"/>
      <c r="WF268" s="19"/>
      <c r="WG268" s="19"/>
      <c r="WH268" s="19"/>
      <c r="WI268" s="19"/>
      <c r="WJ268" s="19"/>
      <c r="WK268" s="19"/>
      <c r="WL268" s="19"/>
      <c r="WM268" s="19"/>
      <c r="WN268" s="19"/>
      <c r="WO268" s="19"/>
      <c r="WP268" s="19"/>
      <c r="WQ268" s="19"/>
      <c r="WR268" s="19"/>
      <c r="WS268" s="19"/>
      <c r="WT268" s="19"/>
      <c r="WU268" s="19"/>
      <c r="WV268" s="19"/>
      <c r="WW268" s="19"/>
      <c r="WX268" s="19"/>
      <c r="WY268" s="19"/>
      <c r="WZ268" s="19"/>
      <c r="XA268" s="19"/>
      <c r="XB268" s="19"/>
      <c r="XC268" s="19"/>
      <c r="XD268" s="19"/>
      <c r="XE268" s="19"/>
      <c r="XF268" s="19"/>
      <c r="XG268" s="19"/>
      <c r="XH268" s="19"/>
      <c r="XI268" s="19"/>
      <c r="XJ268" s="19"/>
      <c r="XK268" s="19"/>
      <c r="XL268" s="19"/>
      <c r="XM268" s="19"/>
      <c r="XN268" s="19"/>
      <c r="XO268" s="19"/>
      <c r="XP268" s="19"/>
      <c r="XQ268" s="19"/>
      <c r="XR268" s="19"/>
      <c r="XS268" s="19"/>
      <c r="XT268" s="19"/>
      <c r="XU268" s="19"/>
      <c r="XV268" s="19"/>
      <c r="XW268" s="19"/>
      <c r="XX268" s="19"/>
      <c r="XY268" s="19"/>
      <c r="XZ268" s="19"/>
      <c r="YA268" s="19"/>
      <c r="YB268" s="19"/>
      <c r="YC268" s="19"/>
      <c r="YD268" s="19"/>
      <c r="YE268" s="19"/>
      <c r="YF268" s="19"/>
      <c r="YG268" s="19"/>
      <c r="YH268" s="19"/>
      <c r="YI268" s="19"/>
      <c r="YJ268" s="19"/>
      <c r="YK268" s="19"/>
      <c r="YL268" s="19"/>
      <c r="YM268" s="19"/>
      <c r="YN268" s="19"/>
      <c r="YO268" s="19"/>
      <c r="YP268" s="19"/>
      <c r="YQ268" s="19"/>
      <c r="YR268" s="19"/>
      <c r="YS268" s="19"/>
      <c r="YT268" s="19"/>
      <c r="YU268" s="19"/>
      <c r="YV268" s="19"/>
      <c r="YW268" s="19"/>
      <c r="YX268" s="19"/>
      <c r="YY268" s="19"/>
      <c r="YZ268" s="19"/>
      <c r="ZA268" s="19"/>
      <c r="ZB268" s="19"/>
      <c r="ZC268" s="19"/>
      <c r="ZD268" s="19"/>
      <c r="ZE268" s="19"/>
      <c r="ZF268" s="19"/>
      <c r="ZG268" s="19"/>
      <c r="ZH268" s="19"/>
      <c r="ZI268" s="19"/>
      <c r="ZJ268" s="19"/>
      <c r="ZK268" s="19"/>
      <c r="ZL268" s="19"/>
      <c r="ZM268" s="19"/>
      <c r="ZN268" s="19"/>
      <c r="ZO268" s="19"/>
      <c r="ZP268" s="19"/>
      <c r="ZQ268" s="19"/>
      <c r="ZR268" s="19"/>
      <c r="ZS268" s="19"/>
      <c r="ZT268" s="19"/>
      <c r="ZU268" s="19"/>
      <c r="ZV268" s="19"/>
      <c r="ZW268" s="19"/>
      <c r="ZX268" s="19"/>
      <c r="ZY268" s="19"/>
      <c r="ZZ268" s="19"/>
      <c r="AAA268" s="19"/>
      <c r="AAB268" s="19"/>
      <c r="AAC268" s="19"/>
      <c r="AAD268" s="19"/>
      <c r="AAE268" s="19"/>
      <c r="AAF268" s="19"/>
      <c r="AAG268" s="19"/>
      <c r="AAH268" s="19"/>
      <c r="AAI268" s="19"/>
      <c r="AAJ268" s="19"/>
      <c r="AAK268" s="19"/>
      <c r="AAL268" s="19"/>
      <c r="AAM268" s="19"/>
      <c r="AAN268" s="19"/>
      <c r="AAO268" s="19"/>
      <c r="AAP268" s="19"/>
      <c r="AAQ268" s="19"/>
      <c r="AAR268" s="19"/>
      <c r="AAS268" s="19"/>
      <c r="AAT268" s="19"/>
      <c r="AAU268" s="19"/>
      <c r="AAV268" s="19"/>
      <c r="AAW268" s="19"/>
      <c r="AAX268" s="19"/>
      <c r="AAY268" s="19"/>
      <c r="AAZ268" s="19"/>
      <c r="ABA268" s="19"/>
      <c r="ABB268" s="19"/>
    </row>
    <row r="269" spans="1:731" ht="51" x14ac:dyDescent="0.2">
      <c r="A269" s="143" t="s">
        <v>199</v>
      </c>
      <c r="B269" s="184"/>
      <c r="C269" s="148">
        <f>C270+C271</f>
        <v>293</v>
      </c>
      <c r="D269" s="148">
        <f t="shared" ref="D269:H269" si="57">D270+D271</f>
        <v>0</v>
      </c>
      <c r="E269" s="148">
        <f t="shared" si="57"/>
        <v>1387</v>
      </c>
      <c r="F269" s="148">
        <f t="shared" si="57"/>
        <v>0</v>
      </c>
      <c r="G269" s="148">
        <f t="shared" si="57"/>
        <v>0</v>
      </c>
      <c r="H269" s="148">
        <f t="shared" si="57"/>
        <v>0</v>
      </c>
      <c r="I269" s="146"/>
      <c r="J269" s="146"/>
      <c r="K269" s="146"/>
      <c r="L269" s="146"/>
      <c r="M269" s="146"/>
      <c r="N269" s="146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  <c r="IW269" s="19"/>
      <c r="IX269" s="19"/>
      <c r="IY269" s="19"/>
      <c r="IZ269" s="19"/>
      <c r="JA269" s="19"/>
      <c r="JB269" s="19"/>
      <c r="JC269" s="19"/>
      <c r="JD269" s="19"/>
      <c r="JE269" s="19"/>
      <c r="JF269" s="19"/>
      <c r="JG269" s="19"/>
      <c r="JH269" s="19"/>
      <c r="JI269" s="19"/>
      <c r="JJ269" s="19"/>
      <c r="JK269" s="19"/>
      <c r="JL269" s="19"/>
      <c r="JM269" s="19"/>
      <c r="JN269" s="19"/>
      <c r="JO269" s="19"/>
      <c r="JP269" s="19"/>
      <c r="JQ269" s="19"/>
      <c r="JR269" s="19"/>
      <c r="JS269" s="19"/>
      <c r="JT269" s="19"/>
      <c r="JU269" s="19"/>
      <c r="JV269" s="19"/>
      <c r="JW269" s="19"/>
      <c r="JX269" s="19"/>
      <c r="JY269" s="19"/>
      <c r="JZ269" s="19"/>
      <c r="KA269" s="19"/>
      <c r="KB269" s="19"/>
      <c r="KC269" s="19"/>
      <c r="KD269" s="19"/>
      <c r="KE269" s="19"/>
      <c r="KF269" s="19"/>
      <c r="KG269" s="19"/>
      <c r="KH269" s="19"/>
      <c r="KI269" s="19"/>
      <c r="KJ269" s="19"/>
      <c r="KK269" s="19"/>
      <c r="KL269" s="19"/>
      <c r="KM269" s="19"/>
      <c r="KN269" s="19"/>
      <c r="KO269" s="19"/>
      <c r="KP269" s="19"/>
      <c r="KQ269" s="19"/>
      <c r="KR269" s="19"/>
      <c r="KS269" s="19"/>
      <c r="KT269" s="19"/>
      <c r="KU269" s="19"/>
      <c r="KV269" s="19"/>
      <c r="KW269" s="19"/>
      <c r="KX269" s="19"/>
      <c r="KY269" s="19"/>
      <c r="KZ269" s="19"/>
      <c r="LA269" s="19"/>
      <c r="LB269" s="19"/>
      <c r="LC269" s="19"/>
      <c r="LD269" s="19"/>
      <c r="LE269" s="19"/>
      <c r="LF269" s="19"/>
      <c r="LG269" s="19"/>
      <c r="LH269" s="19"/>
      <c r="LI269" s="19"/>
      <c r="LJ269" s="19"/>
      <c r="LK269" s="19"/>
      <c r="LL269" s="19"/>
      <c r="LM269" s="19"/>
      <c r="LN269" s="19"/>
      <c r="LO269" s="19"/>
      <c r="LP269" s="19"/>
      <c r="LQ269" s="19"/>
      <c r="LR269" s="19"/>
      <c r="LS269" s="19"/>
      <c r="LT269" s="19"/>
      <c r="LU269" s="19"/>
      <c r="LV269" s="19"/>
      <c r="LW269" s="19"/>
      <c r="LX269" s="19"/>
      <c r="LY269" s="19"/>
      <c r="LZ269" s="19"/>
      <c r="MA269" s="19"/>
      <c r="MB269" s="19"/>
      <c r="MC269" s="19"/>
      <c r="MD269" s="19"/>
      <c r="ME269" s="19"/>
      <c r="MF269" s="19"/>
      <c r="MG269" s="19"/>
      <c r="MH269" s="19"/>
      <c r="MI269" s="19"/>
      <c r="MJ269" s="19"/>
      <c r="MK269" s="19"/>
      <c r="ML269" s="19"/>
      <c r="MM269" s="19"/>
      <c r="MN269" s="19"/>
      <c r="MO269" s="19"/>
      <c r="MP269" s="19"/>
      <c r="MQ269" s="19"/>
      <c r="MR269" s="19"/>
      <c r="MS269" s="19"/>
      <c r="MT269" s="19"/>
      <c r="MU269" s="19"/>
      <c r="MV269" s="19"/>
      <c r="MW269" s="19"/>
      <c r="MX269" s="19"/>
      <c r="MY269" s="19"/>
      <c r="MZ269" s="19"/>
      <c r="NA269" s="19"/>
      <c r="NB269" s="19"/>
      <c r="NC269" s="19"/>
      <c r="ND269" s="19"/>
      <c r="NE269" s="19"/>
      <c r="NF269" s="19"/>
      <c r="NG269" s="19"/>
      <c r="NH269" s="19"/>
      <c r="NI269" s="19"/>
      <c r="NJ269" s="19"/>
      <c r="NK269" s="19"/>
      <c r="NL269" s="19"/>
      <c r="NM269" s="19"/>
      <c r="NN269" s="19"/>
      <c r="NO269" s="19"/>
      <c r="NP269" s="19"/>
      <c r="NQ269" s="19"/>
      <c r="NR269" s="19"/>
      <c r="NS269" s="19"/>
      <c r="NT269" s="19"/>
      <c r="NU269" s="19"/>
      <c r="NV269" s="19"/>
      <c r="NW269" s="19"/>
      <c r="NX269" s="19"/>
      <c r="NY269" s="19"/>
      <c r="NZ269" s="19"/>
      <c r="OA269" s="19"/>
      <c r="OB269" s="19"/>
      <c r="OC269" s="19"/>
      <c r="OD269" s="19"/>
      <c r="OE269" s="19"/>
      <c r="OF269" s="19"/>
      <c r="OG269" s="19"/>
      <c r="OH269" s="19"/>
      <c r="OI269" s="19"/>
      <c r="OJ269" s="19"/>
      <c r="OK269" s="19"/>
      <c r="OL269" s="19"/>
      <c r="OM269" s="19"/>
      <c r="ON269" s="19"/>
      <c r="OO269" s="19"/>
      <c r="OP269" s="19"/>
      <c r="OQ269" s="19"/>
      <c r="OR269" s="19"/>
      <c r="OS269" s="19"/>
      <c r="OT269" s="19"/>
      <c r="OU269" s="19"/>
      <c r="OV269" s="19"/>
      <c r="OW269" s="19"/>
      <c r="OX269" s="19"/>
      <c r="OY269" s="19"/>
      <c r="OZ269" s="19"/>
      <c r="PA269" s="19"/>
      <c r="PB269" s="19"/>
      <c r="PC269" s="19"/>
      <c r="PD269" s="19"/>
      <c r="PE269" s="19"/>
      <c r="PF269" s="19"/>
      <c r="PG269" s="19"/>
      <c r="PH269" s="19"/>
      <c r="PI269" s="19"/>
      <c r="PJ269" s="19"/>
      <c r="PK269" s="19"/>
      <c r="PL269" s="19"/>
      <c r="PM269" s="19"/>
      <c r="PN269" s="19"/>
      <c r="PO269" s="19"/>
      <c r="PP269" s="19"/>
      <c r="PQ269" s="19"/>
      <c r="PR269" s="19"/>
      <c r="PS269" s="19"/>
      <c r="PT269" s="19"/>
      <c r="PU269" s="19"/>
      <c r="PV269" s="19"/>
      <c r="PW269" s="19"/>
      <c r="PX269" s="19"/>
      <c r="PY269" s="19"/>
      <c r="PZ269" s="19"/>
      <c r="QA269" s="19"/>
      <c r="QB269" s="19"/>
      <c r="QC269" s="19"/>
      <c r="QD269" s="19"/>
      <c r="QE269" s="19"/>
      <c r="QF269" s="19"/>
      <c r="QG269" s="19"/>
      <c r="QH269" s="19"/>
      <c r="QI269" s="19"/>
      <c r="QJ269" s="19"/>
      <c r="QK269" s="19"/>
      <c r="QL269" s="19"/>
      <c r="QM269" s="19"/>
      <c r="QN269" s="19"/>
      <c r="QO269" s="19"/>
      <c r="QP269" s="19"/>
      <c r="QQ269" s="19"/>
      <c r="QR269" s="19"/>
      <c r="QS269" s="19"/>
      <c r="QT269" s="19"/>
      <c r="QU269" s="19"/>
      <c r="QV269" s="19"/>
      <c r="QW269" s="19"/>
      <c r="QX269" s="19"/>
      <c r="QY269" s="19"/>
      <c r="QZ269" s="19"/>
      <c r="RA269" s="19"/>
      <c r="RB269" s="19"/>
      <c r="RC269" s="19"/>
      <c r="RD269" s="19"/>
      <c r="RE269" s="19"/>
      <c r="RF269" s="19"/>
      <c r="RG269" s="19"/>
      <c r="RH269" s="19"/>
      <c r="RI269" s="19"/>
      <c r="RJ269" s="19"/>
      <c r="RK269" s="19"/>
      <c r="RL269" s="19"/>
      <c r="RM269" s="19"/>
      <c r="RN269" s="19"/>
      <c r="RO269" s="19"/>
      <c r="RP269" s="19"/>
      <c r="RQ269" s="19"/>
      <c r="RR269" s="19"/>
      <c r="RS269" s="19"/>
      <c r="RT269" s="19"/>
      <c r="RU269" s="19"/>
      <c r="RV269" s="19"/>
      <c r="RW269" s="19"/>
      <c r="RX269" s="19"/>
      <c r="RY269" s="19"/>
      <c r="RZ269" s="19"/>
      <c r="SA269" s="19"/>
      <c r="SB269" s="19"/>
      <c r="SC269" s="19"/>
      <c r="SD269" s="19"/>
      <c r="SE269" s="19"/>
      <c r="SF269" s="19"/>
      <c r="SG269" s="19"/>
      <c r="SH269" s="19"/>
      <c r="SI269" s="19"/>
      <c r="SJ269" s="19"/>
      <c r="SK269" s="19"/>
      <c r="SL269" s="19"/>
      <c r="SM269" s="19"/>
      <c r="SN269" s="19"/>
      <c r="SO269" s="19"/>
      <c r="SP269" s="19"/>
      <c r="SQ269" s="19"/>
      <c r="SR269" s="19"/>
      <c r="SS269" s="19"/>
      <c r="ST269" s="19"/>
      <c r="SU269" s="19"/>
      <c r="SV269" s="19"/>
      <c r="SW269" s="19"/>
      <c r="SX269" s="19"/>
      <c r="SY269" s="19"/>
      <c r="SZ269" s="19"/>
      <c r="TA269" s="19"/>
      <c r="TB269" s="19"/>
      <c r="TC269" s="19"/>
      <c r="TD269" s="19"/>
      <c r="TE269" s="19"/>
      <c r="TF269" s="19"/>
      <c r="TG269" s="19"/>
      <c r="TH269" s="19"/>
      <c r="TI269" s="19"/>
      <c r="TJ269" s="19"/>
      <c r="TK269" s="19"/>
      <c r="TL269" s="19"/>
      <c r="TM269" s="19"/>
      <c r="TN269" s="19"/>
      <c r="TO269" s="19"/>
      <c r="TP269" s="19"/>
      <c r="TQ269" s="19"/>
      <c r="TR269" s="19"/>
      <c r="TS269" s="19"/>
      <c r="TT269" s="19"/>
      <c r="TU269" s="19"/>
      <c r="TV269" s="19"/>
      <c r="TW269" s="19"/>
      <c r="TX269" s="19"/>
      <c r="TY269" s="19"/>
      <c r="TZ269" s="19"/>
      <c r="UA269" s="19"/>
      <c r="UB269" s="19"/>
      <c r="UC269" s="19"/>
      <c r="UD269" s="19"/>
      <c r="UE269" s="19"/>
      <c r="UF269" s="19"/>
      <c r="UG269" s="19"/>
      <c r="UH269" s="19"/>
      <c r="UI269" s="19"/>
      <c r="UJ269" s="19"/>
      <c r="UK269" s="19"/>
      <c r="UL269" s="19"/>
      <c r="UM269" s="19"/>
      <c r="UN269" s="19"/>
      <c r="UO269" s="19"/>
      <c r="UP269" s="19"/>
      <c r="UQ269" s="19"/>
      <c r="UR269" s="19"/>
      <c r="US269" s="19"/>
      <c r="UT269" s="19"/>
      <c r="UU269" s="19"/>
      <c r="UV269" s="19"/>
      <c r="UW269" s="19"/>
      <c r="UX269" s="19"/>
      <c r="UY269" s="19"/>
      <c r="UZ269" s="19"/>
      <c r="VA269" s="19"/>
      <c r="VB269" s="19"/>
      <c r="VC269" s="19"/>
      <c r="VD269" s="19"/>
      <c r="VE269" s="19"/>
      <c r="VF269" s="19"/>
      <c r="VG269" s="19"/>
      <c r="VH269" s="19"/>
      <c r="VI269" s="19"/>
      <c r="VJ269" s="19"/>
      <c r="VK269" s="19"/>
      <c r="VL269" s="19"/>
      <c r="VM269" s="19"/>
      <c r="VN269" s="19"/>
      <c r="VO269" s="19"/>
      <c r="VP269" s="19"/>
      <c r="VQ269" s="19"/>
      <c r="VR269" s="19"/>
      <c r="VS269" s="19"/>
      <c r="VT269" s="19"/>
      <c r="VU269" s="19"/>
      <c r="VV269" s="19"/>
      <c r="VW269" s="19"/>
      <c r="VX269" s="19"/>
      <c r="VY269" s="19"/>
      <c r="VZ269" s="19"/>
      <c r="WA269" s="19"/>
      <c r="WB269" s="19"/>
      <c r="WC269" s="19"/>
      <c r="WD269" s="19"/>
      <c r="WE269" s="19"/>
      <c r="WF269" s="19"/>
      <c r="WG269" s="19"/>
      <c r="WH269" s="19"/>
      <c r="WI269" s="19"/>
      <c r="WJ269" s="19"/>
      <c r="WK269" s="19"/>
      <c r="WL269" s="19"/>
      <c r="WM269" s="19"/>
      <c r="WN269" s="19"/>
      <c r="WO269" s="19"/>
      <c r="WP269" s="19"/>
      <c r="WQ269" s="19"/>
      <c r="WR269" s="19"/>
      <c r="WS269" s="19"/>
      <c r="WT269" s="19"/>
      <c r="WU269" s="19"/>
      <c r="WV269" s="19"/>
      <c r="WW269" s="19"/>
      <c r="WX269" s="19"/>
      <c r="WY269" s="19"/>
      <c r="WZ269" s="19"/>
      <c r="XA269" s="19"/>
      <c r="XB269" s="19"/>
      <c r="XC269" s="19"/>
      <c r="XD269" s="19"/>
      <c r="XE269" s="19"/>
      <c r="XF269" s="19"/>
      <c r="XG269" s="19"/>
      <c r="XH269" s="19"/>
      <c r="XI269" s="19"/>
      <c r="XJ269" s="19"/>
      <c r="XK269" s="19"/>
      <c r="XL269" s="19"/>
      <c r="XM269" s="19"/>
      <c r="XN269" s="19"/>
      <c r="XO269" s="19"/>
      <c r="XP269" s="19"/>
      <c r="XQ269" s="19"/>
      <c r="XR269" s="19"/>
      <c r="XS269" s="19"/>
      <c r="XT269" s="19"/>
      <c r="XU269" s="19"/>
      <c r="XV269" s="19"/>
      <c r="XW269" s="19"/>
      <c r="XX269" s="19"/>
      <c r="XY269" s="19"/>
      <c r="XZ269" s="19"/>
      <c r="YA269" s="19"/>
      <c r="YB269" s="19"/>
      <c r="YC269" s="19"/>
      <c r="YD269" s="19"/>
      <c r="YE269" s="19"/>
      <c r="YF269" s="19"/>
      <c r="YG269" s="19"/>
      <c r="YH269" s="19"/>
      <c r="YI269" s="19"/>
      <c r="YJ269" s="19"/>
      <c r="YK269" s="19"/>
      <c r="YL269" s="19"/>
      <c r="YM269" s="19"/>
      <c r="YN269" s="19"/>
      <c r="YO269" s="19"/>
      <c r="YP269" s="19"/>
      <c r="YQ269" s="19"/>
      <c r="YR269" s="19"/>
      <c r="YS269" s="19"/>
      <c r="YT269" s="19"/>
      <c r="YU269" s="19"/>
      <c r="YV269" s="19"/>
      <c r="YW269" s="19"/>
      <c r="YX269" s="19"/>
      <c r="YY269" s="19"/>
      <c r="YZ269" s="19"/>
      <c r="ZA269" s="19"/>
      <c r="ZB269" s="19"/>
      <c r="ZC269" s="19"/>
      <c r="ZD269" s="19"/>
      <c r="ZE269" s="19"/>
      <c r="ZF269" s="19"/>
      <c r="ZG269" s="19"/>
      <c r="ZH269" s="19"/>
      <c r="ZI269" s="19"/>
      <c r="ZJ269" s="19"/>
      <c r="ZK269" s="19"/>
      <c r="ZL269" s="19"/>
      <c r="ZM269" s="19"/>
      <c r="ZN269" s="19"/>
      <c r="ZO269" s="19"/>
      <c r="ZP269" s="19"/>
      <c r="ZQ269" s="19"/>
      <c r="ZR269" s="19"/>
      <c r="ZS269" s="19"/>
      <c r="ZT269" s="19"/>
      <c r="ZU269" s="19"/>
      <c r="ZV269" s="19"/>
      <c r="ZW269" s="19"/>
      <c r="ZX269" s="19"/>
      <c r="ZY269" s="19"/>
      <c r="ZZ269" s="19"/>
      <c r="AAA269" s="19"/>
      <c r="AAB269" s="19"/>
      <c r="AAC269" s="19"/>
      <c r="AAD269" s="19"/>
      <c r="AAE269" s="19"/>
      <c r="AAF269" s="19"/>
      <c r="AAG269" s="19"/>
      <c r="AAH269" s="19"/>
      <c r="AAI269" s="19"/>
      <c r="AAJ269" s="19"/>
      <c r="AAK269" s="19"/>
      <c r="AAL269" s="19"/>
      <c r="AAM269" s="19"/>
      <c r="AAN269" s="19"/>
      <c r="AAO269" s="19"/>
      <c r="AAP269" s="19"/>
      <c r="AAQ269" s="19"/>
      <c r="AAR269" s="19"/>
      <c r="AAS269" s="19"/>
      <c r="AAT269" s="19"/>
      <c r="AAU269" s="19"/>
      <c r="AAV269" s="19"/>
      <c r="AAW269" s="19"/>
      <c r="AAX269" s="19"/>
      <c r="AAY269" s="19"/>
      <c r="AAZ269" s="19"/>
      <c r="ABA269" s="19"/>
      <c r="ABB269" s="19"/>
    </row>
    <row r="270" spans="1:731" ht="15" x14ac:dyDescent="0.2">
      <c r="A270" s="74" t="s">
        <v>69</v>
      </c>
      <c r="B270" s="144"/>
      <c r="C270" s="80">
        <v>293</v>
      </c>
      <c r="D270" s="80"/>
      <c r="E270" s="80">
        <v>293</v>
      </c>
      <c r="F270" s="80"/>
      <c r="G270" s="80"/>
      <c r="H270" s="80"/>
      <c r="I270" s="103"/>
      <c r="J270" s="103"/>
      <c r="K270" s="103"/>
      <c r="L270" s="103"/>
      <c r="M270" s="103"/>
      <c r="N270" s="103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  <c r="IW270" s="19"/>
      <c r="IX270" s="19"/>
      <c r="IY270" s="19"/>
      <c r="IZ270" s="19"/>
      <c r="JA270" s="19"/>
      <c r="JB270" s="19"/>
      <c r="JC270" s="19"/>
      <c r="JD270" s="19"/>
      <c r="JE270" s="19"/>
      <c r="JF270" s="19"/>
      <c r="JG270" s="19"/>
      <c r="JH270" s="19"/>
      <c r="JI270" s="19"/>
      <c r="JJ270" s="19"/>
      <c r="JK270" s="19"/>
      <c r="JL270" s="19"/>
      <c r="JM270" s="19"/>
      <c r="JN270" s="19"/>
      <c r="JO270" s="19"/>
      <c r="JP270" s="19"/>
      <c r="JQ270" s="19"/>
      <c r="JR270" s="19"/>
      <c r="JS270" s="19"/>
      <c r="JT270" s="19"/>
      <c r="JU270" s="19"/>
      <c r="JV270" s="19"/>
      <c r="JW270" s="19"/>
      <c r="JX270" s="19"/>
      <c r="JY270" s="19"/>
      <c r="JZ270" s="19"/>
      <c r="KA270" s="19"/>
      <c r="KB270" s="19"/>
      <c r="KC270" s="19"/>
      <c r="KD270" s="19"/>
      <c r="KE270" s="19"/>
      <c r="KF270" s="19"/>
      <c r="KG270" s="19"/>
      <c r="KH270" s="19"/>
      <c r="KI270" s="19"/>
      <c r="KJ270" s="19"/>
      <c r="KK270" s="19"/>
      <c r="KL270" s="19"/>
      <c r="KM270" s="19"/>
      <c r="KN270" s="19"/>
      <c r="KO270" s="19"/>
      <c r="KP270" s="19"/>
      <c r="KQ270" s="19"/>
      <c r="KR270" s="19"/>
      <c r="KS270" s="19"/>
      <c r="KT270" s="19"/>
      <c r="KU270" s="19"/>
      <c r="KV270" s="19"/>
      <c r="KW270" s="19"/>
      <c r="KX270" s="19"/>
      <c r="KY270" s="19"/>
      <c r="KZ270" s="19"/>
      <c r="LA270" s="19"/>
      <c r="LB270" s="19"/>
      <c r="LC270" s="19"/>
      <c r="LD270" s="19"/>
      <c r="LE270" s="19"/>
      <c r="LF270" s="19"/>
      <c r="LG270" s="19"/>
      <c r="LH270" s="19"/>
      <c r="LI270" s="19"/>
      <c r="LJ270" s="19"/>
      <c r="LK270" s="19"/>
      <c r="LL270" s="19"/>
      <c r="LM270" s="19"/>
      <c r="LN270" s="19"/>
      <c r="LO270" s="19"/>
      <c r="LP270" s="19"/>
      <c r="LQ270" s="19"/>
      <c r="LR270" s="19"/>
      <c r="LS270" s="19"/>
      <c r="LT270" s="19"/>
      <c r="LU270" s="19"/>
      <c r="LV270" s="19"/>
      <c r="LW270" s="19"/>
      <c r="LX270" s="19"/>
      <c r="LY270" s="19"/>
      <c r="LZ270" s="19"/>
      <c r="MA270" s="19"/>
      <c r="MB270" s="19"/>
      <c r="MC270" s="19"/>
      <c r="MD270" s="19"/>
      <c r="ME270" s="19"/>
      <c r="MF270" s="19"/>
      <c r="MG270" s="19"/>
      <c r="MH270" s="19"/>
      <c r="MI270" s="19"/>
      <c r="MJ270" s="19"/>
      <c r="MK270" s="19"/>
      <c r="ML270" s="19"/>
      <c r="MM270" s="19"/>
      <c r="MN270" s="19"/>
      <c r="MO270" s="19"/>
      <c r="MP270" s="19"/>
      <c r="MQ270" s="19"/>
      <c r="MR270" s="19"/>
      <c r="MS270" s="19"/>
      <c r="MT270" s="19"/>
      <c r="MU270" s="19"/>
      <c r="MV270" s="19"/>
      <c r="MW270" s="19"/>
      <c r="MX270" s="19"/>
      <c r="MY270" s="19"/>
      <c r="MZ270" s="19"/>
      <c r="NA270" s="19"/>
      <c r="NB270" s="19"/>
      <c r="NC270" s="19"/>
      <c r="ND270" s="19"/>
      <c r="NE270" s="19"/>
      <c r="NF270" s="19"/>
      <c r="NG270" s="19"/>
      <c r="NH270" s="19"/>
      <c r="NI270" s="19"/>
      <c r="NJ270" s="19"/>
      <c r="NK270" s="19"/>
      <c r="NL270" s="19"/>
      <c r="NM270" s="19"/>
      <c r="NN270" s="19"/>
      <c r="NO270" s="19"/>
      <c r="NP270" s="19"/>
      <c r="NQ270" s="19"/>
      <c r="NR270" s="19"/>
      <c r="NS270" s="19"/>
      <c r="NT270" s="19"/>
      <c r="NU270" s="19"/>
      <c r="NV270" s="19"/>
      <c r="NW270" s="19"/>
      <c r="NX270" s="19"/>
      <c r="NY270" s="19"/>
      <c r="NZ270" s="19"/>
      <c r="OA270" s="19"/>
      <c r="OB270" s="19"/>
      <c r="OC270" s="19"/>
      <c r="OD270" s="19"/>
      <c r="OE270" s="19"/>
      <c r="OF270" s="19"/>
      <c r="OG270" s="19"/>
      <c r="OH270" s="19"/>
      <c r="OI270" s="19"/>
      <c r="OJ270" s="19"/>
      <c r="OK270" s="19"/>
      <c r="OL270" s="19"/>
      <c r="OM270" s="19"/>
      <c r="ON270" s="19"/>
      <c r="OO270" s="19"/>
      <c r="OP270" s="19"/>
      <c r="OQ270" s="19"/>
      <c r="OR270" s="19"/>
      <c r="OS270" s="19"/>
      <c r="OT270" s="19"/>
      <c r="OU270" s="19"/>
      <c r="OV270" s="19"/>
      <c r="OW270" s="19"/>
      <c r="OX270" s="19"/>
      <c r="OY270" s="19"/>
      <c r="OZ270" s="19"/>
      <c r="PA270" s="19"/>
      <c r="PB270" s="19"/>
      <c r="PC270" s="19"/>
      <c r="PD270" s="19"/>
      <c r="PE270" s="19"/>
      <c r="PF270" s="19"/>
      <c r="PG270" s="19"/>
      <c r="PH270" s="19"/>
      <c r="PI270" s="19"/>
      <c r="PJ270" s="19"/>
      <c r="PK270" s="19"/>
      <c r="PL270" s="19"/>
      <c r="PM270" s="19"/>
      <c r="PN270" s="19"/>
      <c r="PO270" s="19"/>
      <c r="PP270" s="19"/>
      <c r="PQ270" s="19"/>
      <c r="PR270" s="19"/>
      <c r="PS270" s="19"/>
      <c r="PT270" s="19"/>
      <c r="PU270" s="19"/>
      <c r="PV270" s="19"/>
      <c r="PW270" s="19"/>
      <c r="PX270" s="19"/>
      <c r="PY270" s="19"/>
      <c r="PZ270" s="19"/>
      <c r="QA270" s="19"/>
      <c r="QB270" s="19"/>
      <c r="QC270" s="19"/>
      <c r="QD270" s="19"/>
      <c r="QE270" s="19"/>
      <c r="QF270" s="19"/>
      <c r="QG270" s="19"/>
      <c r="QH270" s="19"/>
      <c r="QI270" s="19"/>
      <c r="QJ270" s="19"/>
      <c r="QK270" s="19"/>
      <c r="QL270" s="19"/>
      <c r="QM270" s="19"/>
      <c r="QN270" s="19"/>
      <c r="QO270" s="19"/>
      <c r="QP270" s="19"/>
      <c r="QQ270" s="19"/>
      <c r="QR270" s="19"/>
      <c r="QS270" s="19"/>
      <c r="QT270" s="19"/>
      <c r="QU270" s="19"/>
      <c r="QV270" s="19"/>
      <c r="QW270" s="19"/>
      <c r="QX270" s="19"/>
      <c r="QY270" s="19"/>
      <c r="QZ270" s="19"/>
      <c r="RA270" s="19"/>
      <c r="RB270" s="19"/>
      <c r="RC270" s="19"/>
      <c r="RD270" s="19"/>
      <c r="RE270" s="19"/>
      <c r="RF270" s="19"/>
      <c r="RG270" s="19"/>
      <c r="RH270" s="19"/>
      <c r="RI270" s="19"/>
      <c r="RJ270" s="19"/>
      <c r="RK270" s="19"/>
      <c r="RL270" s="19"/>
      <c r="RM270" s="19"/>
      <c r="RN270" s="19"/>
      <c r="RO270" s="19"/>
      <c r="RP270" s="19"/>
      <c r="RQ270" s="19"/>
      <c r="RR270" s="19"/>
      <c r="RS270" s="19"/>
      <c r="RT270" s="19"/>
      <c r="RU270" s="19"/>
      <c r="RV270" s="19"/>
      <c r="RW270" s="19"/>
      <c r="RX270" s="19"/>
      <c r="RY270" s="19"/>
      <c r="RZ270" s="19"/>
      <c r="SA270" s="19"/>
      <c r="SB270" s="19"/>
      <c r="SC270" s="19"/>
      <c r="SD270" s="19"/>
      <c r="SE270" s="19"/>
      <c r="SF270" s="19"/>
      <c r="SG270" s="19"/>
      <c r="SH270" s="19"/>
      <c r="SI270" s="19"/>
      <c r="SJ270" s="19"/>
      <c r="SK270" s="19"/>
      <c r="SL270" s="19"/>
      <c r="SM270" s="19"/>
      <c r="SN270" s="19"/>
      <c r="SO270" s="19"/>
      <c r="SP270" s="19"/>
      <c r="SQ270" s="19"/>
      <c r="SR270" s="19"/>
      <c r="SS270" s="19"/>
      <c r="ST270" s="19"/>
      <c r="SU270" s="19"/>
      <c r="SV270" s="19"/>
      <c r="SW270" s="19"/>
      <c r="SX270" s="19"/>
      <c r="SY270" s="19"/>
      <c r="SZ270" s="19"/>
      <c r="TA270" s="19"/>
      <c r="TB270" s="19"/>
      <c r="TC270" s="19"/>
      <c r="TD270" s="19"/>
      <c r="TE270" s="19"/>
      <c r="TF270" s="19"/>
      <c r="TG270" s="19"/>
      <c r="TH270" s="19"/>
      <c r="TI270" s="19"/>
      <c r="TJ270" s="19"/>
      <c r="TK270" s="19"/>
      <c r="TL270" s="19"/>
      <c r="TM270" s="19"/>
      <c r="TN270" s="19"/>
      <c r="TO270" s="19"/>
      <c r="TP270" s="19"/>
      <c r="TQ270" s="19"/>
      <c r="TR270" s="19"/>
      <c r="TS270" s="19"/>
      <c r="TT270" s="19"/>
      <c r="TU270" s="19"/>
      <c r="TV270" s="19"/>
      <c r="TW270" s="19"/>
      <c r="TX270" s="19"/>
      <c r="TY270" s="19"/>
      <c r="TZ270" s="19"/>
      <c r="UA270" s="19"/>
      <c r="UB270" s="19"/>
      <c r="UC270" s="19"/>
      <c r="UD270" s="19"/>
      <c r="UE270" s="19"/>
      <c r="UF270" s="19"/>
      <c r="UG270" s="19"/>
      <c r="UH270" s="19"/>
      <c r="UI270" s="19"/>
      <c r="UJ270" s="19"/>
      <c r="UK270" s="19"/>
      <c r="UL270" s="19"/>
      <c r="UM270" s="19"/>
      <c r="UN270" s="19"/>
      <c r="UO270" s="19"/>
      <c r="UP270" s="19"/>
      <c r="UQ270" s="19"/>
      <c r="UR270" s="19"/>
      <c r="US270" s="19"/>
      <c r="UT270" s="19"/>
      <c r="UU270" s="19"/>
      <c r="UV270" s="19"/>
      <c r="UW270" s="19"/>
      <c r="UX270" s="19"/>
      <c r="UY270" s="19"/>
      <c r="UZ270" s="19"/>
      <c r="VA270" s="19"/>
      <c r="VB270" s="19"/>
      <c r="VC270" s="19"/>
      <c r="VD270" s="19"/>
      <c r="VE270" s="19"/>
      <c r="VF270" s="19"/>
      <c r="VG270" s="19"/>
      <c r="VH270" s="19"/>
      <c r="VI270" s="19"/>
      <c r="VJ270" s="19"/>
      <c r="VK270" s="19"/>
      <c r="VL270" s="19"/>
      <c r="VM270" s="19"/>
      <c r="VN270" s="19"/>
      <c r="VO270" s="19"/>
      <c r="VP270" s="19"/>
      <c r="VQ270" s="19"/>
      <c r="VR270" s="19"/>
      <c r="VS270" s="19"/>
      <c r="VT270" s="19"/>
      <c r="VU270" s="19"/>
      <c r="VV270" s="19"/>
      <c r="VW270" s="19"/>
      <c r="VX270" s="19"/>
      <c r="VY270" s="19"/>
      <c r="VZ270" s="19"/>
      <c r="WA270" s="19"/>
      <c r="WB270" s="19"/>
      <c r="WC270" s="19"/>
      <c r="WD270" s="19"/>
      <c r="WE270" s="19"/>
      <c r="WF270" s="19"/>
      <c r="WG270" s="19"/>
      <c r="WH270" s="19"/>
      <c r="WI270" s="19"/>
      <c r="WJ270" s="19"/>
      <c r="WK270" s="19"/>
      <c r="WL270" s="19"/>
      <c r="WM270" s="19"/>
      <c r="WN270" s="19"/>
      <c r="WO270" s="19"/>
      <c r="WP270" s="19"/>
      <c r="WQ270" s="19"/>
      <c r="WR270" s="19"/>
      <c r="WS270" s="19"/>
      <c r="WT270" s="19"/>
      <c r="WU270" s="19"/>
      <c r="WV270" s="19"/>
      <c r="WW270" s="19"/>
      <c r="WX270" s="19"/>
      <c r="WY270" s="19"/>
      <c r="WZ270" s="19"/>
      <c r="XA270" s="19"/>
      <c r="XB270" s="19"/>
      <c r="XC270" s="19"/>
      <c r="XD270" s="19"/>
      <c r="XE270" s="19"/>
      <c r="XF270" s="19"/>
      <c r="XG270" s="19"/>
      <c r="XH270" s="19"/>
      <c r="XI270" s="19"/>
      <c r="XJ270" s="19"/>
      <c r="XK270" s="19"/>
      <c r="XL270" s="19"/>
      <c r="XM270" s="19"/>
      <c r="XN270" s="19"/>
      <c r="XO270" s="19"/>
      <c r="XP270" s="19"/>
      <c r="XQ270" s="19"/>
      <c r="XR270" s="19"/>
      <c r="XS270" s="19"/>
      <c r="XT270" s="19"/>
      <c r="XU270" s="19"/>
      <c r="XV270" s="19"/>
      <c r="XW270" s="19"/>
      <c r="XX270" s="19"/>
      <c r="XY270" s="19"/>
      <c r="XZ270" s="19"/>
      <c r="YA270" s="19"/>
      <c r="YB270" s="19"/>
      <c r="YC270" s="19"/>
      <c r="YD270" s="19"/>
      <c r="YE270" s="19"/>
      <c r="YF270" s="19"/>
      <c r="YG270" s="19"/>
      <c r="YH270" s="19"/>
      <c r="YI270" s="19"/>
      <c r="YJ270" s="19"/>
      <c r="YK270" s="19"/>
      <c r="YL270" s="19"/>
      <c r="YM270" s="19"/>
      <c r="YN270" s="19"/>
      <c r="YO270" s="19"/>
      <c r="YP270" s="19"/>
      <c r="YQ270" s="19"/>
      <c r="YR270" s="19"/>
      <c r="YS270" s="19"/>
      <c r="YT270" s="19"/>
      <c r="YU270" s="19"/>
      <c r="YV270" s="19"/>
      <c r="YW270" s="19"/>
      <c r="YX270" s="19"/>
      <c r="YY270" s="19"/>
      <c r="YZ270" s="19"/>
      <c r="ZA270" s="19"/>
      <c r="ZB270" s="19"/>
      <c r="ZC270" s="19"/>
      <c r="ZD270" s="19"/>
      <c r="ZE270" s="19"/>
      <c r="ZF270" s="19"/>
      <c r="ZG270" s="19"/>
      <c r="ZH270" s="19"/>
      <c r="ZI270" s="19"/>
      <c r="ZJ270" s="19"/>
      <c r="ZK270" s="19"/>
      <c r="ZL270" s="19"/>
      <c r="ZM270" s="19"/>
      <c r="ZN270" s="19"/>
      <c r="ZO270" s="19"/>
      <c r="ZP270" s="19"/>
      <c r="ZQ270" s="19"/>
      <c r="ZR270" s="19"/>
      <c r="ZS270" s="19"/>
      <c r="ZT270" s="19"/>
      <c r="ZU270" s="19"/>
      <c r="ZV270" s="19"/>
      <c r="ZW270" s="19"/>
      <c r="ZX270" s="19"/>
      <c r="ZY270" s="19"/>
      <c r="ZZ270" s="19"/>
      <c r="AAA270" s="19"/>
      <c r="AAB270" s="19"/>
      <c r="AAC270" s="19"/>
      <c r="AAD270" s="19"/>
      <c r="AAE270" s="19"/>
      <c r="AAF270" s="19"/>
      <c r="AAG270" s="19"/>
      <c r="AAH270" s="19"/>
      <c r="AAI270" s="19"/>
      <c r="AAJ270" s="19"/>
      <c r="AAK270" s="19"/>
      <c r="AAL270" s="19"/>
      <c r="AAM270" s="19"/>
      <c r="AAN270" s="19"/>
      <c r="AAO270" s="19"/>
      <c r="AAP270" s="19"/>
      <c r="AAQ270" s="19"/>
      <c r="AAR270" s="19"/>
      <c r="AAS270" s="19"/>
      <c r="AAT270" s="19"/>
      <c r="AAU270" s="19"/>
      <c r="AAV270" s="19"/>
      <c r="AAW270" s="19"/>
      <c r="AAX270" s="19"/>
      <c r="AAY270" s="19"/>
      <c r="AAZ270" s="19"/>
      <c r="ABA270" s="19"/>
      <c r="ABB270" s="19"/>
    </row>
    <row r="271" spans="1:731" ht="15" x14ac:dyDescent="0.2">
      <c r="A271" s="74" t="s">
        <v>71</v>
      </c>
      <c r="B271" s="144"/>
      <c r="C271" s="80"/>
      <c r="D271" s="80"/>
      <c r="E271" s="80">
        <v>1094</v>
      </c>
      <c r="F271" s="80"/>
      <c r="G271" s="80"/>
      <c r="H271" s="80"/>
      <c r="I271" s="103"/>
      <c r="J271" s="103"/>
      <c r="K271" s="103"/>
      <c r="L271" s="103"/>
      <c r="M271" s="103"/>
      <c r="N271" s="103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  <c r="IW271" s="19"/>
      <c r="IX271" s="19"/>
      <c r="IY271" s="19"/>
      <c r="IZ271" s="19"/>
      <c r="JA271" s="19"/>
      <c r="JB271" s="19"/>
      <c r="JC271" s="19"/>
      <c r="JD271" s="19"/>
      <c r="JE271" s="19"/>
      <c r="JF271" s="19"/>
      <c r="JG271" s="19"/>
      <c r="JH271" s="19"/>
      <c r="JI271" s="19"/>
      <c r="JJ271" s="19"/>
      <c r="JK271" s="19"/>
      <c r="JL271" s="19"/>
      <c r="JM271" s="19"/>
      <c r="JN271" s="19"/>
      <c r="JO271" s="19"/>
      <c r="JP271" s="19"/>
      <c r="JQ271" s="19"/>
      <c r="JR271" s="19"/>
      <c r="JS271" s="19"/>
      <c r="JT271" s="19"/>
      <c r="JU271" s="19"/>
      <c r="JV271" s="19"/>
      <c r="JW271" s="19"/>
      <c r="JX271" s="19"/>
      <c r="JY271" s="19"/>
      <c r="JZ271" s="19"/>
      <c r="KA271" s="19"/>
      <c r="KB271" s="19"/>
      <c r="KC271" s="19"/>
      <c r="KD271" s="19"/>
      <c r="KE271" s="19"/>
      <c r="KF271" s="19"/>
      <c r="KG271" s="19"/>
      <c r="KH271" s="19"/>
      <c r="KI271" s="19"/>
      <c r="KJ271" s="19"/>
      <c r="KK271" s="19"/>
      <c r="KL271" s="19"/>
      <c r="KM271" s="19"/>
      <c r="KN271" s="19"/>
      <c r="KO271" s="19"/>
      <c r="KP271" s="19"/>
      <c r="KQ271" s="19"/>
      <c r="KR271" s="19"/>
      <c r="KS271" s="19"/>
      <c r="KT271" s="19"/>
      <c r="KU271" s="19"/>
      <c r="KV271" s="19"/>
      <c r="KW271" s="19"/>
      <c r="KX271" s="19"/>
      <c r="KY271" s="19"/>
      <c r="KZ271" s="19"/>
      <c r="LA271" s="19"/>
      <c r="LB271" s="19"/>
      <c r="LC271" s="19"/>
      <c r="LD271" s="19"/>
      <c r="LE271" s="19"/>
      <c r="LF271" s="19"/>
      <c r="LG271" s="19"/>
      <c r="LH271" s="19"/>
      <c r="LI271" s="19"/>
      <c r="LJ271" s="19"/>
      <c r="LK271" s="19"/>
      <c r="LL271" s="19"/>
      <c r="LM271" s="19"/>
      <c r="LN271" s="19"/>
      <c r="LO271" s="19"/>
      <c r="LP271" s="19"/>
      <c r="LQ271" s="19"/>
      <c r="LR271" s="19"/>
      <c r="LS271" s="19"/>
      <c r="LT271" s="19"/>
      <c r="LU271" s="19"/>
      <c r="LV271" s="19"/>
      <c r="LW271" s="19"/>
      <c r="LX271" s="19"/>
      <c r="LY271" s="19"/>
      <c r="LZ271" s="19"/>
      <c r="MA271" s="19"/>
      <c r="MB271" s="19"/>
      <c r="MC271" s="19"/>
      <c r="MD271" s="19"/>
      <c r="ME271" s="19"/>
      <c r="MF271" s="19"/>
      <c r="MG271" s="19"/>
      <c r="MH271" s="19"/>
      <c r="MI271" s="19"/>
      <c r="MJ271" s="19"/>
      <c r="MK271" s="19"/>
      <c r="ML271" s="19"/>
      <c r="MM271" s="19"/>
      <c r="MN271" s="19"/>
      <c r="MO271" s="19"/>
      <c r="MP271" s="19"/>
      <c r="MQ271" s="19"/>
      <c r="MR271" s="19"/>
      <c r="MS271" s="19"/>
      <c r="MT271" s="19"/>
      <c r="MU271" s="19"/>
      <c r="MV271" s="19"/>
      <c r="MW271" s="19"/>
      <c r="MX271" s="19"/>
      <c r="MY271" s="19"/>
      <c r="MZ271" s="19"/>
      <c r="NA271" s="19"/>
      <c r="NB271" s="19"/>
      <c r="NC271" s="19"/>
      <c r="ND271" s="19"/>
      <c r="NE271" s="19"/>
      <c r="NF271" s="19"/>
      <c r="NG271" s="19"/>
      <c r="NH271" s="19"/>
      <c r="NI271" s="19"/>
      <c r="NJ271" s="19"/>
      <c r="NK271" s="19"/>
      <c r="NL271" s="19"/>
      <c r="NM271" s="19"/>
      <c r="NN271" s="19"/>
      <c r="NO271" s="19"/>
      <c r="NP271" s="19"/>
      <c r="NQ271" s="19"/>
      <c r="NR271" s="19"/>
      <c r="NS271" s="19"/>
      <c r="NT271" s="19"/>
      <c r="NU271" s="19"/>
      <c r="NV271" s="19"/>
      <c r="NW271" s="19"/>
      <c r="NX271" s="19"/>
      <c r="NY271" s="19"/>
      <c r="NZ271" s="19"/>
      <c r="OA271" s="19"/>
      <c r="OB271" s="19"/>
      <c r="OC271" s="19"/>
      <c r="OD271" s="19"/>
      <c r="OE271" s="19"/>
      <c r="OF271" s="19"/>
      <c r="OG271" s="19"/>
      <c r="OH271" s="19"/>
      <c r="OI271" s="19"/>
      <c r="OJ271" s="19"/>
      <c r="OK271" s="19"/>
      <c r="OL271" s="19"/>
      <c r="OM271" s="19"/>
      <c r="ON271" s="19"/>
      <c r="OO271" s="19"/>
      <c r="OP271" s="19"/>
      <c r="OQ271" s="19"/>
      <c r="OR271" s="19"/>
      <c r="OS271" s="19"/>
      <c r="OT271" s="19"/>
      <c r="OU271" s="19"/>
      <c r="OV271" s="19"/>
      <c r="OW271" s="19"/>
      <c r="OX271" s="19"/>
      <c r="OY271" s="19"/>
      <c r="OZ271" s="19"/>
      <c r="PA271" s="19"/>
      <c r="PB271" s="19"/>
      <c r="PC271" s="19"/>
      <c r="PD271" s="19"/>
      <c r="PE271" s="19"/>
      <c r="PF271" s="19"/>
      <c r="PG271" s="19"/>
      <c r="PH271" s="19"/>
      <c r="PI271" s="19"/>
      <c r="PJ271" s="19"/>
      <c r="PK271" s="19"/>
      <c r="PL271" s="19"/>
      <c r="PM271" s="19"/>
      <c r="PN271" s="19"/>
      <c r="PO271" s="19"/>
      <c r="PP271" s="19"/>
      <c r="PQ271" s="19"/>
      <c r="PR271" s="19"/>
      <c r="PS271" s="19"/>
      <c r="PT271" s="19"/>
      <c r="PU271" s="19"/>
      <c r="PV271" s="19"/>
      <c r="PW271" s="19"/>
      <c r="PX271" s="19"/>
      <c r="PY271" s="19"/>
      <c r="PZ271" s="19"/>
      <c r="QA271" s="19"/>
      <c r="QB271" s="19"/>
      <c r="QC271" s="19"/>
      <c r="QD271" s="19"/>
      <c r="QE271" s="19"/>
      <c r="QF271" s="19"/>
      <c r="QG271" s="19"/>
      <c r="QH271" s="19"/>
      <c r="QI271" s="19"/>
      <c r="QJ271" s="19"/>
      <c r="QK271" s="19"/>
      <c r="QL271" s="19"/>
      <c r="QM271" s="19"/>
      <c r="QN271" s="19"/>
      <c r="QO271" s="19"/>
      <c r="QP271" s="19"/>
      <c r="QQ271" s="19"/>
      <c r="QR271" s="19"/>
      <c r="QS271" s="19"/>
      <c r="QT271" s="19"/>
      <c r="QU271" s="19"/>
      <c r="QV271" s="19"/>
      <c r="QW271" s="19"/>
      <c r="QX271" s="19"/>
      <c r="QY271" s="19"/>
      <c r="QZ271" s="19"/>
      <c r="RA271" s="19"/>
      <c r="RB271" s="19"/>
      <c r="RC271" s="19"/>
      <c r="RD271" s="19"/>
      <c r="RE271" s="19"/>
      <c r="RF271" s="19"/>
      <c r="RG271" s="19"/>
      <c r="RH271" s="19"/>
      <c r="RI271" s="19"/>
      <c r="RJ271" s="19"/>
      <c r="RK271" s="19"/>
      <c r="RL271" s="19"/>
      <c r="RM271" s="19"/>
      <c r="RN271" s="19"/>
      <c r="RO271" s="19"/>
      <c r="RP271" s="19"/>
      <c r="RQ271" s="19"/>
      <c r="RR271" s="19"/>
      <c r="RS271" s="19"/>
      <c r="RT271" s="19"/>
      <c r="RU271" s="19"/>
      <c r="RV271" s="19"/>
      <c r="RW271" s="19"/>
      <c r="RX271" s="19"/>
      <c r="RY271" s="19"/>
      <c r="RZ271" s="19"/>
      <c r="SA271" s="19"/>
      <c r="SB271" s="19"/>
      <c r="SC271" s="19"/>
      <c r="SD271" s="19"/>
      <c r="SE271" s="19"/>
      <c r="SF271" s="19"/>
      <c r="SG271" s="19"/>
      <c r="SH271" s="19"/>
      <c r="SI271" s="19"/>
      <c r="SJ271" s="19"/>
      <c r="SK271" s="19"/>
      <c r="SL271" s="19"/>
      <c r="SM271" s="19"/>
      <c r="SN271" s="19"/>
      <c r="SO271" s="19"/>
      <c r="SP271" s="19"/>
      <c r="SQ271" s="19"/>
      <c r="SR271" s="19"/>
      <c r="SS271" s="19"/>
      <c r="ST271" s="19"/>
      <c r="SU271" s="19"/>
      <c r="SV271" s="19"/>
      <c r="SW271" s="19"/>
      <c r="SX271" s="19"/>
      <c r="SY271" s="19"/>
      <c r="SZ271" s="19"/>
      <c r="TA271" s="19"/>
      <c r="TB271" s="19"/>
      <c r="TC271" s="19"/>
      <c r="TD271" s="19"/>
      <c r="TE271" s="19"/>
      <c r="TF271" s="19"/>
      <c r="TG271" s="19"/>
      <c r="TH271" s="19"/>
      <c r="TI271" s="19"/>
      <c r="TJ271" s="19"/>
      <c r="TK271" s="19"/>
      <c r="TL271" s="19"/>
      <c r="TM271" s="19"/>
      <c r="TN271" s="19"/>
      <c r="TO271" s="19"/>
      <c r="TP271" s="19"/>
      <c r="TQ271" s="19"/>
      <c r="TR271" s="19"/>
      <c r="TS271" s="19"/>
      <c r="TT271" s="19"/>
      <c r="TU271" s="19"/>
      <c r="TV271" s="19"/>
      <c r="TW271" s="19"/>
      <c r="TX271" s="19"/>
      <c r="TY271" s="19"/>
      <c r="TZ271" s="19"/>
      <c r="UA271" s="19"/>
      <c r="UB271" s="19"/>
      <c r="UC271" s="19"/>
      <c r="UD271" s="19"/>
      <c r="UE271" s="19"/>
      <c r="UF271" s="19"/>
      <c r="UG271" s="19"/>
      <c r="UH271" s="19"/>
      <c r="UI271" s="19"/>
      <c r="UJ271" s="19"/>
      <c r="UK271" s="19"/>
      <c r="UL271" s="19"/>
      <c r="UM271" s="19"/>
      <c r="UN271" s="19"/>
      <c r="UO271" s="19"/>
      <c r="UP271" s="19"/>
      <c r="UQ271" s="19"/>
      <c r="UR271" s="19"/>
      <c r="US271" s="19"/>
      <c r="UT271" s="19"/>
      <c r="UU271" s="19"/>
      <c r="UV271" s="19"/>
      <c r="UW271" s="19"/>
      <c r="UX271" s="19"/>
      <c r="UY271" s="19"/>
      <c r="UZ271" s="19"/>
      <c r="VA271" s="19"/>
      <c r="VB271" s="19"/>
      <c r="VC271" s="19"/>
      <c r="VD271" s="19"/>
      <c r="VE271" s="19"/>
      <c r="VF271" s="19"/>
      <c r="VG271" s="19"/>
      <c r="VH271" s="19"/>
      <c r="VI271" s="19"/>
      <c r="VJ271" s="19"/>
      <c r="VK271" s="19"/>
      <c r="VL271" s="19"/>
      <c r="VM271" s="19"/>
      <c r="VN271" s="19"/>
      <c r="VO271" s="19"/>
      <c r="VP271" s="19"/>
      <c r="VQ271" s="19"/>
      <c r="VR271" s="19"/>
      <c r="VS271" s="19"/>
      <c r="VT271" s="19"/>
      <c r="VU271" s="19"/>
      <c r="VV271" s="19"/>
      <c r="VW271" s="19"/>
      <c r="VX271" s="19"/>
      <c r="VY271" s="19"/>
      <c r="VZ271" s="19"/>
      <c r="WA271" s="19"/>
      <c r="WB271" s="19"/>
      <c r="WC271" s="19"/>
      <c r="WD271" s="19"/>
      <c r="WE271" s="19"/>
      <c r="WF271" s="19"/>
      <c r="WG271" s="19"/>
      <c r="WH271" s="19"/>
      <c r="WI271" s="19"/>
      <c r="WJ271" s="19"/>
      <c r="WK271" s="19"/>
      <c r="WL271" s="19"/>
      <c r="WM271" s="19"/>
      <c r="WN271" s="19"/>
      <c r="WO271" s="19"/>
      <c r="WP271" s="19"/>
      <c r="WQ271" s="19"/>
      <c r="WR271" s="19"/>
      <c r="WS271" s="19"/>
      <c r="WT271" s="19"/>
      <c r="WU271" s="19"/>
      <c r="WV271" s="19"/>
      <c r="WW271" s="19"/>
      <c r="WX271" s="19"/>
      <c r="WY271" s="19"/>
      <c r="WZ271" s="19"/>
      <c r="XA271" s="19"/>
      <c r="XB271" s="19"/>
      <c r="XC271" s="19"/>
      <c r="XD271" s="19"/>
      <c r="XE271" s="19"/>
      <c r="XF271" s="19"/>
      <c r="XG271" s="19"/>
      <c r="XH271" s="19"/>
      <c r="XI271" s="19"/>
      <c r="XJ271" s="19"/>
      <c r="XK271" s="19"/>
      <c r="XL271" s="19"/>
      <c r="XM271" s="19"/>
      <c r="XN271" s="19"/>
      <c r="XO271" s="19"/>
      <c r="XP271" s="19"/>
      <c r="XQ271" s="19"/>
      <c r="XR271" s="19"/>
      <c r="XS271" s="19"/>
      <c r="XT271" s="19"/>
      <c r="XU271" s="19"/>
      <c r="XV271" s="19"/>
      <c r="XW271" s="19"/>
      <c r="XX271" s="19"/>
      <c r="XY271" s="19"/>
      <c r="XZ271" s="19"/>
      <c r="YA271" s="19"/>
      <c r="YB271" s="19"/>
      <c r="YC271" s="19"/>
      <c r="YD271" s="19"/>
      <c r="YE271" s="19"/>
      <c r="YF271" s="19"/>
      <c r="YG271" s="19"/>
      <c r="YH271" s="19"/>
      <c r="YI271" s="19"/>
      <c r="YJ271" s="19"/>
      <c r="YK271" s="19"/>
      <c r="YL271" s="19"/>
      <c r="YM271" s="19"/>
      <c r="YN271" s="19"/>
      <c r="YO271" s="19"/>
      <c r="YP271" s="19"/>
      <c r="YQ271" s="19"/>
      <c r="YR271" s="19"/>
      <c r="YS271" s="19"/>
      <c r="YT271" s="19"/>
      <c r="YU271" s="19"/>
      <c r="YV271" s="19"/>
      <c r="YW271" s="19"/>
      <c r="YX271" s="19"/>
      <c r="YY271" s="19"/>
      <c r="YZ271" s="19"/>
      <c r="ZA271" s="19"/>
      <c r="ZB271" s="19"/>
      <c r="ZC271" s="19"/>
      <c r="ZD271" s="19"/>
      <c r="ZE271" s="19"/>
      <c r="ZF271" s="19"/>
      <c r="ZG271" s="19"/>
      <c r="ZH271" s="19"/>
      <c r="ZI271" s="19"/>
      <c r="ZJ271" s="19"/>
      <c r="ZK271" s="19"/>
      <c r="ZL271" s="19"/>
      <c r="ZM271" s="19"/>
      <c r="ZN271" s="19"/>
      <c r="ZO271" s="19"/>
      <c r="ZP271" s="19"/>
      <c r="ZQ271" s="19"/>
      <c r="ZR271" s="19"/>
      <c r="ZS271" s="19"/>
      <c r="ZT271" s="19"/>
      <c r="ZU271" s="19"/>
      <c r="ZV271" s="19"/>
      <c r="ZW271" s="19"/>
      <c r="ZX271" s="19"/>
      <c r="ZY271" s="19"/>
      <c r="ZZ271" s="19"/>
      <c r="AAA271" s="19"/>
      <c r="AAB271" s="19"/>
      <c r="AAC271" s="19"/>
      <c r="AAD271" s="19"/>
      <c r="AAE271" s="19"/>
      <c r="AAF271" s="19"/>
      <c r="AAG271" s="19"/>
      <c r="AAH271" s="19"/>
      <c r="AAI271" s="19"/>
      <c r="AAJ271" s="19"/>
      <c r="AAK271" s="19"/>
      <c r="AAL271" s="19"/>
      <c r="AAM271" s="19"/>
      <c r="AAN271" s="19"/>
      <c r="AAO271" s="19"/>
      <c r="AAP271" s="19"/>
      <c r="AAQ271" s="19"/>
      <c r="AAR271" s="19"/>
      <c r="AAS271" s="19"/>
      <c r="AAT271" s="19"/>
      <c r="AAU271" s="19"/>
      <c r="AAV271" s="19"/>
      <c r="AAW271" s="19"/>
      <c r="AAX271" s="19"/>
      <c r="AAY271" s="19"/>
      <c r="AAZ271" s="19"/>
      <c r="ABA271" s="19"/>
      <c r="ABB271" s="19"/>
    </row>
    <row r="272" spans="1:731" ht="38.25" x14ac:dyDescent="0.2">
      <c r="A272" s="143" t="s">
        <v>225</v>
      </c>
      <c r="B272" s="144"/>
      <c r="C272" s="148">
        <f>C273+C274</f>
        <v>0</v>
      </c>
      <c r="D272" s="151">
        <f t="shared" ref="D272:H272" si="58">D273+D274</f>
        <v>0</v>
      </c>
      <c r="E272" s="151">
        <f t="shared" si="58"/>
        <v>0</v>
      </c>
      <c r="F272" s="151">
        <f t="shared" si="58"/>
        <v>0</v>
      </c>
      <c r="G272" s="151">
        <f t="shared" si="58"/>
        <v>0</v>
      </c>
      <c r="H272" s="151">
        <f t="shared" si="58"/>
        <v>0</v>
      </c>
      <c r="I272" s="146"/>
      <c r="J272" s="146"/>
      <c r="K272" s="146"/>
      <c r="L272" s="146"/>
      <c r="M272" s="146"/>
      <c r="N272" s="146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  <c r="IW272" s="19"/>
      <c r="IX272" s="19"/>
      <c r="IY272" s="19"/>
      <c r="IZ272" s="19"/>
      <c r="JA272" s="19"/>
      <c r="JB272" s="19"/>
      <c r="JC272" s="19"/>
      <c r="JD272" s="19"/>
      <c r="JE272" s="19"/>
      <c r="JF272" s="19"/>
      <c r="JG272" s="19"/>
      <c r="JH272" s="19"/>
      <c r="JI272" s="19"/>
      <c r="JJ272" s="19"/>
      <c r="JK272" s="19"/>
      <c r="JL272" s="19"/>
      <c r="JM272" s="19"/>
      <c r="JN272" s="19"/>
      <c r="JO272" s="19"/>
      <c r="JP272" s="19"/>
      <c r="JQ272" s="19"/>
      <c r="JR272" s="19"/>
      <c r="JS272" s="19"/>
      <c r="JT272" s="19"/>
      <c r="JU272" s="19"/>
      <c r="JV272" s="19"/>
      <c r="JW272" s="19"/>
      <c r="JX272" s="19"/>
      <c r="JY272" s="19"/>
      <c r="JZ272" s="19"/>
      <c r="KA272" s="19"/>
      <c r="KB272" s="19"/>
      <c r="KC272" s="19"/>
      <c r="KD272" s="19"/>
      <c r="KE272" s="19"/>
      <c r="KF272" s="19"/>
      <c r="KG272" s="19"/>
      <c r="KH272" s="19"/>
      <c r="KI272" s="19"/>
      <c r="KJ272" s="19"/>
      <c r="KK272" s="19"/>
      <c r="KL272" s="19"/>
      <c r="KM272" s="19"/>
      <c r="KN272" s="19"/>
      <c r="KO272" s="19"/>
      <c r="KP272" s="19"/>
      <c r="KQ272" s="19"/>
      <c r="KR272" s="19"/>
      <c r="KS272" s="19"/>
      <c r="KT272" s="19"/>
      <c r="KU272" s="19"/>
      <c r="KV272" s="19"/>
      <c r="KW272" s="19"/>
      <c r="KX272" s="19"/>
      <c r="KY272" s="19"/>
      <c r="KZ272" s="19"/>
      <c r="LA272" s="19"/>
      <c r="LB272" s="19"/>
      <c r="LC272" s="19"/>
      <c r="LD272" s="19"/>
      <c r="LE272" s="19"/>
      <c r="LF272" s="19"/>
      <c r="LG272" s="19"/>
      <c r="LH272" s="19"/>
      <c r="LI272" s="19"/>
      <c r="LJ272" s="19"/>
      <c r="LK272" s="19"/>
      <c r="LL272" s="19"/>
      <c r="LM272" s="19"/>
      <c r="LN272" s="19"/>
      <c r="LO272" s="19"/>
      <c r="LP272" s="19"/>
      <c r="LQ272" s="19"/>
      <c r="LR272" s="19"/>
      <c r="LS272" s="19"/>
      <c r="LT272" s="19"/>
      <c r="LU272" s="19"/>
      <c r="LV272" s="19"/>
      <c r="LW272" s="19"/>
      <c r="LX272" s="19"/>
      <c r="LY272" s="19"/>
      <c r="LZ272" s="19"/>
      <c r="MA272" s="19"/>
      <c r="MB272" s="19"/>
      <c r="MC272" s="19"/>
      <c r="MD272" s="19"/>
      <c r="ME272" s="19"/>
      <c r="MF272" s="19"/>
      <c r="MG272" s="19"/>
      <c r="MH272" s="19"/>
      <c r="MI272" s="19"/>
      <c r="MJ272" s="19"/>
      <c r="MK272" s="19"/>
      <c r="ML272" s="19"/>
      <c r="MM272" s="19"/>
      <c r="MN272" s="19"/>
      <c r="MO272" s="19"/>
      <c r="MP272" s="19"/>
      <c r="MQ272" s="19"/>
      <c r="MR272" s="19"/>
      <c r="MS272" s="19"/>
      <c r="MT272" s="19"/>
      <c r="MU272" s="19"/>
      <c r="MV272" s="19"/>
      <c r="MW272" s="19"/>
      <c r="MX272" s="19"/>
      <c r="MY272" s="19"/>
      <c r="MZ272" s="19"/>
      <c r="NA272" s="19"/>
      <c r="NB272" s="19"/>
      <c r="NC272" s="19"/>
      <c r="ND272" s="19"/>
      <c r="NE272" s="19"/>
      <c r="NF272" s="19"/>
      <c r="NG272" s="19"/>
      <c r="NH272" s="19"/>
      <c r="NI272" s="19"/>
      <c r="NJ272" s="19"/>
      <c r="NK272" s="19"/>
      <c r="NL272" s="19"/>
      <c r="NM272" s="19"/>
      <c r="NN272" s="19"/>
      <c r="NO272" s="19"/>
      <c r="NP272" s="19"/>
      <c r="NQ272" s="19"/>
      <c r="NR272" s="19"/>
      <c r="NS272" s="19"/>
      <c r="NT272" s="19"/>
      <c r="NU272" s="19"/>
      <c r="NV272" s="19"/>
      <c r="NW272" s="19"/>
      <c r="NX272" s="19"/>
      <c r="NY272" s="19"/>
      <c r="NZ272" s="19"/>
      <c r="OA272" s="19"/>
      <c r="OB272" s="19"/>
      <c r="OC272" s="19"/>
      <c r="OD272" s="19"/>
      <c r="OE272" s="19"/>
      <c r="OF272" s="19"/>
      <c r="OG272" s="19"/>
      <c r="OH272" s="19"/>
      <c r="OI272" s="19"/>
      <c r="OJ272" s="19"/>
      <c r="OK272" s="19"/>
      <c r="OL272" s="19"/>
      <c r="OM272" s="19"/>
      <c r="ON272" s="19"/>
      <c r="OO272" s="19"/>
      <c r="OP272" s="19"/>
      <c r="OQ272" s="19"/>
      <c r="OR272" s="19"/>
      <c r="OS272" s="19"/>
      <c r="OT272" s="19"/>
      <c r="OU272" s="19"/>
      <c r="OV272" s="19"/>
      <c r="OW272" s="19"/>
      <c r="OX272" s="19"/>
      <c r="OY272" s="19"/>
      <c r="OZ272" s="19"/>
      <c r="PA272" s="19"/>
      <c r="PB272" s="19"/>
      <c r="PC272" s="19"/>
      <c r="PD272" s="19"/>
      <c r="PE272" s="19"/>
      <c r="PF272" s="19"/>
      <c r="PG272" s="19"/>
      <c r="PH272" s="19"/>
      <c r="PI272" s="19"/>
      <c r="PJ272" s="19"/>
      <c r="PK272" s="19"/>
      <c r="PL272" s="19"/>
      <c r="PM272" s="19"/>
      <c r="PN272" s="19"/>
      <c r="PO272" s="19"/>
      <c r="PP272" s="19"/>
      <c r="PQ272" s="19"/>
      <c r="PR272" s="19"/>
      <c r="PS272" s="19"/>
      <c r="PT272" s="19"/>
      <c r="PU272" s="19"/>
      <c r="PV272" s="19"/>
      <c r="PW272" s="19"/>
      <c r="PX272" s="19"/>
      <c r="PY272" s="19"/>
      <c r="PZ272" s="19"/>
      <c r="QA272" s="19"/>
      <c r="QB272" s="19"/>
      <c r="QC272" s="19"/>
      <c r="QD272" s="19"/>
      <c r="QE272" s="19"/>
      <c r="QF272" s="19"/>
      <c r="QG272" s="19"/>
      <c r="QH272" s="19"/>
      <c r="QI272" s="19"/>
      <c r="QJ272" s="19"/>
      <c r="QK272" s="19"/>
      <c r="QL272" s="19"/>
      <c r="QM272" s="19"/>
      <c r="QN272" s="19"/>
      <c r="QO272" s="19"/>
      <c r="QP272" s="19"/>
      <c r="QQ272" s="19"/>
      <c r="QR272" s="19"/>
      <c r="QS272" s="19"/>
      <c r="QT272" s="19"/>
      <c r="QU272" s="19"/>
      <c r="QV272" s="19"/>
      <c r="QW272" s="19"/>
      <c r="QX272" s="19"/>
      <c r="QY272" s="19"/>
      <c r="QZ272" s="19"/>
      <c r="RA272" s="19"/>
      <c r="RB272" s="19"/>
      <c r="RC272" s="19"/>
      <c r="RD272" s="19"/>
      <c r="RE272" s="19"/>
      <c r="RF272" s="19"/>
      <c r="RG272" s="19"/>
      <c r="RH272" s="19"/>
      <c r="RI272" s="19"/>
      <c r="RJ272" s="19"/>
      <c r="RK272" s="19"/>
      <c r="RL272" s="19"/>
      <c r="RM272" s="19"/>
      <c r="RN272" s="19"/>
      <c r="RO272" s="19"/>
      <c r="RP272" s="19"/>
      <c r="RQ272" s="19"/>
      <c r="RR272" s="19"/>
      <c r="RS272" s="19"/>
      <c r="RT272" s="19"/>
      <c r="RU272" s="19"/>
      <c r="RV272" s="19"/>
      <c r="RW272" s="19"/>
      <c r="RX272" s="19"/>
      <c r="RY272" s="19"/>
      <c r="RZ272" s="19"/>
      <c r="SA272" s="19"/>
      <c r="SB272" s="19"/>
      <c r="SC272" s="19"/>
      <c r="SD272" s="19"/>
      <c r="SE272" s="19"/>
      <c r="SF272" s="19"/>
      <c r="SG272" s="19"/>
      <c r="SH272" s="19"/>
      <c r="SI272" s="19"/>
      <c r="SJ272" s="19"/>
      <c r="SK272" s="19"/>
      <c r="SL272" s="19"/>
      <c r="SM272" s="19"/>
      <c r="SN272" s="19"/>
      <c r="SO272" s="19"/>
      <c r="SP272" s="19"/>
      <c r="SQ272" s="19"/>
      <c r="SR272" s="19"/>
      <c r="SS272" s="19"/>
      <c r="ST272" s="19"/>
      <c r="SU272" s="19"/>
      <c r="SV272" s="19"/>
      <c r="SW272" s="19"/>
      <c r="SX272" s="19"/>
      <c r="SY272" s="19"/>
      <c r="SZ272" s="19"/>
      <c r="TA272" s="19"/>
      <c r="TB272" s="19"/>
      <c r="TC272" s="19"/>
      <c r="TD272" s="19"/>
      <c r="TE272" s="19"/>
      <c r="TF272" s="19"/>
      <c r="TG272" s="19"/>
      <c r="TH272" s="19"/>
      <c r="TI272" s="19"/>
      <c r="TJ272" s="19"/>
      <c r="TK272" s="19"/>
      <c r="TL272" s="19"/>
      <c r="TM272" s="19"/>
      <c r="TN272" s="19"/>
      <c r="TO272" s="19"/>
      <c r="TP272" s="19"/>
      <c r="TQ272" s="19"/>
      <c r="TR272" s="19"/>
      <c r="TS272" s="19"/>
      <c r="TT272" s="19"/>
      <c r="TU272" s="19"/>
      <c r="TV272" s="19"/>
      <c r="TW272" s="19"/>
      <c r="TX272" s="19"/>
      <c r="TY272" s="19"/>
      <c r="TZ272" s="19"/>
      <c r="UA272" s="19"/>
      <c r="UB272" s="19"/>
      <c r="UC272" s="19"/>
      <c r="UD272" s="19"/>
      <c r="UE272" s="19"/>
      <c r="UF272" s="19"/>
      <c r="UG272" s="19"/>
      <c r="UH272" s="19"/>
      <c r="UI272" s="19"/>
      <c r="UJ272" s="19"/>
      <c r="UK272" s="19"/>
      <c r="UL272" s="19"/>
      <c r="UM272" s="19"/>
      <c r="UN272" s="19"/>
      <c r="UO272" s="19"/>
      <c r="UP272" s="19"/>
      <c r="UQ272" s="19"/>
      <c r="UR272" s="19"/>
      <c r="US272" s="19"/>
      <c r="UT272" s="19"/>
      <c r="UU272" s="19"/>
      <c r="UV272" s="19"/>
      <c r="UW272" s="19"/>
      <c r="UX272" s="19"/>
      <c r="UY272" s="19"/>
      <c r="UZ272" s="19"/>
      <c r="VA272" s="19"/>
      <c r="VB272" s="19"/>
      <c r="VC272" s="19"/>
      <c r="VD272" s="19"/>
      <c r="VE272" s="19"/>
      <c r="VF272" s="19"/>
      <c r="VG272" s="19"/>
      <c r="VH272" s="19"/>
      <c r="VI272" s="19"/>
      <c r="VJ272" s="19"/>
      <c r="VK272" s="19"/>
      <c r="VL272" s="19"/>
      <c r="VM272" s="19"/>
      <c r="VN272" s="19"/>
      <c r="VO272" s="19"/>
      <c r="VP272" s="19"/>
      <c r="VQ272" s="19"/>
      <c r="VR272" s="19"/>
      <c r="VS272" s="19"/>
      <c r="VT272" s="19"/>
      <c r="VU272" s="19"/>
      <c r="VV272" s="19"/>
      <c r="VW272" s="19"/>
      <c r="VX272" s="19"/>
      <c r="VY272" s="19"/>
      <c r="VZ272" s="19"/>
      <c r="WA272" s="19"/>
      <c r="WB272" s="19"/>
      <c r="WC272" s="19"/>
      <c r="WD272" s="19"/>
      <c r="WE272" s="19"/>
      <c r="WF272" s="19"/>
      <c r="WG272" s="19"/>
      <c r="WH272" s="19"/>
      <c r="WI272" s="19"/>
      <c r="WJ272" s="19"/>
      <c r="WK272" s="19"/>
      <c r="WL272" s="19"/>
      <c r="WM272" s="19"/>
      <c r="WN272" s="19"/>
      <c r="WO272" s="19"/>
      <c r="WP272" s="19"/>
      <c r="WQ272" s="19"/>
      <c r="WR272" s="19"/>
      <c r="WS272" s="19"/>
      <c r="WT272" s="19"/>
      <c r="WU272" s="19"/>
      <c r="WV272" s="19"/>
      <c r="WW272" s="19"/>
      <c r="WX272" s="19"/>
      <c r="WY272" s="19"/>
      <c r="WZ272" s="19"/>
      <c r="XA272" s="19"/>
      <c r="XB272" s="19"/>
      <c r="XC272" s="19"/>
      <c r="XD272" s="19"/>
      <c r="XE272" s="19"/>
      <c r="XF272" s="19"/>
      <c r="XG272" s="19"/>
      <c r="XH272" s="19"/>
      <c r="XI272" s="19"/>
      <c r="XJ272" s="19"/>
      <c r="XK272" s="19"/>
      <c r="XL272" s="19"/>
      <c r="XM272" s="19"/>
      <c r="XN272" s="19"/>
      <c r="XO272" s="19"/>
      <c r="XP272" s="19"/>
      <c r="XQ272" s="19"/>
      <c r="XR272" s="19"/>
      <c r="XS272" s="19"/>
      <c r="XT272" s="19"/>
      <c r="XU272" s="19"/>
      <c r="XV272" s="19"/>
      <c r="XW272" s="19"/>
      <c r="XX272" s="19"/>
      <c r="XY272" s="19"/>
      <c r="XZ272" s="19"/>
      <c r="YA272" s="19"/>
      <c r="YB272" s="19"/>
      <c r="YC272" s="19"/>
      <c r="YD272" s="19"/>
      <c r="YE272" s="19"/>
      <c r="YF272" s="19"/>
      <c r="YG272" s="19"/>
      <c r="YH272" s="19"/>
      <c r="YI272" s="19"/>
      <c r="YJ272" s="19"/>
      <c r="YK272" s="19"/>
      <c r="YL272" s="19"/>
      <c r="YM272" s="19"/>
      <c r="YN272" s="19"/>
      <c r="YO272" s="19"/>
      <c r="YP272" s="19"/>
      <c r="YQ272" s="19"/>
      <c r="YR272" s="19"/>
      <c r="YS272" s="19"/>
      <c r="YT272" s="19"/>
      <c r="YU272" s="19"/>
      <c r="YV272" s="19"/>
      <c r="YW272" s="19"/>
      <c r="YX272" s="19"/>
      <c r="YY272" s="19"/>
      <c r="YZ272" s="19"/>
      <c r="ZA272" s="19"/>
      <c r="ZB272" s="19"/>
      <c r="ZC272" s="19"/>
      <c r="ZD272" s="19"/>
      <c r="ZE272" s="19"/>
      <c r="ZF272" s="19"/>
      <c r="ZG272" s="19"/>
      <c r="ZH272" s="19"/>
      <c r="ZI272" s="19"/>
      <c r="ZJ272" s="19"/>
      <c r="ZK272" s="19"/>
      <c r="ZL272" s="19"/>
      <c r="ZM272" s="19"/>
      <c r="ZN272" s="19"/>
      <c r="ZO272" s="19"/>
      <c r="ZP272" s="19"/>
      <c r="ZQ272" s="19"/>
      <c r="ZR272" s="19"/>
      <c r="ZS272" s="19"/>
      <c r="ZT272" s="19"/>
      <c r="ZU272" s="19"/>
      <c r="ZV272" s="19"/>
      <c r="ZW272" s="19"/>
      <c r="ZX272" s="19"/>
      <c r="ZY272" s="19"/>
      <c r="ZZ272" s="19"/>
      <c r="AAA272" s="19"/>
      <c r="AAB272" s="19"/>
      <c r="AAC272" s="19"/>
      <c r="AAD272" s="19"/>
      <c r="AAE272" s="19"/>
      <c r="AAF272" s="19"/>
      <c r="AAG272" s="19"/>
      <c r="AAH272" s="19"/>
      <c r="AAI272" s="19"/>
      <c r="AAJ272" s="19"/>
      <c r="AAK272" s="19"/>
      <c r="AAL272" s="19"/>
      <c r="AAM272" s="19"/>
      <c r="AAN272" s="19"/>
      <c r="AAO272" s="19"/>
      <c r="AAP272" s="19"/>
      <c r="AAQ272" s="19"/>
      <c r="AAR272" s="19"/>
      <c r="AAS272" s="19"/>
      <c r="AAT272" s="19"/>
      <c r="AAU272" s="19"/>
      <c r="AAV272" s="19"/>
      <c r="AAW272" s="19"/>
      <c r="AAX272" s="19"/>
      <c r="AAY272" s="19"/>
      <c r="AAZ272" s="19"/>
      <c r="ABA272" s="19"/>
      <c r="ABB272" s="19"/>
    </row>
    <row r="273" spans="1:731" ht="15" x14ac:dyDescent="0.2">
      <c r="A273" s="74" t="s">
        <v>69</v>
      </c>
      <c r="B273" s="144"/>
      <c r="C273" s="80">
        <v>0</v>
      </c>
      <c r="D273" s="80"/>
      <c r="E273" s="80">
        <v>0</v>
      </c>
      <c r="F273" s="80"/>
      <c r="G273" s="80"/>
      <c r="H273" s="80"/>
      <c r="I273" s="103"/>
      <c r="J273" s="103"/>
      <c r="K273" s="103"/>
      <c r="L273" s="103"/>
      <c r="M273" s="103"/>
      <c r="N273" s="103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  <c r="IW273" s="19"/>
      <c r="IX273" s="19"/>
      <c r="IY273" s="19"/>
      <c r="IZ273" s="19"/>
      <c r="JA273" s="19"/>
      <c r="JB273" s="19"/>
      <c r="JC273" s="19"/>
      <c r="JD273" s="19"/>
      <c r="JE273" s="19"/>
      <c r="JF273" s="19"/>
      <c r="JG273" s="19"/>
      <c r="JH273" s="19"/>
      <c r="JI273" s="19"/>
      <c r="JJ273" s="19"/>
      <c r="JK273" s="19"/>
      <c r="JL273" s="19"/>
      <c r="JM273" s="19"/>
      <c r="JN273" s="19"/>
      <c r="JO273" s="19"/>
      <c r="JP273" s="19"/>
      <c r="JQ273" s="19"/>
      <c r="JR273" s="19"/>
      <c r="JS273" s="19"/>
      <c r="JT273" s="19"/>
      <c r="JU273" s="19"/>
      <c r="JV273" s="19"/>
      <c r="JW273" s="19"/>
      <c r="JX273" s="19"/>
      <c r="JY273" s="19"/>
      <c r="JZ273" s="19"/>
      <c r="KA273" s="19"/>
      <c r="KB273" s="19"/>
      <c r="KC273" s="19"/>
      <c r="KD273" s="19"/>
      <c r="KE273" s="19"/>
      <c r="KF273" s="19"/>
      <c r="KG273" s="19"/>
      <c r="KH273" s="19"/>
      <c r="KI273" s="19"/>
      <c r="KJ273" s="19"/>
      <c r="KK273" s="19"/>
      <c r="KL273" s="19"/>
      <c r="KM273" s="19"/>
      <c r="KN273" s="19"/>
      <c r="KO273" s="19"/>
      <c r="KP273" s="19"/>
      <c r="KQ273" s="19"/>
      <c r="KR273" s="19"/>
      <c r="KS273" s="19"/>
      <c r="KT273" s="19"/>
      <c r="KU273" s="19"/>
      <c r="KV273" s="19"/>
      <c r="KW273" s="19"/>
      <c r="KX273" s="19"/>
      <c r="KY273" s="19"/>
      <c r="KZ273" s="19"/>
      <c r="LA273" s="19"/>
      <c r="LB273" s="19"/>
      <c r="LC273" s="19"/>
      <c r="LD273" s="19"/>
      <c r="LE273" s="19"/>
      <c r="LF273" s="19"/>
      <c r="LG273" s="19"/>
      <c r="LH273" s="19"/>
      <c r="LI273" s="19"/>
      <c r="LJ273" s="19"/>
      <c r="LK273" s="19"/>
      <c r="LL273" s="19"/>
      <c r="LM273" s="19"/>
      <c r="LN273" s="19"/>
      <c r="LO273" s="19"/>
      <c r="LP273" s="19"/>
      <c r="LQ273" s="19"/>
      <c r="LR273" s="19"/>
      <c r="LS273" s="19"/>
      <c r="LT273" s="19"/>
      <c r="LU273" s="19"/>
      <c r="LV273" s="19"/>
      <c r="LW273" s="19"/>
      <c r="LX273" s="19"/>
      <c r="LY273" s="19"/>
      <c r="LZ273" s="19"/>
      <c r="MA273" s="19"/>
      <c r="MB273" s="19"/>
      <c r="MC273" s="19"/>
      <c r="MD273" s="19"/>
      <c r="ME273" s="19"/>
      <c r="MF273" s="19"/>
      <c r="MG273" s="19"/>
      <c r="MH273" s="19"/>
      <c r="MI273" s="19"/>
      <c r="MJ273" s="19"/>
      <c r="MK273" s="19"/>
      <c r="ML273" s="19"/>
      <c r="MM273" s="19"/>
      <c r="MN273" s="19"/>
      <c r="MO273" s="19"/>
      <c r="MP273" s="19"/>
      <c r="MQ273" s="19"/>
      <c r="MR273" s="19"/>
      <c r="MS273" s="19"/>
      <c r="MT273" s="19"/>
      <c r="MU273" s="19"/>
      <c r="MV273" s="19"/>
      <c r="MW273" s="19"/>
      <c r="MX273" s="19"/>
      <c r="MY273" s="19"/>
      <c r="MZ273" s="19"/>
      <c r="NA273" s="19"/>
      <c r="NB273" s="19"/>
      <c r="NC273" s="19"/>
      <c r="ND273" s="19"/>
      <c r="NE273" s="19"/>
      <c r="NF273" s="19"/>
      <c r="NG273" s="19"/>
      <c r="NH273" s="19"/>
      <c r="NI273" s="19"/>
      <c r="NJ273" s="19"/>
      <c r="NK273" s="19"/>
      <c r="NL273" s="19"/>
      <c r="NM273" s="19"/>
      <c r="NN273" s="19"/>
      <c r="NO273" s="19"/>
      <c r="NP273" s="19"/>
      <c r="NQ273" s="19"/>
      <c r="NR273" s="19"/>
      <c r="NS273" s="19"/>
      <c r="NT273" s="19"/>
      <c r="NU273" s="19"/>
      <c r="NV273" s="19"/>
      <c r="NW273" s="19"/>
      <c r="NX273" s="19"/>
      <c r="NY273" s="19"/>
      <c r="NZ273" s="19"/>
      <c r="OA273" s="19"/>
      <c r="OB273" s="19"/>
      <c r="OC273" s="19"/>
      <c r="OD273" s="19"/>
      <c r="OE273" s="19"/>
      <c r="OF273" s="19"/>
      <c r="OG273" s="19"/>
      <c r="OH273" s="19"/>
      <c r="OI273" s="19"/>
      <c r="OJ273" s="19"/>
      <c r="OK273" s="19"/>
      <c r="OL273" s="19"/>
      <c r="OM273" s="19"/>
      <c r="ON273" s="19"/>
      <c r="OO273" s="19"/>
      <c r="OP273" s="19"/>
      <c r="OQ273" s="19"/>
      <c r="OR273" s="19"/>
      <c r="OS273" s="19"/>
      <c r="OT273" s="19"/>
      <c r="OU273" s="19"/>
      <c r="OV273" s="19"/>
      <c r="OW273" s="19"/>
      <c r="OX273" s="19"/>
      <c r="OY273" s="19"/>
      <c r="OZ273" s="19"/>
      <c r="PA273" s="19"/>
      <c r="PB273" s="19"/>
      <c r="PC273" s="19"/>
      <c r="PD273" s="19"/>
      <c r="PE273" s="19"/>
      <c r="PF273" s="19"/>
      <c r="PG273" s="19"/>
      <c r="PH273" s="19"/>
      <c r="PI273" s="19"/>
      <c r="PJ273" s="19"/>
      <c r="PK273" s="19"/>
      <c r="PL273" s="19"/>
      <c r="PM273" s="19"/>
      <c r="PN273" s="19"/>
      <c r="PO273" s="19"/>
      <c r="PP273" s="19"/>
      <c r="PQ273" s="19"/>
      <c r="PR273" s="19"/>
      <c r="PS273" s="19"/>
      <c r="PT273" s="19"/>
      <c r="PU273" s="19"/>
      <c r="PV273" s="19"/>
      <c r="PW273" s="19"/>
      <c r="PX273" s="19"/>
      <c r="PY273" s="19"/>
      <c r="PZ273" s="19"/>
      <c r="QA273" s="19"/>
      <c r="QB273" s="19"/>
      <c r="QC273" s="19"/>
      <c r="QD273" s="19"/>
      <c r="QE273" s="19"/>
      <c r="QF273" s="19"/>
      <c r="QG273" s="19"/>
      <c r="QH273" s="19"/>
      <c r="QI273" s="19"/>
      <c r="QJ273" s="19"/>
      <c r="QK273" s="19"/>
      <c r="QL273" s="19"/>
      <c r="QM273" s="19"/>
      <c r="QN273" s="19"/>
      <c r="QO273" s="19"/>
      <c r="QP273" s="19"/>
      <c r="QQ273" s="19"/>
      <c r="QR273" s="19"/>
      <c r="QS273" s="19"/>
      <c r="QT273" s="19"/>
      <c r="QU273" s="19"/>
      <c r="QV273" s="19"/>
      <c r="QW273" s="19"/>
      <c r="QX273" s="19"/>
      <c r="QY273" s="19"/>
      <c r="QZ273" s="19"/>
      <c r="RA273" s="19"/>
      <c r="RB273" s="19"/>
      <c r="RC273" s="19"/>
      <c r="RD273" s="19"/>
      <c r="RE273" s="19"/>
      <c r="RF273" s="19"/>
      <c r="RG273" s="19"/>
      <c r="RH273" s="19"/>
      <c r="RI273" s="19"/>
      <c r="RJ273" s="19"/>
      <c r="RK273" s="19"/>
      <c r="RL273" s="19"/>
      <c r="RM273" s="19"/>
      <c r="RN273" s="19"/>
      <c r="RO273" s="19"/>
      <c r="RP273" s="19"/>
      <c r="RQ273" s="19"/>
      <c r="RR273" s="19"/>
      <c r="RS273" s="19"/>
      <c r="RT273" s="19"/>
      <c r="RU273" s="19"/>
      <c r="RV273" s="19"/>
      <c r="RW273" s="19"/>
      <c r="RX273" s="19"/>
      <c r="RY273" s="19"/>
      <c r="RZ273" s="19"/>
      <c r="SA273" s="19"/>
      <c r="SB273" s="19"/>
      <c r="SC273" s="19"/>
      <c r="SD273" s="19"/>
      <c r="SE273" s="19"/>
      <c r="SF273" s="19"/>
      <c r="SG273" s="19"/>
      <c r="SH273" s="19"/>
      <c r="SI273" s="19"/>
      <c r="SJ273" s="19"/>
      <c r="SK273" s="19"/>
      <c r="SL273" s="19"/>
      <c r="SM273" s="19"/>
      <c r="SN273" s="19"/>
      <c r="SO273" s="19"/>
      <c r="SP273" s="19"/>
      <c r="SQ273" s="19"/>
      <c r="SR273" s="19"/>
      <c r="SS273" s="19"/>
      <c r="ST273" s="19"/>
      <c r="SU273" s="19"/>
      <c r="SV273" s="19"/>
      <c r="SW273" s="19"/>
      <c r="SX273" s="19"/>
      <c r="SY273" s="19"/>
      <c r="SZ273" s="19"/>
      <c r="TA273" s="19"/>
      <c r="TB273" s="19"/>
      <c r="TC273" s="19"/>
      <c r="TD273" s="19"/>
      <c r="TE273" s="19"/>
      <c r="TF273" s="19"/>
      <c r="TG273" s="19"/>
      <c r="TH273" s="19"/>
      <c r="TI273" s="19"/>
      <c r="TJ273" s="19"/>
      <c r="TK273" s="19"/>
      <c r="TL273" s="19"/>
      <c r="TM273" s="19"/>
      <c r="TN273" s="19"/>
      <c r="TO273" s="19"/>
      <c r="TP273" s="19"/>
      <c r="TQ273" s="19"/>
      <c r="TR273" s="19"/>
      <c r="TS273" s="19"/>
      <c r="TT273" s="19"/>
      <c r="TU273" s="19"/>
      <c r="TV273" s="19"/>
      <c r="TW273" s="19"/>
      <c r="TX273" s="19"/>
      <c r="TY273" s="19"/>
      <c r="TZ273" s="19"/>
      <c r="UA273" s="19"/>
      <c r="UB273" s="19"/>
      <c r="UC273" s="19"/>
      <c r="UD273" s="19"/>
      <c r="UE273" s="19"/>
      <c r="UF273" s="19"/>
      <c r="UG273" s="19"/>
      <c r="UH273" s="19"/>
      <c r="UI273" s="19"/>
      <c r="UJ273" s="19"/>
      <c r="UK273" s="19"/>
      <c r="UL273" s="19"/>
      <c r="UM273" s="19"/>
      <c r="UN273" s="19"/>
      <c r="UO273" s="19"/>
      <c r="UP273" s="19"/>
      <c r="UQ273" s="19"/>
      <c r="UR273" s="19"/>
      <c r="US273" s="19"/>
      <c r="UT273" s="19"/>
      <c r="UU273" s="19"/>
      <c r="UV273" s="19"/>
      <c r="UW273" s="19"/>
      <c r="UX273" s="19"/>
      <c r="UY273" s="19"/>
      <c r="UZ273" s="19"/>
      <c r="VA273" s="19"/>
      <c r="VB273" s="19"/>
      <c r="VC273" s="19"/>
      <c r="VD273" s="19"/>
      <c r="VE273" s="19"/>
      <c r="VF273" s="19"/>
      <c r="VG273" s="19"/>
      <c r="VH273" s="19"/>
      <c r="VI273" s="19"/>
      <c r="VJ273" s="19"/>
      <c r="VK273" s="19"/>
      <c r="VL273" s="19"/>
      <c r="VM273" s="19"/>
      <c r="VN273" s="19"/>
      <c r="VO273" s="19"/>
      <c r="VP273" s="19"/>
      <c r="VQ273" s="19"/>
      <c r="VR273" s="19"/>
      <c r="VS273" s="19"/>
      <c r="VT273" s="19"/>
      <c r="VU273" s="19"/>
      <c r="VV273" s="19"/>
      <c r="VW273" s="19"/>
      <c r="VX273" s="19"/>
      <c r="VY273" s="19"/>
      <c r="VZ273" s="19"/>
      <c r="WA273" s="19"/>
      <c r="WB273" s="19"/>
      <c r="WC273" s="19"/>
      <c r="WD273" s="19"/>
      <c r="WE273" s="19"/>
      <c r="WF273" s="19"/>
      <c r="WG273" s="19"/>
      <c r="WH273" s="19"/>
      <c r="WI273" s="19"/>
      <c r="WJ273" s="19"/>
      <c r="WK273" s="19"/>
      <c r="WL273" s="19"/>
      <c r="WM273" s="19"/>
      <c r="WN273" s="19"/>
      <c r="WO273" s="19"/>
      <c r="WP273" s="19"/>
      <c r="WQ273" s="19"/>
      <c r="WR273" s="19"/>
      <c r="WS273" s="19"/>
      <c r="WT273" s="19"/>
      <c r="WU273" s="19"/>
      <c r="WV273" s="19"/>
      <c r="WW273" s="19"/>
      <c r="WX273" s="19"/>
      <c r="WY273" s="19"/>
      <c r="WZ273" s="19"/>
      <c r="XA273" s="19"/>
      <c r="XB273" s="19"/>
      <c r="XC273" s="19"/>
      <c r="XD273" s="19"/>
      <c r="XE273" s="19"/>
      <c r="XF273" s="19"/>
      <c r="XG273" s="19"/>
      <c r="XH273" s="19"/>
      <c r="XI273" s="19"/>
      <c r="XJ273" s="19"/>
      <c r="XK273" s="19"/>
      <c r="XL273" s="19"/>
      <c r="XM273" s="19"/>
      <c r="XN273" s="19"/>
      <c r="XO273" s="19"/>
      <c r="XP273" s="19"/>
      <c r="XQ273" s="19"/>
      <c r="XR273" s="19"/>
      <c r="XS273" s="19"/>
      <c r="XT273" s="19"/>
      <c r="XU273" s="19"/>
      <c r="XV273" s="19"/>
      <c r="XW273" s="19"/>
      <c r="XX273" s="19"/>
      <c r="XY273" s="19"/>
      <c r="XZ273" s="19"/>
      <c r="YA273" s="19"/>
      <c r="YB273" s="19"/>
      <c r="YC273" s="19"/>
      <c r="YD273" s="19"/>
      <c r="YE273" s="19"/>
      <c r="YF273" s="19"/>
      <c r="YG273" s="19"/>
      <c r="YH273" s="19"/>
      <c r="YI273" s="19"/>
      <c r="YJ273" s="19"/>
      <c r="YK273" s="19"/>
      <c r="YL273" s="19"/>
      <c r="YM273" s="19"/>
      <c r="YN273" s="19"/>
      <c r="YO273" s="19"/>
      <c r="YP273" s="19"/>
      <c r="YQ273" s="19"/>
      <c r="YR273" s="19"/>
      <c r="YS273" s="19"/>
      <c r="YT273" s="19"/>
      <c r="YU273" s="19"/>
      <c r="YV273" s="19"/>
      <c r="YW273" s="19"/>
      <c r="YX273" s="19"/>
      <c r="YY273" s="19"/>
      <c r="YZ273" s="19"/>
      <c r="ZA273" s="19"/>
      <c r="ZB273" s="19"/>
      <c r="ZC273" s="19"/>
      <c r="ZD273" s="19"/>
      <c r="ZE273" s="19"/>
      <c r="ZF273" s="19"/>
      <c r="ZG273" s="19"/>
      <c r="ZH273" s="19"/>
      <c r="ZI273" s="19"/>
      <c r="ZJ273" s="19"/>
      <c r="ZK273" s="19"/>
      <c r="ZL273" s="19"/>
      <c r="ZM273" s="19"/>
      <c r="ZN273" s="19"/>
      <c r="ZO273" s="19"/>
      <c r="ZP273" s="19"/>
      <c r="ZQ273" s="19"/>
      <c r="ZR273" s="19"/>
      <c r="ZS273" s="19"/>
      <c r="ZT273" s="19"/>
      <c r="ZU273" s="19"/>
      <c r="ZV273" s="19"/>
      <c r="ZW273" s="19"/>
      <c r="ZX273" s="19"/>
      <c r="ZY273" s="19"/>
      <c r="ZZ273" s="19"/>
      <c r="AAA273" s="19"/>
      <c r="AAB273" s="19"/>
      <c r="AAC273" s="19"/>
      <c r="AAD273" s="19"/>
      <c r="AAE273" s="19"/>
      <c r="AAF273" s="19"/>
      <c r="AAG273" s="19"/>
      <c r="AAH273" s="19"/>
      <c r="AAI273" s="19"/>
      <c r="AAJ273" s="19"/>
      <c r="AAK273" s="19"/>
      <c r="AAL273" s="19"/>
      <c r="AAM273" s="19"/>
      <c r="AAN273" s="19"/>
      <c r="AAO273" s="19"/>
      <c r="AAP273" s="19"/>
      <c r="AAQ273" s="19"/>
      <c r="AAR273" s="19"/>
      <c r="AAS273" s="19"/>
      <c r="AAT273" s="19"/>
      <c r="AAU273" s="19"/>
      <c r="AAV273" s="19"/>
      <c r="AAW273" s="19"/>
      <c r="AAX273" s="19"/>
      <c r="AAY273" s="19"/>
      <c r="AAZ273" s="19"/>
      <c r="ABA273" s="19"/>
      <c r="ABB273" s="19"/>
    </row>
    <row r="274" spans="1:731" ht="15" x14ac:dyDescent="0.2">
      <c r="A274" s="74" t="s">
        <v>71</v>
      </c>
      <c r="B274" s="144"/>
      <c r="C274" s="80">
        <v>0</v>
      </c>
      <c r="D274" s="80"/>
      <c r="E274" s="80">
        <v>0</v>
      </c>
      <c r="F274" s="80"/>
      <c r="G274" s="80"/>
      <c r="H274" s="80"/>
      <c r="I274" s="103"/>
      <c r="J274" s="103"/>
      <c r="K274" s="103"/>
      <c r="L274" s="103"/>
      <c r="M274" s="103"/>
      <c r="N274" s="103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  <c r="IW274" s="19"/>
      <c r="IX274" s="19"/>
      <c r="IY274" s="19"/>
      <c r="IZ274" s="19"/>
      <c r="JA274" s="19"/>
      <c r="JB274" s="19"/>
      <c r="JC274" s="19"/>
      <c r="JD274" s="19"/>
      <c r="JE274" s="19"/>
      <c r="JF274" s="19"/>
      <c r="JG274" s="19"/>
      <c r="JH274" s="19"/>
      <c r="JI274" s="19"/>
      <c r="JJ274" s="19"/>
      <c r="JK274" s="19"/>
      <c r="JL274" s="19"/>
      <c r="JM274" s="19"/>
      <c r="JN274" s="19"/>
      <c r="JO274" s="19"/>
      <c r="JP274" s="19"/>
      <c r="JQ274" s="19"/>
      <c r="JR274" s="19"/>
      <c r="JS274" s="19"/>
      <c r="JT274" s="19"/>
      <c r="JU274" s="19"/>
      <c r="JV274" s="19"/>
      <c r="JW274" s="19"/>
      <c r="JX274" s="19"/>
      <c r="JY274" s="19"/>
      <c r="JZ274" s="19"/>
      <c r="KA274" s="19"/>
      <c r="KB274" s="19"/>
      <c r="KC274" s="19"/>
      <c r="KD274" s="19"/>
      <c r="KE274" s="19"/>
      <c r="KF274" s="19"/>
      <c r="KG274" s="19"/>
      <c r="KH274" s="19"/>
      <c r="KI274" s="19"/>
      <c r="KJ274" s="19"/>
      <c r="KK274" s="19"/>
      <c r="KL274" s="19"/>
      <c r="KM274" s="19"/>
      <c r="KN274" s="19"/>
      <c r="KO274" s="19"/>
      <c r="KP274" s="19"/>
      <c r="KQ274" s="19"/>
      <c r="KR274" s="19"/>
      <c r="KS274" s="19"/>
      <c r="KT274" s="19"/>
      <c r="KU274" s="19"/>
      <c r="KV274" s="19"/>
      <c r="KW274" s="19"/>
      <c r="KX274" s="19"/>
      <c r="KY274" s="19"/>
      <c r="KZ274" s="19"/>
      <c r="LA274" s="19"/>
      <c r="LB274" s="19"/>
      <c r="LC274" s="19"/>
      <c r="LD274" s="19"/>
      <c r="LE274" s="19"/>
      <c r="LF274" s="19"/>
      <c r="LG274" s="19"/>
      <c r="LH274" s="19"/>
      <c r="LI274" s="19"/>
      <c r="LJ274" s="19"/>
      <c r="LK274" s="19"/>
      <c r="LL274" s="19"/>
      <c r="LM274" s="19"/>
      <c r="LN274" s="19"/>
      <c r="LO274" s="19"/>
      <c r="LP274" s="19"/>
      <c r="LQ274" s="19"/>
      <c r="LR274" s="19"/>
      <c r="LS274" s="19"/>
      <c r="LT274" s="19"/>
      <c r="LU274" s="19"/>
      <c r="LV274" s="19"/>
      <c r="LW274" s="19"/>
      <c r="LX274" s="19"/>
      <c r="LY274" s="19"/>
      <c r="LZ274" s="19"/>
      <c r="MA274" s="19"/>
      <c r="MB274" s="19"/>
      <c r="MC274" s="19"/>
      <c r="MD274" s="19"/>
      <c r="ME274" s="19"/>
      <c r="MF274" s="19"/>
      <c r="MG274" s="19"/>
      <c r="MH274" s="19"/>
      <c r="MI274" s="19"/>
      <c r="MJ274" s="19"/>
      <c r="MK274" s="19"/>
      <c r="ML274" s="19"/>
      <c r="MM274" s="19"/>
      <c r="MN274" s="19"/>
      <c r="MO274" s="19"/>
      <c r="MP274" s="19"/>
      <c r="MQ274" s="19"/>
      <c r="MR274" s="19"/>
      <c r="MS274" s="19"/>
      <c r="MT274" s="19"/>
      <c r="MU274" s="19"/>
      <c r="MV274" s="19"/>
      <c r="MW274" s="19"/>
      <c r="MX274" s="19"/>
      <c r="MY274" s="19"/>
      <c r="MZ274" s="19"/>
      <c r="NA274" s="19"/>
      <c r="NB274" s="19"/>
      <c r="NC274" s="19"/>
      <c r="ND274" s="19"/>
      <c r="NE274" s="19"/>
      <c r="NF274" s="19"/>
      <c r="NG274" s="19"/>
      <c r="NH274" s="19"/>
      <c r="NI274" s="19"/>
      <c r="NJ274" s="19"/>
      <c r="NK274" s="19"/>
      <c r="NL274" s="19"/>
      <c r="NM274" s="19"/>
      <c r="NN274" s="19"/>
      <c r="NO274" s="19"/>
      <c r="NP274" s="19"/>
      <c r="NQ274" s="19"/>
      <c r="NR274" s="19"/>
      <c r="NS274" s="19"/>
      <c r="NT274" s="19"/>
      <c r="NU274" s="19"/>
      <c r="NV274" s="19"/>
      <c r="NW274" s="19"/>
      <c r="NX274" s="19"/>
      <c r="NY274" s="19"/>
      <c r="NZ274" s="19"/>
      <c r="OA274" s="19"/>
      <c r="OB274" s="19"/>
      <c r="OC274" s="19"/>
      <c r="OD274" s="19"/>
      <c r="OE274" s="19"/>
      <c r="OF274" s="19"/>
      <c r="OG274" s="19"/>
      <c r="OH274" s="19"/>
      <c r="OI274" s="19"/>
      <c r="OJ274" s="19"/>
      <c r="OK274" s="19"/>
      <c r="OL274" s="19"/>
      <c r="OM274" s="19"/>
      <c r="ON274" s="19"/>
      <c r="OO274" s="19"/>
      <c r="OP274" s="19"/>
      <c r="OQ274" s="19"/>
      <c r="OR274" s="19"/>
      <c r="OS274" s="19"/>
      <c r="OT274" s="19"/>
      <c r="OU274" s="19"/>
      <c r="OV274" s="19"/>
      <c r="OW274" s="19"/>
      <c r="OX274" s="19"/>
      <c r="OY274" s="19"/>
      <c r="OZ274" s="19"/>
      <c r="PA274" s="19"/>
      <c r="PB274" s="19"/>
      <c r="PC274" s="19"/>
      <c r="PD274" s="19"/>
      <c r="PE274" s="19"/>
      <c r="PF274" s="19"/>
      <c r="PG274" s="19"/>
      <c r="PH274" s="19"/>
      <c r="PI274" s="19"/>
      <c r="PJ274" s="19"/>
      <c r="PK274" s="19"/>
      <c r="PL274" s="19"/>
      <c r="PM274" s="19"/>
      <c r="PN274" s="19"/>
      <c r="PO274" s="19"/>
      <c r="PP274" s="19"/>
      <c r="PQ274" s="19"/>
      <c r="PR274" s="19"/>
      <c r="PS274" s="19"/>
      <c r="PT274" s="19"/>
      <c r="PU274" s="19"/>
      <c r="PV274" s="19"/>
      <c r="PW274" s="19"/>
      <c r="PX274" s="19"/>
      <c r="PY274" s="19"/>
      <c r="PZ274" s="19"/>
      <c r="QA274" s="19"/>
      <c r="QB274" s="19"/>
      <c r="QC274" s="19"/>
      <c r="QD274" s="19"/>
      <c r="QE274" s="19"/>
      <c r="QF274" s="19"/>
      <c r="QG274" s="19"/>
      <c r="QH274" s="19"/>
      <c r="QI274" s="19"/>
      <c r="QJ274" s="19"/>
      <c r="QK274" s="19"/>
      <c r="QL274" s="19"/>
      <c r="QM274" s="19"/>
      <c r="QN274" s="19"/>
      <c r="QO274" s="19"/>
      <c r="QP274" s="19"/>
      <c r="QQ274" s="19"/>
      <c r="QR274" s="19"/>
      <c r="QS274" s="19"/>
      <c r="QT274" s="19"/>
      <c r="QU274" s="19"/>
      <c r="QV274" s="19"/>
      <c r="QW274" s="19"/>
      <c r="QX274" s="19"/>
      <c r="QY274" s="19"/>
      <c r="QZ274" s="19"/>
      <c r="RA274" s="19"/>
      <c r="RB274" s="19"/>
      <c r="RC274" s="19"/>
      <c r="RD274" s="19"/>
      <c r="RE274" s="19"/>
      <c r="RF274" s="19"/>
      <c r="RG274" s="19"/>
      <c r="RH274" s="19"/>
      <c r="RI274" s="19"/>
      <c r="RJ274" s="19"/>
      <c r="RK274" s="19"/>
      <c r="RL274" s="19"/>
      <c r="RM274" s="19"/>
      <c r="RN274" s="19"/>
      <c r="RO274" s="19"/>
      <c r="RP274" s="19"/>
      <c r="RQ274" s="19"/>
      <c r="RR274" s="19"/>
      <c r="RS274" s="19"/>
      <c r="RT274" s="19"/>
      <c r="RU274" s="19"/>
      <c r="RV274" s="19"/>
      <c r="RW274" s="19"/>
      <c r="RX274" s="19"/>
      <c r="RY274" s="19"/>
      <c r="RZ274" s="19"/>
      <c r="SA274" s="19"/>
      <c r="SB274" s="19"/>
      <c r="SC274" s="19"/>
      <c r="SD274" s="19"/>
      <c r="SE274" s="19"/>
      <c r="SF274" s="19"/>
      <c r="SG274" s="19"/>
      <c r="SH274" s="19"/>
      <c r="SI274" s="19"/>
      <c r="SJ274" s="19"/>
      <c r="SK274" s="19"/>
      <c r="SL274" s="19"/>
      <c r="SM274" s="19"/>
      <c r="SN274" s="19"/>
      <c r="SO274" s="19"/>
      <c r="SP274" s="19"/>
      <c r="SQ274" s="19"/>
      <c r="SR274" s="19"/>
      <c r="SS274" s="19"/>
      <c r="ST274" s="19"/>
      <c r="SU274" s="19"/>
      <c r="SV274" s="19"/>
      <c r="SW274" s="19"/>
      <c r="SX274" s="19"/>
      <c r="SY274" s="19"/>
      <c r="SZ274" s="19"/>
      <c r="TA274" s="19"/>
      <c r="TB274" s="19"/>
      <c r="TC274" s="19"/>
      <c r="TD274" s="19"/>
      <c r="TE274" s="19"/>
      <c r="TF274" s="19"/>
      <c r="TG274" s="19"/>
      <c r="TH274" s="19"/>
      <c r="TI274" s="19"/>
      <c r="TJ274" s="19"/>
      <c r="TK274" s="19"/>
      <c r="TL274" s="19"/>
      <c r="TM274" s="19"/>
      <c r="TN274" s="19"/>
      <c r="TO274" s="19"/>
      <c r="TP274" s="19"/>
      <c r="TQ274" s="19"/>
      <c r="TR274" s="19"/>
      <c r="TS274" s="19"/>
      <c r="TT274" s="19"/>
      <c r="TU274" s="19"/>
      <c r="TV274" s="19"/>
      <c r="TW274" s="19"/>
      <c r="TX274" s="19"/>
      <c r="TY274" s="19"/>
      <c r="TZ274" s="19"/>
      <c r="UA274" s="19"/>
      <c r="UB274" s="19"/>
      <c r="UC274" s="19"/>
      <c r="UD274" s="19"/>
      <c r="UE274" s="19"/>
      <c r="UF274" s="19"/>
      <c r="UG274" s="19"/>
      <c r="UH274" s="19"/>
      <c r="UI274" s="19"/>
      <c r="UJ274" s="19"/>
      <c r="UK274" s="19"/>
      <c r="UL274" s="19"/>
      <c r="UM274" s="19"/>
      <c r="UN274" s="19"/>
      <c r="UO274" s="19"/>
      <c r="UP274" s="19"/>
      <c r="UQ274" s="19"/>
      <c r="UR274" s="19"/>
      <c r="US274" s="19"/>
      <c r="UT274" s="19"/>
      <c r="UU274" s="19"/>
      <c r="UV274" s="19"/>
      <c r="UW274" s="19"/>
      <c r="UX274" s="19"/>
      <c r="UY274" s="19"/>
      <c r="UZ274" s="19"/>
      <c r="VA274" s="19"/>
      <c r="VB274" s="19"/>
      <c r="VC274" s="19"/>
      <c r="VD274" s="19"/>
      <c r="VE274" s="19"/>
      <c r="VF274" s="19"/>
      <c r="VG274" s="19"/>
      <c r="VH274" s="19"/>
      <c r="VI274" s="19"/>
      <c r="VJ274" s="19"/>
      <c r="VK274" s="19"/>
      <c r="VL274" s="19"/>
      <c r="VM274" s="19"/>
      <c r="VN274" s="19"/>
      <c r="VO274" s="19"/>
      <c r="VP274" s="19"/>
      <c r="VQ274" s="19"/>
      <c r="VR274" s="19"/>
      <c r="VS274" s="19"/>
      <c r="VT274" s="19"/>
      <c r="VU274" s="19"/>
      <c r="VV274" s="19"/>
      <c r="VW274" s="19"/>
      <c r="VX274" s="19"/>
      <c r="VY274" s="19"/>
      <c r="VZ274" s="19"/>
      <c r="WA274" s="19"/>
      <c r="WB274" s="19"/>
      <c r="WC274" s="19"/>
      <c r="WD274" s="19"/>
      <c r="WE274" s="19"/>
      <c r="WF274" s="19"/>
      <c r="WG274" s="19"/>
      <c r="WH274" s="19"/>
      <c r="WI274" s="19"/>
      <c r="WJ274" s="19"/>
      <c r="WK274" s="19"/>
      <c r="WL274" s="19"/>
      <c r="WM274" s="19"/>
      <c r="WN274" s="19"/>
      <c r="WO274" s="19"/>
      <c r="WP274" s="19"/>
      <c r="WQ274" s="19"/>
      <c r="WR274" s="19"/>
      <c r="WS274" s="19"/>
      <c r="WT274" s="19"/>
      <c r="WU274" s="19"/>
      <c r="WV274" s="19"/>
      <c r="WW274" s="19"/>
      <c r="WX274" s="19"/>
      <c r="WY274" s="19"/>
      <c r="WZ274" s="19"/>
      <c r="XA274" s="19"/>
      <c r="XB274" s="19"/>
      <c r="XC274" s="19"/>
      <c r="XD274" s="19"/>
      <c r="XE274" s="19"/>
      <c r="XF274" s="19"/>
      <c r="XG274" s="19"/>
      <c r="XH274" s="19"/>
      <c r="XI274" s="19"/>
      <c r="XJ274" s="19"/>
      <c r="XK274" s="19"/>
      <c r="XL274" s="19"/>
      <c r="XM274" s="19"/>
      <c r="XN274" s="19"/>
      <c r="XO274" s="19"/>
      <c r="XP274" s="19"/>
      <c r="XQ274" s="19"/>
      <c r="XR274" s="19"/>
      <c r="XS274" s="19"/>
      <c r="XT274" s="19"/>
      <c r="XU274" s="19"/>
      <c r="XV274" s="19"/>
      <c r="XW274" s="19"/>
      <c r="XX274" s="19"/>
      <c r="XY274" s="19"/>
      <c r="XZ274" s="19"/>
      <c r="YA274" s="19"/>
      <c r="YB274" s="19"/>
      <c r="YC274" s="19"/>
      <c r="YD274" s="19"/>
      <c r="YE274" s="19"/>
      <c r="YF274" s="19"/>
      <c r="YG274" s="19"/>
      <c r="YH274" s="19"/>
      <c r="YI274" s="19"/>
      <c r="YJ274" s="19"/>
      <c r="YK274" s="19"/>
      <c r="YL274" s="19"/>
      <c r="YM274" s="19"/>
      <c r="YN274" s="19"/>
      <c r="YO274" s="19"/>
      <c r="YP274" s="19"/>
      <c r="YQ274" s="19"/>
      <c r="YR274" s="19"/>
      <c r="YS274" s="19"/>
      <c r="YT274" s="19"/>
      <c r="YU274" s="19"/>
      <c r="YV274" s="19"/>
      <c r="YW274" s="19"/>
      <c r="YX274" s="19"/>
      <c r="YY274" s="19"/>
      <c r="YZ274" s="19"/>
      <c r="ZA274" s="19"/>
      <c r="ZB274" s="19"/>
      <c r="ZC274" s="19"/>
      <c r="ZD274" s="19"/>
      <c r="ZE274" s="19"/>
      <c r="ZF274" s="19"/>
      <c r="ZG274" s="19"/>
      <c r="ZH274" s="19"/>
      <c r="ZI274" s="19"/>
      <c r="ZJ274" s="19"/>
      <c r="ZK274" s="19"/>
      <c r="ZL274" s="19"/>
      <c r="ZM274" s="19"/>
      <c r="ZN274" s="19"/>
      <c r="ZO274" s="19"/>
      <c r="ZP274" s="19"/>
      <c r="ZQ274" s="19"/>
      <c r="ZR274" s="19"/>
      <c r="ZS274" s="19"/>
      <c r="ZT274" s="19"/>
      <c r="ZU274" s="19"/>
      <c r="ZV274" s="19"/>
      <c r="ZW274" s="19"/>
      <c r="ZX274" s="19"/>
      <c r="ZY274" s="19"/>
      <c r="ZZ274" s="19"/>
      <c r="AAA274" s="19"/>
      <c r="AAB274" s="19"/>
      <c r="AAC274" s="19"/>
      <c r="AAD274" s="19"/>
      <c r="AAE274" s="19"/>
      <c r="AAF274" s="19"/>
      <c r="AAG274" s="19"/>
      <c r="AAH274" s="19"/>
      <c r="AAI274" s="19"/>
      <c r="AAJ274" s="19"/>
      <c r="AAK274" s="19"/>
      <c r="AAL274" s="19"/>
      <c r="AAM274" s="19"/>
      <c r="AAN274" s="19"/>
      <c r="AAO274" s="19"/>
      <c r="AAP274" s="19"/>
      <c r="AAQ274" s="19"/>
      <c r="AAR274" s="19"/>
      <c r="AAS274" s="19"/>
      <c r="AAT274" s="19"/>
      <c r="AAU274" s="19"/>
      <c r="AAV274" s="19"/>
      <c r="AAW274" s="19"/>
      <c r="AAX274" s="19"/>
      <c r="AAY274" s="19"/>
      <c r="AAZ274" s="19"/>
      <c r="ABA274" s="19"/>
      <c r="ABB274" s="19"/>
    </row>
    <row r="275" spans="1:731" ht="38.25" x14ac:dyDescent="0.2">
      <c r="A275" s="143" t="s">
        <v>226</v>
      </c>
      <c r="B275" s="144"/>
      <c r="C275" s="148">
        <f>C276+C277</f>
        <v>0</v>
      </c>
      <c r="D275" s="148">
        <f t="shared" ref="D275:H275" si="59">D276+D277</f>
        <v>0</v>
      </c>
      <c r="E275" s="148">
        <f t="shared" si="59"/>
        <v>568</v>
      </c>
      <c r="F275" s="148">
        <f t="shared" si="59"/>
        <v>0</v>
      </c>
      <c r="G275" s="148">
        <f t="shared" si="59"/>
        <v>567</v>
      </c>
      <c r="H275" s="148">
        <f t="shared" si="59"/>
        <v>0</v>
      </c>
      <c r="I275" s="146"/>
      <c r="J275" s="146"/>
      <c r="K275" s="146"/>
      <c r="L275" s="146"/>
      <c r="M275" s="146"/>
      <c r="N275" s="146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  <c r="IW275" s="19"/>
      <c r="IX275" s="19"/>
      <c r="IY275" s="19"/>
      <c r="IZ275" s="19"/>
      <c r="JA275" s="19"/>
      <c r="JB275" s="19"/>
      <c r="JC275" s="19"/>
      <c r="JD275" s="19"/>
      <c r="JE275" s="19"/>
      <c r="JF275" s="19"/>
      <c r="JG275" s="19"/>
      <c r="JH275" s="19"/>
      <c r="JI275" s="19"/>
      <c r="JJ275" s="19"/>
      <c r="JK275" s="19"/>
      <c r="JL275" s="19"/>
      <c r="JM275" s="19"/>
      <c r="JN275" s="19"/>
      <c r="JO275" s="19"/>
      <c r="JP275" s="19"/>
      <c r="JQ275" s="19"/>
      <c r="JR275" s="19"/>
      <c r="JS275" s="19"/>
      <c r="JT275" s="19"/>
      <c r="JU275" s="19"/>
      <c r="JV275" s="19"/>
      <c r="JW275" s="19"/>
      <c r="JX275" s="19"/>
      <c r="JY275" s="19"/>
      <c r="JZ275" s="19"/>
      <c r="KA275" s="19"/>
      <c r="KB275" s="19"/>
      <c r="KC275" s="19"/>
      <c r="KD275" s="19"/>
      <c r="KE275" s="19"/>
      <c r="KF275" s="19"/>
      <c r="KG275" s="19"/>
      <c r="KH275" s="19"/>
      <c r="KI275" s="19"/>
      <c r="KJ275" s="19"/>
      <c r="KK275" s="19"/>
      <c r="KL275" s="19"/>
      <c r="KM275" s="19"/>
      <c r="KN275" s="19"/>
      <c r="KO275" s="19"/>
      <c r="KP275" s="19"/>
      <c r="KQ275" s="19"/>
      <c r="KR275" s="19"/>
      <c r="KS275" s="19"/>
      <c r="KT275" s="19"/>
      <c r="KU275" s="19"/>
      <c r="KV275" s="19"/>
      <c r="KW275" s="19"/>
      <c r="KX275" s="19"/>
      <c r="KY275" s="19"/>
      <c r="KZ275" s="19"/>
      <c r="LA275" s="19"/>
      <c r="LB275" s="19"/>
      <c r="LC275" s="19"/>
      <c r="LD275" s="19"/>
      <c r="LE275" s="19"/>
      <c r="LF275" s="19"/>
      <c r="LG275" s="19"/>
      <c r="LH275" s="19"/>
      <c r="LI275" s="19"/>
      <c r="LJ275" s="19"/>
      <c r="LK275" s="19"/>
      <c r="LL275" s="19"/>
      <c r="LM275" s="19"/>
      <c r="LN275" s="19"/>
      <c r="LO275" s="19"/>
      <c r="LP275" s="19"/>
      <c r="LQ275" s="19"/>
      <c r="LR275" s="19"/>
      <c r="LS275" s="19"/>
      <c r="LT275" s="19"/>
      <c r="LU275" s="19"/>
      <c r="LV275" s="19"/>
      <c r="LW275" s="19"/>
      <c r="LX275" s="19"/>
      <c r="LY275" s="19"/>
      <c r="LZ275" s="19"/>
      <c r="MA275" s="19"/>
      <c r="MB275" s="19"/>
      <c r="MC275" s="19"/>
      <c r="MD275" s="19"/>
      <c r="ME275" s="19"/>
      <c r="MF275" s="19"/>
      <c r="MG275" s="19"/>
      <c r="MH275" s="19"/>
      <c r="MI275" s="19"/>
      <c r="MJ275" s="19"/>
      <c r="MK275" s="19"/>
      <c r="ML275" s="19"/>
      <c r="MM275" s="19"/>
      <c r="MN275" s="19"/>
      <c r="MO275" s="19"/>
      <c r="MP275" s="19"/>
      <c r="MQ275" s="19"/>
      <c r="MR275" s="19"/>
      <c r="MS275" s="19"/>
      <c r="MT275" s="19"/>
      <c r="MU275" s="19"/>
      <c r="MV275" s="19"/>
      <c r="MW275" s="19"/>
      <c r="MX275" s="19"/>
      <c r="MY275" s="19"/>
      <c r="MZ275" s="19"/>
      <c r="NA275" s="19"/>
      <c r="NB275" s="19"/>
      <c r="NC275" s="19"/>
      <c r="ND275" s="19"/>
      <c r="NE275" s="19"/>
      <c r="NF275" s="19"/>
      <c r="NG275" s="19"/>
      <c r="NH275" s="19"/>
      <c r="NI275" s="19"/>
      <c r="NJ275" s="19"/>
      <c r="NK275" s="19"/>
      <c r="NL275" s="19"/>
      <c r="NM275" s="19"/>
      <c r="NN275" s="19"/>
      <c r="NO275" s="19"/>
      <c r="NP275" s="19"/>
      <c r="NQ275" s="19"/>
      <c r="NR275" s="19"/>
      <c r="NS275" s="19"/>
      <c r="NT275" s="19"/>
      <c r="NU275" s="19"/>
      <c r="NV275" s="19"/>
      <c r="NW275" s="19"/>
      <c r="NX275" s="19"/>
      <c r="NY275" s="19"/>
      <c r="NZ275" s="19"/>
      <c r="OA275" s="19"/>
      <c r="OB275" s="19"/>
      <c r="OC275" s="19"/>
      <c r="OD275" s="19"/>
      <c r="OE275" s="19"/>
      <c r="OF275" s="19"/>
      <c r="OG275" s="19"/>
      <c r="OH275" s="19"/>
      <c r="OI275" s="19"/>
      <c r="OJ275" s="19"/>
      <c r="OK275" s="19"/>
      <c r="OL275" s="19"/>
      <c r="OM275" s="19"/>
      <c r="ON275" s="19"/>
      <c r="OO275" s="19"/>
      <c r="OP275" s="19"/>
      <c r="OQ275" s="19"/>
      <c r="OR275" s="19"/>
      <c r="OS275" s="19"/>
      <c r="OT275" s="19"/>
      <c r="OU275" s="19"/>
      <c r="OV275" s="19"/>
      <c r="OW275" s="19"/>
      <c r="OX275" s="19"/>
      <c r="OY275" s="19"/>
      <c r="OZ275" s="19"/>
      <c r="PA275" s="19"/>
      <c r="PB275" s="19"/>
      <c r="PC275" s="19"/>
      <c r="PD275" s="19"/>
      <c r="PE275" s="19"/>
      <c r="PF275" s="19"/>
      <c r="PG275" s="19"/>
      <c r="PH275" s="19"/>
      <c r="PI275" s="19"/>
      <c r="PJ275" s="19"/>
      <c r="PK275" s="19"/>
      <c r="PL275" s="19"/>
      <c r="PM275" s="19"/>
      <c r="PN275" s="19"/>
      <c r="PO275" s="19"/>
      <c r="PP275" s="19"/>
      <c r="PQ275" s="19"/>
      <c r="PR275" s="19"/>
      <c r="PS275" s="19"/>
      <c r="PT275" s="19"/>
      <c r="PU275" s="19"/>
      <c r="PV275" s="19"/>
      <c r="PW275" s="19"/>
      <c r="PX275" s="19"/>
      <c r="PY275" s="19"/>
      <c r="PZ275" s="19"/>
      <c r="QA275" s="19"/>
      <c r="QB275" s="19"/>
      <c r="QC275" s="19"/>
      <c r="QD275" s="19"/>
      <c r="QE275" s="19"/>
      <c r="QF275" s="19"/>
      <c r="QG275" s="19"/>
      <c r="QH275" s="19"/>
      <c r="QI275" s="19"/>
      <c r="QJ275" s="19"/>
      <c r="QK275" s="19"/>
      <c r="QL275" s="19"/>
      <c r="QM275" s="19"/>
      <c r="QN275" s="19"/>
      <c r="QO275" s="19"/>
      <c r="QP275" s="19"/>
      <c r="QQ275" s="19"/>
      <c r="QR275" s="19"/>
      <c r="QS275" s="19"/>
      <c r="QT275" s="19"/>
      <c r="QU275" s="19"/>
      <c r="QV275" s="19"/>
      <c r="QW275" s="19"/>
      <c r="QX275" s="19"/>
      <c r="QY275" s="19"/>
      <c r="QZ275" s="19"/>
      <c r="RA275" s="19"/>
      <c r="RB275" s="19"/>
      <c r="RC275" s="19"/>
      <c r="RD275" s="19"/>
      <c r="RE275" s="19"/>
      <c r="RF275" s="19"/>
      <c r="RG275" s="19"/>
      <c r="RH275" s="19"/>
      <c r="RI275" s="19"/>
      <c r="RJ275" s="19"/>
      <c r="RK275" s="19"/>
      <c r="RL275" s="19"/>
      <c r="RM275" s="19"/>
      <c r="RN275" s="19"/>
      <c r="RO275" s="19"/>
      <c r="RP275" s="19"/>
      <c r="RQ275" s="19"/>
      <c r="RR275" s="19"/>
      <c r="RS275" s="19"/>
      <c r="RT275" s="19"/>
      <c r="RU275" s="19"/>
      <c r="RV275" s="19"/>
      <c r="RW275" s="19"/>
      <c r="RX275" s="19"/>
      <c r="RY275" s="19"/>
      <c r="RZ275" s="19"/>
      <c r="SA275" s="19"/>
      <c r="SB275" s="19"/>
      <c r="SC275" s="19"/>
      <c r="SD275" s="19"/>
      <c r="SE275" s="19"/>
      <c r="SF275" s="19"/>
      <c r="SG275" s="19"/>
      <c r="SH275" s="19"/>
      <c r="SI275" s="19"/>
      <c r="SJ275" s="19"/>
      <c r="SK275" s="19"/>
      <c r="SL275" s="19"/>
      <c r="SM275" s="19"/>
      <c r="SN275" s="19"/>
      <c r="SO275" s="19"/>
      <c r="SP275" s="19"/>
      <c r="SQ275" s="19"/>
      <c r="SR275" s="19"/>
      <c r="SS275" s="19"/>
      <c r="ST275" s="19"/>
      <c r="SU275" s="19"/>
      <c r="SV275" s="19"/>
      <c r="SW275" s="19"/>
      <c r="SX275" s="19"/>
      <c r="SY275" s="19"/>
      <c r="SZ275" s="19"/>
      <c r="TA275" s="19"/>
      <c r="TB275" s="19"/>
      <c r="TC275" s="19"/>
      <c r="TD275" s="19"/>
      <c r="TE275" s="19"/>
      <c r="TF275" s="19"/>
      <c r="TG275" s="19"/>
      <c r="TH275" s="19"/>
      <c r="TI275" s="19"/>
      <c r="TJ275" s="19"/>
      <c r="TK275" s="19"/>
      <c r="TL275" s="19"/>
      <c r="TM275" s="19"/>
      <c r="TN275" s="19"/>
      <c r="TO275" s="19"/>
      <c r="TP275" s="19"/>
      <c r="TQ275" s="19"/>
      <c r="TR275" s="19"/>
      <c r="TS275" s="19"/>
      <c r="TT275" s="19"/>
      <c r="TU275" s="19"/>
      <c r="TV275" s="19"/>
      <c r="TW275" s="19"/>
      <c r="TX275" s="19"/>
      <c r="TY275" s="19"/>
      <c r="TZ275" s="19"/>
      <c r="UA275" s="19"/>
      <c r="UB275" s="19"/>
      <c r="UC275" s="19"/>
      <c r="UD275" s="19"/>
      <c r="UE275" s="19"/>
      <c r="UF275" s="19"/>
      <c r="UG275" s="19"/>
      <c r="UH275" s="19"/>
      <c r="UI275" s="19"/>
      <c r="UJ275" s="19"/>
      <c r="UK275" s="19"/>
      <c r="UL275" s="19"/>
      <c r="UM275" s="19"/>
      <c r="UN275" s="19"/>
      <c r="UO275" s="19"/>
      <c r="UP275" s="19"/>
      <c r="UQ275" s="19"/>
      <c r="UR275" s="19"/>
      <c r="US275" s="19"/>
      <c r="UT275" s="19"/>
      <c r="UU275" s="19"/>
      <c r="UV275" s="19"/>
      <c r="UW275" s="19"/>
      <c r="UX275" s="19"/>
      <c r="UY275" s="19"/>
      <c r="UZ275" s="19"/>
      <c r="VA275" s="19"/>
      <c r="VB275" s="19"/>
      <c r="VC275" s="19"/>
      <c r="VD275" s="19"/>
      <c r="VE275" s="19"/>
      <c r="VF275" s="19"/>
      <c r="VG275" s="19"/>
      <c r="VH275" s="19"/>
      <c r="VI275" s="19"/>
      <c r="VJ275" s="19"/>
      <c r="VK275" s="19"/>
      <c r="VL275" s="19"/>
      <c r="VM275" s="19"/>
      <c r="VN275" s="19"/>
      <c r="VO275" s="19"/>
      <c r="VP275" s="19"/>
      <c r="VQ275" s="19"/>
      <c r="VR275" s="19"/>
      <c r="VS275" s="19"/>
      <c r="VT275" s="19"/>
      <c r="VU275" s="19"/>
      <c r="VV275" s="19"/>
      <c r="VW275" s="19"/>
      <c r="VX275" s="19"/>
      <c r="VY275" s="19"/>
      <c r="VZ275" s="19"/>
      <c r="WA275" s="19"/>
      <c r="WB275" s="19"/>
      <c r="WC275" s="19"/>
      <c r="WD275" s="19"/>
      <c r="WE275" s="19"/>
      <c r="WF275" s="19"/>
      <c r="WG275" s="19"/>
      <c r="WH275" s="19"/>
      <c r="WI275" s="19"/>
      <c r="WJ275" s="19"/>
      <c r="WK275" s="19"/>
      <c r="WL275" s="19"/>
      <c r="WM275" s="19"/>
      <c r="WN275" s="19"/>
      <c r="WO275" s="19"/>
      <c r="WP275" s="19"/>
      <c r="WQ275" s="19"/>
      <c r="WR275" s="19"/>
      <c r="WS275" s="19"/>
      <c r="WT275" s="19"/>
      <c r="WU275" s="19"/>
      <c r="WV275" s="19"/>
      <c r="WW275" s="19"/>
      <c r="WX275" s="19"/>
      <c r="WY275" s="19"/>
      <c r="WZ275" s="19"/>
      <c r="XA275" s="19"/>
      <c r="XB275" s="19"/>
      <c r="XC275" s="19"/>
      <c r="XD275" s="19"/>
      <c r="XE275" s="19"/>
      <c r="XF275" s="19"/>
      <c r="XG275" s="19"/>
      <c r="XH275" s="19"/>
      <c r="XI275" s="19"/>
      <c r="XJ275" s="19"/>
      <c r="XK275" s="19"/>
      <c r="XL275" s="19"/>
      <c r="XM275" s="19"/>
      <c r="XN275" s="19"/>
      <c r="XO275" s="19"/>
      <c r="XP275" s="19"/>
      <c r="XQ275" s="19"/>
      <c r="XR275" s="19"/>
      <c r="XS275" s="19"/>
      <c r="XT275" s="19"/>
      <c r="XU275" s="19"/>
      <c r="XV275" s="19"/>
      <c r="XW275" s="19"/>
      <c r="XX275" s="19"/>
      <c r="XY275" s="19"/>
      <c r="XZ275" s="19"/>
      <c r="YA275" s="19"/>
      <c r="YB275" s="19"/>
      <c r="YC275" s="19"/>
      <c r="YD275" s="19"/>
      <c r="YE275" s="19"/>
      <c r="YF275" s="19"/>
      <c r="YG275" s="19"/>
      <c r="YH275" s="19"/>
      <c r="YI275" s="19"/>
      <c r="YJ275" s="19"/>
      <c r="YK275" s="19"/>
      <c r="YL275" s="19"/>
      <c r="YM275" s="19"/>
      <c r="YN275" s="19"/>
      <c r="YO275" s="19"/>
      <c r="YP275" s="19"/>
      <c r="YQ275" s="19"/>
      <c r="YR275" s="19"/>
      <c r="YS275" s="19"/>
      <c r="YT275" s="19"/>
      <c r="YU275" s="19"/>
      <c r="YV275" s="19"/>
      <c r="YW275" s="19"/>
      <c r="YX275" s="19"/>
      <c r="YY275" s="19"/>
      <c r="YZ275" s="19"/>
      <c r="ZA275" s="19"/>
      <c r="ZB275" s="19"/>
      <c r="ZC275" s="19"/>
      <c r="ZD275" s="19"/>
      <c r="ZE275" s="19"/>
      <c r="ZF275" s="19"/>
      <c r="ZG275" s="19"/>
      <c r="ZH275" s="19"/>
      <c r="ZI275" s="19"/>
      <c r="ZJ275" s="19"/>
      <c r="ZK275" s="19"/>
      <c r="ZL275" s="19"/>
      <c r="ZM275" s="19"/>
      <c r="ZN275" s="19"/>
      <c r="ZO275" s="19"/>
      <c r="ZP275" s="19"/>
      <c r="ZQ275" s="19"/>
      <c r="ZR275" s="19"/>
      <c r="ZS275" s="19"/>
      <c r="ZT275" s="19"/>
      <c r="ZU275" s="19"/>
      <c r="ZV275" s="19"/>
      <c r="ZW275" s="19"/>
      <c r="ZX275" s="19"/>
      <c r="ZY275" s="19"/>
      <c r="ZZ275" s="19"/>
      <c r="AAA275" s="19"/>
      <c r="AAB275" s="19"/>
      <c r="AAC275" s="19"/>
      <c r="AAD275" s="19"/>
      <c r="AAE275" s="19"/>
      <c r="AAF275" s="19"/>
      <c r="AAG275" s="19"/>
      <c r="AAH275" s="19"/>
      <c r="AAI275" s="19"/>
      <c r="AAJ275" s="19"/>
      <c r="AAK275" s="19"/>
      <c r="AAL275" s="19"/>
      <c r="AAM275" s="19"/>
      <c r="AAN275" s="19"/>
      <c r="AAO275" s="19"/>
      <c r="AAP275" s="19"/>
      <c r="AAQ275" s="19"/>
      <c r="AAR275" s="19"/>
      <c r="AAS275" s="19"/>
      <c r="AAT275" s="19"/>
      <c r="AAU275" s="19"/>
      <c r="AAV275" s="19"/>
      <c r="AAW275" s="19"/>
      <c r="AAX275" s="19"/>
      <c r="AAY275" s="19"/>
      <c r="AAZ275" s="19"/>
      <c r="ABA275" s="19"/>
      <c r="ABB275" s="19"/>
    </row>
    <row r="276" spans="1:731" ht="15" x14ac:dyDescent="0.2">
      <c r="A276" s="74" t="s">
        <v>69</v>
      </c>
      <c r="B276" s="144"/>
      <c r="C276" s="80">
        <v>0</v>
      </c>
      <c r="D276" s="80"/>
      <c r="E276" s="80">
        <v>568</v>
      </c>
      <c r="F276" s="80"/>
      <c r="G276" s="80">
        <v>567</v>
      </c>
      <c r="H276" s="80"/>
      <c r="I276" s="103"/>
      <c r="J276" s="103"/>
      <c r="K276" s="103"/>
      <c r="L276" s="103"/>
      <c r="M276" s="103"/>
      <c r="N276" s="103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  <c r="IW276" s="19"/>
      <c r="IX276" s="19"/>
      <c r="IY276" s="19"/>
      <c r="IZ276" s="19"/>
      <c r="JA276" s="19"/>
      <c r="JB276" s="19"/>
      <c r="JC276" s="19"/>
      <c r="JD276" s="19"/>
      <c r="JE276" s="19"/>
      <c r="JF276" s="19"/>
      <c r="JG276" s="19"/>
      <c r="JH276" s="19"/>
      <c r="JI276" s="19"/>
      <c r="JJ276" s="19"/>
      <c r="JK276" s="19"/>
      <c r="JL276" s="19"/>
      <c r="JM276" s="19"/>
      <c r="JN276" s="19"/>
      <c r="JO276" s="19"/>
      <c r="JP276" s="19"/>
      <c r="JQ276" s="19"/>
      <c r="JR276" s="19"/>
      <c r="JS276" s="19"/>
      <c r="JT276" s="19"/>
      <c r="JU276" s="19"/>
      <c r="JV276" s="19"/>
      <c r="JW276" s="19"/>
      <c r="JX276" s="19"/>
      <c r="JY276" s="19"/>
      <c r="JZ276" s="19"/>
      <c r="KA276" s="19"/>
      <c r="KB276" s="19"/>
      <c r="KC276" s="19"/>
      <c r="KD276" s="19"/>
      <c r="KE276" s="19"/>
      <c r="KF276" s="19"/>
      <c r="KG276" s="19"/>
      <c r="KH276" s="19"/>
      <c r="KI276" s="19"/>
      <c r="KJ276" s="19"/>
      <c r="KK276" s="19"/>
      <c r="KL276" s="19"/>
      <c r="KM276" s="19"/>
      <c r="KN276" s="19"/>
      <c r="KO276" s="19"/>
      <c r="KP276" s="19"/>
      <c r="KQ276" s="19"/>
      <c r="KR276" s="19"/>
      <c r="KS276" s="19"/>
      <c r="KT276" s="19"/>
      <c r="KU276" s="19"/>
      <c r="KV276" s="19"/>
      <c r="KW276" s="19"/>
      <c r="KX276" s="19"/>
      <c r="KY276" s="19"/>
      <c r="KZ276" s="19"/>
      <c r="LA276" s="19"/>
      <c r="LB276" s="19"/>
      <c r="LC276" s="19"/>
      <c r="LD276" s="19"/>
      <c r="LE276" s="19"/>
      <c r="LF276" s="19"/>
      <c r="LG276" s="19"/>
      <c r="LH276" s="19"/>
      <c r="LI276" s="19"/>
      <c r="LJ276" s="19"/>
      <c r="LK276" s="19"/>
      <c r="LL276" s="19"/>
      <c r="LM276" s="19"/>
      <c r="LN276" s="19"/>
      <c r="LO276" s="19"/>
      <c r="LP276" s="19"/>
      <c r="LQ276" s="19"/>
      <c r="LR276" s="19"/>
      <c r="LS276" s="19"/>
      <c r="LT276" s="19"/>
      <c r="LU276" s="19"/>
      <c r="LV276" s="19"/>
      <c r="LW276" s="19"/>
      <c r="LX276" s="19"/>
      <c r="LY276" s="19"/>
      <c r="LZ276" s="19"/>
      <c r="MA276" s="19"/>
      <c r="MB276" s="19"/>
      <c r="MC276" s="19"/>
      <c r="MD276" s="19"/>
      <c r="ME276" s="19"/>
      <c r="MF276" s="19"/>
      <c r="MG276" s="19"/>
      <c r="MH276" s="19"/>
      <c r="MI276" s="19"/>
      <c r="MJ276" s="19"/>
      <c r="MK276" s="19"/>
      <c r="ML276" s="19"/>
      <c r="MM276" s="19"/>
      <c r="MN276" s="19"/>
      <c r="MO276" s="19"/>
      <c r="MP276" s="19"/>
      <c r="MQ276" s="19"/>
      <c r="MR276" s="19"/>
      <c r="MS276" s="19"/>
      <c r="MT276" s="19"/>
      <c r="MU276" s="19"/>
      <c r="MV276" s="19"/>
      <c r="MW276" s="19"/>
      <c r="MX276" s="19"/>
      <c r="MY276" s="19"/>
      <c r="MZ276" s="19"/>
      <c r="NA276" s="19"/>
      <c r="NB276" s="19"/>
      <c r="NC276" s="19"/>
      <c r="ND276" s="19"/>
      <c r="NE276" s="19"/>
      <c r="NF276" s="19"/>
      <c r="NG276" s="19"/>
      <c r="NH276" s="19"/>
      <c r="NI276" s="19"/>
      <c r="NJ276" s="19"/>
      <c r="NK276" s="19"/>
      <c r="NL276" s="19"/>
      <c r="NM276" s="19"/>
      <c r="NN276" s="19"/>
      <c r="NO276" s="19"/>
      <c r="NP276" s="19"/>
      <c r="NQ276" s="19"/>
      <c r="NR276" s="19"/>
      <c r="NS276" s="19"/>
      <c r="NT276" s="19"/>
      <c r="NU276" s="19"/>
      <c r="NV276" s="19"/>
      <c r="NW276" s="19"/>
      <c r="NX276" s="19"/>
      <c r="NY276" s="19"/>
      <c r="NZ276" s="19"/>
      <c r="OA276" s="19"/>
      <c r="OB276" s="19"/>
      <c r="OC276" s="19"/>
      <c r="OD276" s="19"/>
      <c r="OE276" s="19"/>
      <c r="OF276" s="19"/>
      <c r="OG276" s="19"/>
      <c r="OH276" s="19"/>
      <c r="OI276" s="19"/>
      <c r="OJ276" s="19"/>
      <c r="OK276" s="19"/>
      <c r="OL276" s="19"/>
      <c r="OM276" s="19"/>
      <c r="ON276" s="19"/>
      <c r="OO276" s="19"/>
      <c r="OP276" s="19"/>
      <c r="OQ276" s="19"/>
      <c r="OR276" s="19"/>
      <c r="OS276" s="19"/>
      <c r="OT276" s="19"/>
      <c r="OU276" s="19"/>
      <c r="OV276" s="19"/>
      <c r="OW276" s="19"/>
      <c r="OX276" s="19"/>
      <c r="OY276" s="19"/>
      <c r="OZ276" s="19"/>
      <c r="PA276" s="19"/>
      <c r="PB276" s="19"/>
      <c r="PC276" s="19"/>
      <c r="PD276" s="19"/>
      <c r="PE276" s="19"/>
      <c r="PF276" s="19"/>
      <c r="PG276" s="19"/>
      <c r="PH276" s="19"/>
      <c r="PI276" s="19"/>
      <c r="PJ276" s="19"/>
      <c r="PK276" s="19"/>
      <c r="PL276" s="19"/>
      <c r="PM276" s="19"/>
      <c r="PN276" s="19"/>
      <c r="PO276" s="19"/>
      <c r="PP276" s="19"/>
      <c r="PQ276" s="19"/>
      <c r="PR276" s="19"/>
      <c r="PS276" s="19"/>
      <c r="PT276" s="19"/>
      <c r="PU276" s="19"/>
      <c r="PV276" s="19"/>
      <c r="PW276" s="19"/>
      <c r="PX276" s="19"/>
      <c r="PY276" s="19"/>
      <c r="PZ276" s="19"/>
      <c r="QA276" s="19"/>
      <c r="QB276" s="19"/>
      <c r="QC276" s="19"/>
      <c r="QD276" s="19"/>
      <c r="QE276" s="19"/>
      <c r="QF276" s="19"/>
      <c r="QG276" s="19"/>
      <c r="QH276" s="19"/>
      <c r="QI276" s="19"/>
      <c r="QJ276" s="19"/>
      <c r="QK276" s="19"/>
      <c r="QL276" s="19"/>
      <c r="QM276" s="19"/>
      <c r="QN276" s="19"/>
      <c r="QO276" s="19"/>
      <c r="QP276" s="19"/>
      <c r="QQ276" s="19"/>
      <c r="QR276" s="19"/>
      <c r="QS276" s="19"/>
      <c r="QT276" s="19"/>
      <c r="QU276" s="19"/>
      <c r="QV276" s="19"/>
      <c r="QW276" s="19"/>
      <c r="QX276" s="19"/>
      <c r="QY276" s="19"/>
      <c r="QZ276" s="19"/>
      <c r="RA276" s="19"/>
      <c r="RB276" s="19"/>
      <c r="RC276" s="19"/>
      <c r="RD276" s="19"/>
      <c r="RE276" s="19"/>
      <c r="RF276" s="19"/>
      <c r="RG276" s="19"/>
      <c r="RH276" s="19"/>
      <c r="RI276" s="19"/>
      <c r="RJ276" s="19"/>
      <c r="RK276" s="19"/>
      <c r="RL276" s="19"/>
      <c r="RM276" s="19"/>
      <c r="RN276" s="19"/>
      <c r="RO276" s="19"/>
      <c r="RP276" s="19"/>
      <c r="RQ276" s="19"/>
      <c r="RR276" s="19"/>
      <c r="RS276" s="19"/>
      <c r="RT276" s="19"/>
      <c r="RU276" s="19"/>
      <c r="RV276" s="19"/>
      <c r="RW276" s="19"/>
      <c r="RX276" s="19"/>
      <c r="RY276" s="19"/>
      <c r="RZ276" s="19"/>
      <c r="SA276" s="19"/>
      <c r="SB276" s="19"/>
      <c r="SC276" s="19"/>
      <c r="SD276" s="19"/>
      <c r="SE276" s="19"/>
      <c r="SF276" s="19"/>
      <c r="SG276" s="19"/>
      <c r="SH276" s="19"/>
      <c r="SI276" s="19"/>
      <c r="SJ276" s="19"/>
      <c r="SK276" s="19"/>
      <c r="SL276" s="19"/>
      <c r="SM276" s="19"/>
      <c r="SN276" s="19"/>
      <c r="SO276" s="19"/>
      <c r="SP276" s="19"/>
      <c r="SQ276" s="19"/>
      <c r="SR276" s="19"/>
      <c r="SS276" s="19"/>
      <c r="ST276" s="19"/>
      <c r="SU276" s="19"/>
      <c r="SV276" s="19"/>
      <c r="SW276" s="19"/>
      <c r="SX276" s="19"/>
      <c r="SY276" s="19"/>
      <c r="SZ276" s="19"/>
      <c r="TA276" s="19"/>
      <c r="TB276" s="19"/>
      <c r="TC276" s="19"/>
      <c r="TD276" s="19"/>
      <c r="TE276" s="19"/>
      <c r="TF276" s="19"/>
      <c r="TG276" s="19"/>
      <c r="TH276" s="19"/>
      <c r="TI276" s="19"/>
      <c r="TJ276" s="19"/>
      <c r="TK276" s="19"/>
      <c r="TL276" s="19"/>
      <c r="TM276" s="19"/>
      <c r="TN276" s="19"/>
      <c r="TO276" s="19"/>
      <c r="TP276" s="19"/>
      <c r="TQ276" s="19"/>
      <c r="TR276" s="19"/>
      <c r="TS276" s="19"/>
      <c r="TT276" s="19"/>
      <c r="TU276" s="19"/>
      <c r="TV276" s="19"/>
      <c r="TW276" s="19"/>
      <c r="TX276" s="19"/>
      <c r="TY276" s="19"/>
      <c r="TZ276" s="19"/>
      <c r="UA276" s="19"/>
      <c r="UB276" s="19"/>
      <c r="UC276" s="19"/>
      <c r="UD276" s="19"/>
      <c r="UE276" s="19"/>
      <c r="UF276" s="19"/>
      <c r="UG276" s="19"/>
      <c r="UH276" s="19"/>
      <c r="UI276" s="19"/>
      <c r="UJ276" s="19"/>
      <c r="UK276" s="19"/>
      <c r="UL276" s="19"/>
      <c r="UM276" s="19"/>
      <c r="UN276" s="19"/>
      <c r="UO276" s="19"/>
      <c r="UP276" s="19"/>
      <c r="UQ276" s="19"/>
      <c r="UR276" s="19"/>
      <c r="US276" s="19"/>
      <c r="UT276" s="19"/>
      <c r="UU276" s="19"/>
      <c r="UV276" s="19"/>
      <c r="UW276" s="19"/>
      <c r="UX276" s="19"/>
      <c r="UY276" s="19"/>
      <c r="UZ276" s="19"/>
      <c r="VA276" s="19"/>
      <c r="VB276" s="19"/>
      <c r="VC276" s="19"/>
      <c r="VD276" s="19"/>
      <c r="VE276" s="19"/>
      <c r="VF276" s="19"/>
      <c r="VG276" s="19"/>
      <c r="VH276" s="19"/>
      <c r="VI276" s="19"/>
      <c r="VJ276" s="19"/>
      <c r="VK276" s="19"/>
      <c r="VL276" s="19"/>
      <c r="VM276" s="19"/>
      <c r="VN276" s="19"/>
      <c r="VO276" s="19"/>
      <c r="VP276" s="19"/>
      <c r="VQ276" s="19"/>
      <c r="VR276" s="19"/>
      <c r="VS276" s="19"/>
      <c r="VT276" s="19"/>
      <c r="VU276" s="19"/>
      <c r="VV276" s="19"/>
      <c r="VW276" s="19"/>
      <c r="VX276" s="19"/>
      <c r="VY276" s="19"/>
      <c r="VZ276" s="19"/>
      <c r="WA276" s="19"/>
      <c r="WB276" s="19"/>
      <c r="WC276" s="19"/>
      <c r="WD276" s="19"/>
      <c r="WE276" s="19"/>
      <c r="WF276" s="19"/>
      <c r="WG276" s="19"/>
      <c r="WH276" s="19"/>
      <c r="WI276" s="19"/>
      <c r="WJ276" s="19"/>
      <c r="WK276" s="19"/>
      <c r="WL276" s="19"/>
      <c r="WM276" s="19"/>
      <c r="WN276" s="19"/>
      <c r="WO276" s="19"/>
      <c r="WP276" s="19"/>
      <c r="WQ276" s="19"/>
      <c r="WR276" s="19"/>
      <c r="WS276" s="19"/>
      <c r="WT276" s="19"/>
      <c r="WU276" s="19"/>
      <c r="WV276" s="19"/>
      <c r="WW276" s="19"/>
      <c r="WX276" s="19"/>
      <c r="WY276" s="19"/>
      <c r="WZ276" s="19"/>
      <c r="XA276" s="19"/>
      <c r="XB276" s="19"/>
      <c r="XC276" s="19"/>
      <c r="XD276" s="19"/>
      <c r="XE276" s="19"/>
      <c r="XF276" s="19"/>
      <c r="XG276" s="19"/>
      <c r="XH276" s="19"/>
      <c r="XI276" s="19"/>
      <c r="XJ276" s="19"/>
      <c r="XK276" s="19"/>
      <c r="XL276" s="19"/>
      <c r="XM276" s="19"/>
      <c r="XN276" s="19"/>
      <c r="XO276" s="19"/>
      <c r="XP276" s="19"/>
      <c r="XQ276" s="19"/>
      <c r="XR276" s="19"/>
      <c r="XS276" s="19"/>
      <c r="XT276" s="19"/>
      <c r="XU276" s="19"/>
      <c r="XV276" s="19"/>
      <c r="XW276" s="19"/>
      <c r="XX276" s="19"/>
      <c r="XY276" s="19"/>
      <c r="XZ276" s="19"/>
      <c r="YA276" s="19"/>
      <c r="YB276" s="19"/>
      <c r="YC276" s="19"/>
      <c r="YD276" s="19"/>
      <c r="YE276" s="19"/>
      <c r="YF276" s="19"/>
      <c r="YG276" s="19"/>
      <c r="YH276" s="19"/>
      <c r="YI276" s="19"/>
      <c r="YJ276" s="19"/>
      <c r="YK276" s="19"/>
      <c r="YL276" s="19"/>
      <c r="YM276" s="19"/>
      <c r="YN276" s="19"/>
      <c r="YO276" s="19"/>
      <c r="YP276" s="19"/>
      <c r="YQ276" s="19"/>
      <c r="YR276" s="19"/>
      <c r="YS276" s="19"/>
      <c r="YT276" s="19"/>
      <c r="YU276" s="19"/>
      <c r="YV276" s="19"/>
      <c r="YW276" s="19"/>
      <c r="YX276" s="19"/>
      <c r="YY276" s="19"/>
      <c r="YZ276" s="19"/>
      <c r="ZA276" s="19"/>
      <c r="ZB276" s="19"/>
      <c r="ZC276" s="19"/>
      <c r="ZD276" s="19"/>
      <c r="ZE276" s="19"/>
      <c r="ZF276" s="19"/>
      <c r="ZG276" s="19"/>
      <c r="ZH276" s="19"/>
      <c r="ZI276" s="19"/>
      <c r="ZJ276" s="19"/>
      <c r="ZK276" s="19"/>
      <c r="ZL276" s="19"/>
      <c r="ZM276" s="19"/>
      <c r="ZN276" s="19"/>
      <c r="ZO276" s="19"/>
      <c r="ZP276" s="19"/>
      <c r="ZQ276" s="19"/>
      <c r="ZR276" s="19"/>
      <c r="ZS276" s="19"/>
      <c r="ZT276" s="19"/>
      <c r="ZU276" s="19"/>
      <c r="ZV276" s="19"/>
      <c r="ZW276" s="19"/>
      <c r="ZX276" s="19"/>
      <c r="ZY276" s="19"/>
      <c r="ZZ276" s="19"/>
      <c r="AAA276" s="19"/>
      <c r="AAB276" s="19"/>
      <c r="AAC276" s="19"/>
      <c r="AAD276" s="19"/>
      <c r="AAE276" s="19"/>
      <c r="AAF276" s="19"/>
      <c r="AAG276" s="19"/>
      <c r="AAH276" s="19"/>
      <c r="AAI276" s="19"/>
      <c r="AAJ276" s="19"/>
      <c r="AAK276" s="19"/>
      <c r="AAL276" s="19"/>
      <c r="AAM276" s="19"/>
      <c r="AAN276" s="19"/>
      <c r="AAO276" s="19"/>
      <c r="AAP276" s="19"/>
      <c r="AAQ276" s="19"/>
      <c r="AAR276" s="19"/>
      <c r="AAS276" s="19"/>
      <c r="AAT276" s="19"/>
      <c r="AAU276" s="19"/>
      <c r="AAV276" s="19"/>
      <c r="AAW276" s="19"/>
      <c r="AAX276" s="19"/>
      <c r="AAY276" s="19"/>
      <c r="AAZ276" s="19"/>
      <c r="ABA276" s="19"/>
      <c r="ABB276" s="19"/>
    </row>
    <row r="277" spans="1:731" ht="15" x14ac:dyDescent="0.2">
      <c r="A277" s="74" t="s">
        <v>71</v>
      </c>
      <c r="B277" s="144"/>
      <c r="C277" s="80">
        <v>0</v>
      </c>
      <c r="D277" s="80"/>
      <c r="E277" s="80">
        <v>0</v>
      </c>
      <c r="F277" s="80"/>
      <c r="G277" s="80">
        <v>0</v>
      </c>
      <c r="H277" s="80"/>
      <c r="I277" s="103"/>
      <c r="J277" s="103"/>
      <c r="K277" s="103"/>
      <c r="L277" s="103"/>
      <c r="M277" s="103"/>
      <c r="N277" s="103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  <c r="IW277" s="19"/>
      <c r="IX277" s="19"/>
      <c r="IY277" s="19"/>
      <c r="IZ277" s="19"/>
      <c r="JA277" s="19"/>
      <c r="JB277" s="19"/>
      <c r="JC277" s="19"/>
      <c r="JD277" s="19"/>
      <c r="JE277" s="19"/>
      <c r="JF277" s="19"/>
      <c r="JG277" s="19"/>
      <c r="JH277" s="19"/>
      <c r="JI277" s="19"/>
      <c r="JJ277" s="19"/>
      <c r="JK277" s="19"/>
      <c r="JL277" s="19"/>
      <c r="JM277" s="19"/>
      <c r="JN277" s="19"/>
      <c r="JO277" s="19"/>
      <c r="JP277" s="19"/>
      <c r="JQ277" s="19"/>
      <c r="JR277" s="19"/>
      <c r="JS277" s="19"/>
      <c r="JT277" s="19"/>
      <c r="JU277" s="19"/>
      <c r="JV277" s="19"/>
      <c r="JW277" s="19"/>
      <c r="JX277" s="19"/>
      <c r="JY277" s="19"/>
      <c r="JZ277" s="19"/>
      <c r="KA277" s="19"/>
      <c r="KB277" s="19"/>
      <c r="KC277" s="19"/>
      <c r="KD277" s="19"/>
      <c r="KE277" s="19"/>
      <c r="KF277" s="19"/>
      <c r="KG277" s="19"/>
      <c r="KH277" s="19"/>
      <c r="KI277" s="19"/>
      <c r="KJ277" s="19"/>
      <c r="KK277" s="19"/>
      <c r="KL277" s="19"/>
      <c r="KM277" s="19"/>
      <c r="KN277" s="19"/>
      <c r="KO277" s="19"/>
      <c r="KP277" s="19"/>
      <c r="KQ277" s="19"/>
      <c r="KR277" s="19"/>
      <c r="KS277" s="19"/>
      <c r="KT277" s="19"/>
      <c r="KU277" s="19"/>
      <c r="KV277" s="19"/>
      <c r="KW277" s="19"/>
      <c r="KX277" s="19"/>
      <c r="KY277" s="19"/>
      <c r="KZ277" s="19"/>
      <c r="LA277" s="19"/>
      <c r="LB277" s="19"/>
      <c r="LC277" s="19"/>
      <c r="LD277" s="19"/>
      <c r="LE277" s="19"/>
      <c r="LF277" s="19"/>
      <c r="LG277" s="19"/>
      <c r="LH277" s="19"/>
      <c r="LI277" s="19"/>
      <c r="LJ277" s="19"/>
      <c r="LK277" s="19"/>
      <c r="LL277" s="19"/>
      <c r="LM277" s="19"/>
      <c r="LN277" s="19"/>
      <c r="LO277" s="19"/>
      <c r="LP277" s="19"/>
      <c r="LQ277" s="19"/>
      <c r="LR277" s="19"/>
      <c r="LS277" s="19"/>
      <c r="LT277" s="19"/>
      <c r="LU277" s="19"/>
      <c r="LV277" s="19"/>
      <c r="LW277" s="19"/>
      <c r="LX277" s="19"/>
      <c r="LY277" s="19"/>
      <c r="LZ277" s="19"/>
      <c r="MA277" s="19"/>
      <c r="MB277" s="19"/>
      <c r="MC277" s="19"/>
      <c r="MD277" s="19"/>
      <c r="ME277" s="19"/>
      <c r="MF277" s="19"/>
      <c r="MG277" s="19"/>
      <c r="MH277" s="19"/>
      <c r="MI277" s="19"/>
      <c r="MJ277" s="19"/>
      <c r="MK277" s="19"/>
      <c r="ML277" s="19"/>
      <c r="MM277" s="19"/>
      <c r="MN277" s="19"/>
      <c r="MO277" s="19"/>
      <c r="MP277" s="19"/>
      <c r="MQ277" s="19"/>
      <c r="MR277" s="19"/>
      <c r="MS277" s="19"/>
      <c r="MT277" s="19"/>
      <c r="MU277" s="19"/>
      <c r="MV277" s="19"/>
      <c r="MW277" s="19"/>
      <c r="MX277" s="19"/>
      <c r="MY277" s="19"/>
      <c r="MZ277" s="19"/>
      <c r="NA277" s="19"/>
      <c r="NB277" s="19"/>
      <c r="NC277" s="19"/>
      <c r="ND277" s="19"/>
      <c r="NE277" s="19"/>
      <c r="NF277" s="19"/>
      <c r="NG277" s="19"/>
      <c r="NH277" s="19"/>
      <c r="NI277" s="19"/>
      <c r="NJ277" s="19"/>
      <c r="NK277" s="19"/>
      <c r="NL277" s="19"/>
      <c r="NM277" s="19"/>
      <c r="NN277" s="19"/>
      <c r="NO277" s="19"/>
      <c r="NP277" s="19"/>
      <c r="NQ277" s="19"/>
      <c r="NR277" s="19"/>
      <c r="NS277" s="19"/>
      <c r="NT277" s="19"/>
      <c r="NU277" s="19"/>
      <c r="NV277" s="19"/>
      <c r="NW277" s="19"/>
      <c r="NX277" s="19"/>
      <c r="NY277" s="19"/>
      <c r="NZ277" s="19"/>
      <c r="OA277" s="19"/>
      <c r="OB277" s="19"/>
      <c r="OC277" s="19"/>
      <c r="OD277" s="19"/>
      <c r="OE277" s="19"/>
      <c r="OF277" s="19"/>
      <c r="OG277" s="19"/>
      <c r="OH277" s="19"/>
      <c r="OI277" s="19"/>
      <c r="OJ277" s="19"/>
      <c r="OK277" s="19"/>
      <c r="OL277" s="19"/>
      <c r="OM277" s="19"/>
      <c r="ON277" s="19"/>
      <c r="OO277" s="19"/>
      <c r="OP277" s="19"/>
      <c r="OQ277" s="19"/>
      <c r="OR277" s="19"/>
      <c r="OS277" s="19"/>
      <c r="OT277" s="19"/>
      <c r="OU277" s="19"/>
      <c r="OV277" s="19"/>
      <c r="OW277" s="19"/>
      <c r="OX277" s="19"/>
      <c r="OY277" s="19"/>
      <c r="OZ277" s="19"/>
      <c r="PA277" s="19"/>
      <c r="PB277" s="19"/>
      <c r="PC277" s="19"/>
      <c r="PD277" s="19"/>
      <c r="PE277" s="19"/>
      <c r="PF277" s="19"/>
      <c r="PG277" s="19"/>
      <c r="PH277" s="19"/>
      <c r="PI277" s="19"/>
      <c r="PJ277" s="19"/>
      <c r="PK277" s="19"/>
      <c r="PL277" s="19"/>
      <c r="PM277" s="19"/>
      <c r="PN277" s="19"/>
      <c r="PO277" s="19"/>
      <c r="PP277" s="19"/>
      <c r="PQ277" s="19"/>
      <c r="PR277" s="19"/>
      <c r="PS277" s="19"/>
      <c r="PT277" s="19"/>
      <c r="PU277" s="19"/>
      <c r="PV277" s="19"/>
      <c r="PW277" s="19"/>
      <c r="PX277" s="19"/>
      <c r="PY277" s="19"/>
      <c r="PZ277" s="19"/>
      <c r="QA277" s="19"/>
      <c r="QB277" s="19"/>
      <c r="QC277" s="19"/>
      <c r="QD277" s="19"/>
      <c r="QE277" s="19"/>
      <c r="QF277" s="19"/>
      <c r="QG277" s="19"/>
      <c r="QH277" s="19"/>
      <c r="QI277" s="19"/>
      <c r="QJ277" s="19"/>
      <c r="QK277" s="19"/>
      <c r="QL277" s="19"/>
      <c r="QM277" s="19"/>
      <c r="QN277" s="19"/>
      <c r="QO277" s="19"/>
      <c r="QP277" s="19"/>
      <c r="QQ277" s="19"/>
      <c r="QR277" s="19"/>
      <c r="QS277" s="19"/>
      <c r="QT277" s="19"/>
      <c r="QU277" s="19"/>
      <c r="QV277" s="19"/>
      <c r="QW277" s="19"/>
      <c r="QX277" s="19"/>
      <c r="QY277" s="19"/>
      <c r="QZ277" s="19"/>
      <c r="RA277" s="19"/>
      <c r="RB277" s="19"/>
      <c r="RC277" s="19"/>
      <c r="RD277" s="19"/>
      <c r="RE277" s="19"/>
      <c r="RF277" s="19"/>
      <c r="RG277" s="19"/>
      <c r="RH277" s="19"/>
      <c r="RI277" s="19"/>
      <c r="RJ277" s="19"/>
      <c r="RK277" s="19"/>
      <c r="RL277" s="19"/>
      <c r="RM277" s="19"/>
      <c r="RN277" s="19"/>
      <c r="RO277" s="19"/>
      <c r="RP277" s="19"/>
      <c r="RQ277" s="19"/>
      <c r="RR277" s="19"/>
      <c r="RS277" s="19"/>
      <c r="RT277" s="19"/>
      <c r="RU277" s="19"/>
      <c r="RV277" s="19"/>
      <c r="RW277" s="19"/>
      <c r="RX277" s="19"/>
      <c r="RY277" s="19"/>
      <c r="RZ277" s="19"/>
      <c r="SA277" s="19"/>
      <c r="SB277" s="19"/>
      <c r="SC277" s="19"/>
      <c r="SD277" s="19"/>
      <c r="SE277" s="19"/>
      <c r="SF277" s="19"/>
      <c r="SG277" s="19"/>
      <c r="SH277" s="19"/>
      <c r="SI277" s="19"/>
      <c r="SJ277" s="19"/>
      <c r="SK277" s="19"/>
      <c r="SL277" s="19"/>
      <c r="SM277" s="19"/>
      <c r="SN277" s="19"/>
      <c r="SO277" s="19"/>
      <c r="SP277" s="19"/>
      <c r="SQ277" s="19"/>
      <c r="SR277" s="19"/>
      <c r="SS277" s="19"/>
      <c r="ST277" s="19"/>
      <c r="SU277" s="19"/>
      <c r="SV277" s="19"/>
      <c r="SW277" s="19"/>
      <c r="SX277" s="19"/>
      <c r="SY277" s="19"/>
      <c r="SZ277" s="19"/>
      <c r="TA277" s="19"/>
      <c r="TB277" s="19"/>
      <c r="TC277" s="19"/>
      <c r="TD277" s="19"/>
      <c r="TE277" s="19"/>
      <c r="TF277" s="19"/>
      <c r="TG277" s="19"/>
      <c r="TH277" s="19"/>
      <c r="TI277" s="19"/>
      <c r="TJ277" s="19"/>
      <c r="TK277" s="19"/>
      <c r="TL277" s="19"/>
      <c r="TM277" s="19"/>
      <c r="TN277" s="19"/>
      <c r="TO277" s="19"/>
      <c r="TP277" s="19"/>
      <c r="TQ277" s="19"/>
      <c r="TR277" s="19"/>
      <c r="TS277" s="19"/>
      <c r="TT277" s="19"/>
      <c r="TU277" s="19"/>
      <c r="TV277" s="19"/>
      <c r="TW277" s="19"/>
      <c r="TX277" s="19"/>
      <c r="TY277" s="19"/>
      <c r="TZ277" s="19"/>
      <c r="UA277" s="19"/>
      <c r="UB277" s="19"/>
      <c r="UC277" s="19"/>
      <c r="UD277" s="19"/>
      <c r="UE277" s="19"/>
      <c r="UF277" s="19"/>
      <c r="UG277" s="19"/>
      <c r="UH277" s="19"/>
      <c r="UI277" s="19"/>
      <c r="UJ277" s="19"/>
      <c r="UK277" s="19"/>
      <c r="UL277" s="19"/>
      <c r="UM277" s="19"/>
      <c r="UN277" s="19"/>
      <c r="UO277" s="19"/>
      <c r="UP277" s="19"/>
      <c r="UQ277" s="19"/>
      <c r="UR277" s="19"/>
      <c r="US277" s="19"/>
      <c r="UT277" s="19"/>
      <c r="UU277" s="19"/>
      <c r="UV277" s="19"/>
      <c r="UW277" s="19"/>
      <c r="UX277" s="19"/>
      <c r="UY277" s="19"/>
      <c r="UZ277" s="19"/>
      <c r="VA277" s="19"/>
      <c r="VB277" s="19"/>
      <c r="VC277" s="19"/>
      <c r="VD277" s="19"/>
      <c r="VE277" s="19"/>
      <c r="VF277" s="19"/>
      <c r="VG277" s="19"/>
      <c r="VH277" s="19"/>
      <c r="VI277" s="19"/>
      <c r="VJ277" s="19"/>
      <c r="VK277" s="19"/>
      <c r="VL277" s="19"/>
      <c r="VM277" s="19"/>
      <c r="VN277" s="19"/>
      <c r="VO277" s="19"/>
      <c r="VP277" s="19"/>
      <c r="VQ277" s="19"/>
      <c r="VR277" s="19"/>
      <c r="VS277" s="19"/>
      <c r="VT277" s="19"/>
      <c r="VU277" s="19"/>
      <c r="VV277" s="19"/>
      <c r="VW277" s="19"/>
      <c r="VX277" s="19"/>
      <c r="VY277" s="19"/>
      <c r="VZ277" s="19"/>
      <c r="WA277" s="19"/>
      <c r="WB277" s="19"/>
      <c r="WC277" s="19"/>
      <c r="WD277" s="19"/>
      <c r="WE277" s="19"/>
      <c r="WF277" s="19"/>
      <c r="WG277" s="19"/>
      <c r="WH277" s="19"/>
      <c r="WI277" s="19"/>
      <c r="WJ277" s="19"/>
      <c r="WK277" s="19"/>
      <c r="WL277" s="19"/>
      <c r="WM277" s="19"/>
      <c r="WN277" s="19"/>
      <c r="WO277" s="19"/>
      <c r="WP277" s="19"/>
      <c r="WQ277" s="19"/>
      <c r="WR277" s="19"/>
      <c r="WS277" s="19"/>
      <c r="WT277" s="19"/>
      <c r="WU277" s="19"/>
      <c r="WV277" s="19"/>
      <c r="WW277" s="19"/>
      <c r="WX277" s="19"/>
      <c r="WY277" s="19"/>
      <c r="WZ277" s="19"/>
      <c r="XA277" s="19"/>
      <c r="XB277" s="19"/>
      <c r="XC277" s="19"/>
      <c r="XD277" s="19"/>
      <c r="XE277" s="19"/>
      <c r="XF277" s="19"/>
      <c r="XG277" s="19"/>
      <c r="XH277" s="19"/>
      <c r="XI277" s="19"/>
      <c r="XJ277" s="19"/>
      <c r="XK277" s="19"/>
      <c r="XL277" s="19"/>
      <c r="XM277" s="19"/>
      <c r="XN277" s="19"/>
      <c r="XO277" s="19"/>
      <c r="XP277" s="19"/>
      <c r="XQ277" s="19"/>
      <c r="XR277" s="19"/>
      <c r="XS277" s="19"/>
      <c r="XT277" s="19"/>
      <c r="XU277" s="19"/>
      <c r="XV277" s="19"/>
      <c r="XW277" s="19"/>
      <c r="XX277" s="19"/>
      <c r="XY277" s="19"/>
      <c r="XZ277" s="19"/>
      <c r="YA277" s="19"/>
      <c r="YB277" s="19"/>
      <c r="YC277" s="19"/>
      <c r="YD277" s="19"/>
      <c r="YE277" s="19"/>
      <c r="YF277" s="19"/>
      <c r="YG277" s="19"/>
      <c r="YH277" s="19"/>
      <c r="YI277" s="19"/>
      <c r="YJ277" s="19"/>
      <c r="YK277" s="19"/>
      <c r="YL277" s="19"/>
      <c r="YM277" s="19"/>
      <c r="YN277" s="19"/>
      <c r="YO277" s="19"/>
      <c r="YP277" s="19"/>
      <c r="YQ277" s="19"/>
      <c r="YR277" s="19"/>
      <c r="YS277" s="19"/>
      <c r="YT277" s="19"/>
      <c r="YU277" s="19"/>
      <c r="YV277" s="19"/>
      <c r="YW277" s="19"/>
      <c r="YX277" s="19"/>
      <c r="YY277" s="19"/>
      <c r="YZ277" s="19"/>
      <c r="ZA277" s="19"/>
      <c r="ZB277" s="19"/>
      <c r="ZC277" s="19"/>
      <c r="ZD277" s="19"/>
      <c r="ZE277" s="19"/>
      <c r="ZF277" s="19"/>
      <c r="ZG277" s="19"/>
      <c r="ZH277" s="19"/>
      <c r="ZI277" s="19"/>
      <c r="ZJ277" s="19"/>
      <c r="ZK277" s="19"/>
      <c r="ZL277" s="19"/>
      <c r="ZM277" s="19"/>
      <c r="ZN277" s="19"/>
      <c r="ZO277" s="19"/>
      <c r="ZP277" s="19"/>
      <c r="ZQ277" s="19"/>
      <c r="ZR277" s="19"/>
      <c r="ZS277" s="19"/>
      <c r="ZT277" s="19"/>
      <c r="ZU277" s="19"/>
      <c r="ZV277" s="19"/>
      <c r="ZW277" s="19"/>
      <c r="ZX277" s="19"/>
      <c r="ZY277" s="19"/>
      <c r="ZZ277" s="19"/>
      <c r="AAA277" s="19"/>
      <c r="AAB277" s="19"/>
      <c r="AAC277" s="19"/>
      <c r="AAD277" s="19"/>
      <c r="AAE277" s="19"/>
      <c r="AAF277" s="19"/>
      <c r="AAG277" s="19"/>
      <c r="AAH277" s="19"/>
      <c r="AAI277" s="19"/>
      <c r="AAJ277" s="19"/>
      <c r="AAK277" s="19"/>
      <c r="AAL277" s="19"/>
      <c r="AAM277" s="19"/>
      <c r="AAN277" s="19"/>
      <c r="AAO277" s="19"/>
      <c r="AAP277" s="19"/>
      <c r="AAQ277" s="19"/>
      <c r="AAR277" s="19"/>
      <c r="AAS277" s="19"/>
      <c r="AAT277" s="19"/>
      <c r="AAU277" s="19"/>
      <c r="AAV277" s="19"/>
      <c r="AAW277" s="19"/>
      <c r="AAX277" s="19"/>
      <c r="AAY277" s="19"/>
      <c r="AAZ277" s="19"/>
      <c r="ABA277" s="19"/>
      <c r="ABB277" s="19"/>
    </row>
    <row r="278" spans="1:731" ht="51" x14ac:dyDescent="0.2">
      <c r="A278" s="143" t="s">
        <v>229</v>
      </c>
      <c r="B278" s="144"/>
      <c r="C278" s="148">
        <f>C279+C280</f>
        <v>0</v>
      </c>
      <c r="D278" s="148">
        <f t="shared" ref="D278:H278" si="60">D279+D280</f>
        <v>0</v>
      </c>
      <c r="E278" s="148">
        <f t="shared" si="60"/>
        <v>100</v>
      </c>
      <c r="F278" s="148">
        <f t="shared" si="60"/>
        <v>0</v>
      </c>
      <c r="G278" s="148">
        <f t="shared" si="60"/>
        <v>98</v>
      </c>
      <c r="H278" s="148">
        <f t="shared" si="60"/>
        <v>0</v>
      </c>
      <c r="I278" s="146"/>
      <c r="J278" s="146"/>
      <c r="K278" s="146"/>
      <c r="L278" s="146"/>
      <c r="M278" s="146"/>
      <c r="N278" s="146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  <c r="IW278" s="19"/>
      <c r="IX278" s="19"/>
      <c r="IY278" s="19"/>
      <c r="IZ278" s="19"/>
      <c r="JA278" s="19"/>
      <c r="JB278" s="19"/>
      <c r="JC278" s="19"/>
      <c r="JD278" s="19"/>
      <c r="JE278" s="19"/>
      <c r="JF278" s="19"/>
      <c r="JG278" s="19"/>
      <c r="JH278" s="19"/>
      <c r="JI278" s="19"/>
      <c r="JJ278" s="19"/>
      <c r="JK278" s="19"/>
      <c r="JL278" s="19"/>
      <c r="JM278" s="19"/>
      <c r="JN278" s="19"/>
      <c r="JO278" s="19"/>
      <c r="JP278" s="19"/>
      <c r="JQ278" s="19"/>
      <c r="JR278" s="19"/>
      <c r="JS278" s="19"/>
      <c r="JT278" s="19"/>
      <c r="JU278" s="19"/>
      <c r="JV278" s="19"/>
      <c r="JW278" s="19"/>
      <c r="JX278" s="19"/>
      <c r="JY278" s="19"/>
      <c r="JZ278" s="19"/>
      <c r="KA278" s="19"/>
      <c r="KB278" s="19"/>
      <c r="KC278" s="19"/>
      <c r="KD278" s="19"/>
      <c r="KE278" s="19"/>
      <c r="KF278" s="19"/>
      <c r="KG278" s="19"/>
      <c r="KH278" s="19"/>
      <c r="KI278" s="19"/>
      <c r="KJ278" s="19"/>
      <c r="KK278" s="19"/>
      <c r="KL278" s="19"/>
      <c r="KM278" s="19"/>
      <c r="KN278" s="19"/>
      <c r="KO278" s="19"/>
      <c r="KP278" s="19"/>
      <c r="KQ278" s="19"/>
      <c r="KR278" s="19"/>
      <c r="KS278" s="19"/>
      <c r="KT278" s="19"/>
      <c r="KU278" s="19"/>
      <c r="KV278" s="19"/>
      <c r="KW278" s="19"/>
      <c r="KX278" s="19"/>
      <c r="KY278" s="19"/>
      <c r="KZ278" s="19"/>
      <c r="LA278" s="19"/>
      <c r="LB278" s="19"/>
      <c r="LC278" s="19"/>
      <c r="LD278" s="19"/>
      <c r="LE278" s="19"/>
      <c r="LF278" s="19"/>
      <c r="LG278" s="19"/>
      <c r="LH278" s="19"/>
      <c r="LI278" s="19"/>
      <c r="LJ278" s="19"/>
      <c r="LK278" s="19"/>
      <c r="LL278" s="19"/>
      <c r="LM278" s="19"/>
      <c r="LN278" s="19"/>
      <c r="LO278" s="19"/>
      <c r="LP278" s="19"/>
      <c r="LQ278" s="19"/>
      <c r="LR278" s="19"/>
      <c r="LS278" s="19"/>
      <c r="LT278" s="19"/>
      <c r="LU278" s="19"/>
      <c r="LV278" s="19"/>
      <c r="LW278" s="19"/>
      <c r="LX278" s="19"/>
      <c r="LY278" s="19"/>
      <c r="LZ278" s="19"/>
      <c r="MA278" s="19"/>
      <c r="MB278" s="19"/>
      <c r="MC278" s="19"/>
      <c r="MD278" s="19"/>
      <c r="ME278" s="19"/>
      <c r="MF278" s="19"/>
      <c r="MG278" s="19"/>
      <c r="MH278" s="19"/>
      <c r="MI278" s="19"/>
      <c r="MJ278" s="19"/>
      <c r="MK278" s="19"/>
      <c r="ML278" s="19"/>
      <c r="MM278" s="19"/>
      <c r="MN278" s="19"/>
      <c r="MO278" s="19"/>
      <c r="MP278" s="19"/>
      <c r="MQ278" s="19"/>
      <c r="MR278" s="19"/>
      <c r="MS278" s="19"/>
      <c r="MT278" s="19"/>
      <c r="MU278" s="19"/>
      <c r="MV278" s="19"/>
      <c r="MW278" s="19"/>
      <c r="MX278" s="19"/>
      <c r="MY278" s="19"/>
      <c r="MZ278" s="19"/>
      <c r="NA278" s="19"/>
      <c r="NB278" s="19"/>
      <c r="NC278" s="19"/>
      <c r="ND278" s="19"/>
      <c r="NE278" s="19"/>
      <c r="NF278" s="19"/>
      <c r="NG278" s="19"/>
      <c r="NH278" s="19"/>
      <c r="NI278" s="19"/>
      <c r="NJ278" s="19"/>
      <c r="NK278" s="19"/>
      <c r="NL278" s="19"/>
      <c r="NM278" s="19"/>
      <c r="NN278" s="19"/>
      <c r="NO278" s="19"/>
      <c r="NP278" s="19"/>
      <c r="NQ278" s="19"/>
      <c r="NR278" s="19"/>
      <c r="NS278" s="19"/>
      <c r="NT278" s="19"/>
      <c r="NU278" s="19"/>
      <c r="NV278" s="19"/>
      <c r="NW278" s="19"/>
      <c r="NX278" s="19"/>
      <c r="NY278" s="19"/>
      <c r="NZ278" s="19"/>
      <c r="OA278" s="19"/>
      <c r="OB278" s="19"/>
      <c r="OC278" s="19"/>
      <c r="OD278" s="19"/>
      <c r="OE278" s="19"/>
      <c r="OF278" s="19"/>
      <c r="OG278" s="19"/>
      <c r="OH278" s="19"/>
      <c r="OI278" s="19"/>
      <c r="OJ278" s="19"/>
      <c r="OK278" s="19"/>
      <c r="OL278" s="19"/>
      <c r="OM278" s="19"/>
      <c r="ON278" s="19"/>
      <c r="OO278" s="19"/>
      <c r="OP278" s="19"/>
      <c r="OQ278" s="19"/>
      <c r="OR278" s="19"/>
      <c r="OS278" s="19"/>
      <c r="OT278" s="19"/>
      <c r="OU278" s="19"/>
      <c r="OV278" s="19"/>
      <c r="OW278" s="19"/>
      <c r="OX278" s="19"/>
      <c r="OY278" s="19"/>
      <c r="OZ278" s="19"/>
      <c r="PA278" s="19"/>
      <c r="PB278" s="19"/>
      <c r="PC278" s="19"/>
      <c r="PD278" s="19"/>
      <c r="PE278" s="19"/>
      <c r="PF278" s="19"/>
      <c r="PG278" s="19"/>
      <c r="PH278" s="19"/>
      <c r="PI278" s="19"/>
      <c r="PJ278" s="19"/>
      <c r="PK278" s="19"/>
      <c r="PL278" s="19"/>
      <c r="PM278" s="19"/>
      <c r="PN278" s="19"/>
      <c r="PO278" s="19"/>
      <c r="PP278" s="19"/>
      <c r="PQ278" s="19"/>
      <c r="PR278" s="19"/>
      <c r="PS278" s="19"/>
      <c r="PT278" s="19"/>
      <c r="PU278" s="19"/>
      <c r="PV278" s="19"/>
      <c r="PW278" s="19"/>
      <c r="PX278" s="19"/>
      <c r="PY278" s="19"/>
      <c r="PZ278" s="19"/>
      <c r="QA278" s="19"/>
      <c r="QB278" s="19"/>
      <c r="QC278" s="19"/>
      <c r="QD278" s="19"/>
      <c r="QE278" s="19"/>
      <c r="QF278" s="19"/>
      <c r="QG278" s="19"/>
      <c r="QH278" s="19"/>
      <c r="QI278" s="19"/>
      <c r="QJ278" s="19"/>
      <c r="QK278" s="19"/>
      <c r="QL278" s="19"/>
      <c r="QM278" s="19"/>
      <c r="QN278" s="19"/>
      <c r="QO278" s="19"/>
      <c r="QP278" s="19"/>
      <c r="QQ278" s="19"/>
      <c r="QR278" s="19"/>
      <c r="QS278" s="19"/>
      <c r="QT278" s="19"/>
      <c r="QU278" s="19"/>
      <c r="QV278" s="19"/>
      <c r="QW278" s="19"/>
      <c r="QX278" s="19"/>
      <c r="QY278" s="19"/>
      <c r="QZ278" s="19"/>
      <c r="RA278" s="19"/>
      <c r="RB278" s="19"/>
      <c r="RC278" s="19"/>
      <c r="RD278" s="19"/>
      <c r="RE278" s="19"/>
      <c r="RF278" s="19"/>
      <c r="RG278" s="19"/>
      <c r="RH278" s="19"/>
      <c r="RI278" s="19"/>
      <c r="RJ278" s="19"/>
      <c r="RK278" s="19"/>
      <c r="RL278" s="19"/>
      <c r="RM278" s="19"/>
      <c r="RN278" s="19"/>
      <c r="RO278" s="19"/>
      <c r="RP278" s="19"/>
      <c r="RQ278" s="19"/>
      <c r="RR278" s="19"/>
      <c r="RS278" s="19"/>
      <c r="RT278" s="19"/>
      <c r="RU278" s="19"/>
      <c r="RV278" s="19"/>
      <c r="RW278" s="19"/>
      <c r="RX278" s="19"/>
      <c r="RY278" s="19"/>
      <c r="RZ278" s="19"/>
      <c r="SA278" s="19"/>
      <c r="SB278" s="19"/>
      <c r="SC278" s="19"/>
      <c r="SD278" s="19"/>
      <c r="SE278" s="19"/>
      <c r="SF278" s="19"/>
      <c r="SG278" s="19"/>
      <c r="SH278" s="19"/>
      <c r="SI278" s="19"/>
      <c r="SJ278" s="19"/>
      <c r="SK278" s="19"/>
      <c r="SL278" s="19"/>
      <c r="SM278" s="19"/>
      <c r="SN278" s="19"/>
      <c r="SO278" s="19"/>
      <c r="SP278" s="19"/>
      <c r="SQ278" s="19"/>
      <c r="SR278" s="19"/>
      <c r="SS278" s="19"/>
      <c r="ST278" s="19"/>
      <c r="SU278" s="19"/>
      <c r="SV278" s="19"/>
      <c r="SW278" s="19"/>
      <c r="SX278" s="19"/>
      <c r="SY278" s="19"/>
      <c r="SZ278" s="19"/>
      <c r="TA278" s="19"/>
      <c r="TB278" s="19"/>
      <c r="TC278" s="19"/>
      <c r="TD278" s="19"/>
      <c r="TE278" s="19"/>
      <c r="TF278" s="19"/>
      <c r="TG278" s="19"/>
      <c r="TH278" s="19"/>
      <c r="TI278" s="19"/>
      <c r="TJ278" s="19"/>
      <c r="TK278" s="19"/>
      <c r="TL278" s="19"/>
      <c r="TM278" s="19"/>
      <c r="TN278" s="19"/>
      <c r="TO278" s="19"/>
      <c r="TP278" s="19"/>
      <c r="TQ278" s="19"/>
      <c r="TR278" s="19"/>
      <c r="TS278" s="19"/>
      <c r="TT278" s="19"/>
      <c r="TU278" s="19"/>
      <c r="TV278" s="19"/>
      <c r="TW278" s="19"/>
      <c r="TX278" s="19"/>
      <c r="TY278" s="19"/>
      <c r="TZ278" s="19"/>
      <c r="UA278" s="19"/>
      <c r="UB278" s="19"/>
      <c r="UC278" s="19"/>
      <c r="UD278" s="19"/>
      <c r="UE278" s="19"/>
      <c r="UF278" s="19"/>
      <c r="UG278" s="19"/>
      <c r="UH278" s="19"/>
      <c r="UI278" s="19"/>
      <c r="UJ278" s="19"/>
      <c r="UK278" s="19"/>
      <c r="UL278" s="19"/>
      <c r="UM278" s="19"/>
      <c r="UN278" s="19"/>
      <c r="UO278" s="19"/>
      <c r="UP278" s="19"/>
      <c r="UQ278" s="19"/>
      <c r="UR278" s="19"/>
      <c r="US278" s="19"/>
      <c r="UT278" s="19"/>
      <c r="UU278" s="19"/>
      <c r="UV278" s="19"/>
      <c r="UW278" s="19"/>
      <c r="UX278" s="19"/>
      <c r="UY278" s="19"/>
      <c r="UZ278" s="19"/>
      <c r="VA278" s="19"/>
      <c r="VB278" s="19"/>
      <c r="VC278" s="19"/>
      <c r="VD278" s="19"/>
      <c r="VE278" s="19"/>
      <c r="VF278" s="19"/>
      <c r="VG278" s="19"/>
      <c r="VH278" s="19"/>
      <c r="VI278" s="19"/>
      <c r="VJ278" s="19"/>
      <c r="VK278" s="19"/>
      <c r="VL278" s="19"/>
      <c r="VM278" s="19"/>
      <c r="VN278" s="19"/>
      <c r="VO278" s="19"/>
      <c r="VP278" s="19"/>
      <c r="VQ278" s="19"/>
      <c r="VR278" s="19"/>
      <c r="VS278" s="19"/>
      <c r="VT278" s="19"/>
      <c r="VU278" s="19"/>
      <c r="VV278" s="19"/>
      <c r="VW278" s="19"/>
      <c r="VX278" s="19"/>
      <c r="VY278" s="19"/>
      <c r="VZ278" s="19"/>
      <c r="WA278" s="19"/>
      <c r="WB278" s="19"/>
      <c r="WC278" s="19"/>
      <c r="WD278" s="19"/>
      <c r="WE278" s="19"/>
      <c r="WF278" s="19"/>
      <c r="WG278" s="19"/>
      <c r="WH278" s="19"/>
      <c r="WI278" s="19"/>
      <c r="WJ278" s="19"/>
      <c r="WK278" s="19"/>
      <c r="WL278" s="19"/>
      <c r="WM278" s="19"/>
      <c r="WN278" s="19"/>
      <c r="WO278" s="19"/>
      <c r="WP278" s="19"/>
      <c r="WQ278" s="19"/>
      <c r="WR278" s="19"/>
      <c r="WS278" s="19"/>
      <c r="WT278" s="19"/>
      <c r="WU278" s="19"/>
      <c r="WV278" s="19"/>
      <c r="WW278" s="19"/>
      <c r="WX278" s="19"/>
      <c r="WY278" s="19"/>
      <c r="WZ278" s="19"/>
      <c r="XA278" s="19"/>
      <c r="XB278" s="19"/>
      <c r="XC278" s="19"/>
      <c r="XD278" s="19"/>
      <c r="XE278" s="19"/>
      <c r="XF278" s="19"/>
      <c r="XG278" s="19"/>
      <c r="XH278" s="19"/>
      <c r="XI278" s="19"/>
      <c r="XJ278" s="19"/>
      <c r="XK278" s="19"/>
      <c r="XL278" s="19"/>
      <c r="XM278" s="19"/>
      <c r="XN278" s="19"/>
      <c r="XO278" s="19"/>
      <c r="XP278" s="19"/>
      <c r="XQ278" s="19"/>
      <c r="XR278" s="19"/>
      <c r="XS278" s="19"/>
      <c r="XT278" s="19"/>
      <c r="XU278" s="19"/>
      <c r="XV278" s="19"/>
      <c r="XW278" s="19"/>
      <c r="XX278" s="19"/>
      <c r="XY278" s="19"/>
      <c r="XZ278" s="19"/>
      <c r="YA278" s="19"/>
      <c r="YB278" s="19"/>
      <c r="YC278" s="19"/>
      <c r="YD278" s="19"/>
      <c r="YE278" s="19"/>
      <c r="YF278" s="19"/>
      <c r="YG278" s="19"/>
      <c r="YH278" s="19"/>
      <c r="YI278" s="19"/>
      <c r="YJ278" s="19"/>
      <c r="YK278" s="19"/>
      <c r="YL278" s="19"/>
      <c r="YM278" s="19"/>
      <c r="YN278" s="19"/>
      <c r="YO278" s="19"/>
      <c r="YP278" s="19"/>
      <c r="YQ278" s="19"/>
      <c r="YR278" s="19"/>
      <c r="YS278" s="19"/>
      <c r="YT278" s="19"/>
      <c r="YU278" s="19"/>
      <c r="YV278" s="19"/>
      <c r="YW278" s="19"/>
      <c r="YX278" s="19"/>
      <c r="YY278" s="19"/>
      <c r="YZ278" s="19"/>
      <c r="ZA278" s="19"/>
      <c r="ZB278" s="19"/>
      <c r="ZC278" s="19"/>
      <c r="ZD278" s="19"/>
      <c r="ZE278" s="19"/>
      <c r="ZF278" s="19"/>
      <c r="ZG278" s="19"/>
      <c r="ZH278" s="19"/>
      <c r="ZI278" s="19"/>
      <c r="ZJ278" s="19"/>
      <c r="ZK278" s="19"/>
      <c r="ZL278" s="19"/>
      <c r="ZM278" s="19"/>
      <c r="ZN278" s="19"/>
      <c r="ZO278" s="19"/>
      <c r="ZP278" s="19"/>
      <c r="ZQ278" s="19"/>
      <c r="ZR278" s="19"/>
      <c r="ZS278" s="19"/>
      <c r="ZT278" s="19"/>
      <c r="ZU278" s="19"/>
      <c r="ZV278" s="19"/>
      <c r="ZW278" s="19"/>
      <c r="ZX278" s="19"/>
      <c r="ZY278" s="19"/>
      <c r="ZZ278" s="19"/>
      <c r="AAA278" s="19"/>
      <c r="AAB278" s="19"/>
      <c r="AAC278" s="19"/>
      <c r="AAD278" s="19"/>
      <c r="AAE278" s="19"/>
      <c r="AAF278" s="19"/>
      <c r="AAG278" s="19"/>
      <c r="AAH278" s="19"/>
      <c r="AAI278" s="19"/>
      <c r="AAJ278" s="19"/>
      <c r="AAK278" s="19"/>
      <c r="AAL278" s="19"/>
      <c r="AAM278" s="19"/>
      <c r="AAN278" s="19"/>
      <c r="AAO278" s="19"/>
      <c r="AAP278" s="19"/>
      <c r="AAQ278" s="19"/>
      <c r="AAR278" s="19"/>
      <c r="AAS278" s="19"/>
      <c r="AAT278" s="19"/>
      <c r="AAU278" s="19"/>
      <c r="AAV278" s="19"/>
      <c r="AAW278" s="19"/>
      <c r="AAX278" s="19"/>
      <c r="AAY278" s="19"/>
      <c r="AAZ278" s="19"/>
      <c r="ABA278" s="19"/>
      <c r="ABB278" s="19"/>
    </row>
    <row r="279" spans="1:731" ht="15" x14ac:dyDescent="0.2">
      <c r="A279" s="74" t="s">
        <v>69</v>
      </c>
      <c r="B279" s="144"/>
      <c r="C279" s="80">
        <v>0</v>
      </c>
      <c r="D279" s="80"/>
      <c r="E279" s="80">
        <v>100</v>
      </c>
      <c r="F279" s="80"/>
      <c r="G279" s="80">
        <v>98</v>
      </c>
      <c r="H279" s="80"/>
      <c r="I279" s="103"/>
      <c r="J279" s="103"/>
      <c r="K279" s="103"/>
      <c r="L279" s="103"/>
      <c r="M279" s="103"/>
      <c r="N279" s="103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  <c r="IW279" s="19"/>
      <c r="IX279" s="19"/>
      <c r="IY279" s="19"/>
      <c r="IZ279" s="19"/>
      <c r="JA279" s="19"/>
      <c r="JB279" s="19"/>
      <c r="JC279" s="19"/>
      <c r="JD279" s="19"/>
      <c r="JE279" s="19"/>
      <c r="JF279" s="19"/>
      <c r="JG279" s="19"/>
      <c r="JH279" s="19"/>
      <c r="JI279" s="19"/>
      <c r="JJ279" s="19"/>
      <c r="JK279" s="19"/>
      <c r="JL279" s="19"/>
      <c r="JM279" s="19"/>
      <c r="JN279" s="19"/>
      <c r="JO279" s="19"/>
      <c r="JP279" s="19"/>
      <c r="JQ279" s="19"/>
      <c r="JR279" s="19"/>
      <c r="JS279" s="19"/>
      <c r="JT279" s="19"/>
      <c r="JU279" s="19"/>
      <c r="JV279" s="19"/>
      <c r="JW279" s="19"/>
      <c r="JX279" s="19"/>
      <c r="JY279" s="19"/>
      <c r="JZ279" s="19"/>
      <c r="KA279" s="19"/>
      <c r="KB279" s="19"/>
      <c r="KC279" s="19"/>
      <c r="KD279" s="19"/>
      <c r="KE279" s="19"/>
      <c r="KF279" s="19"/>
      <c r="KG279" s="19"/>
      <c r="KH279" s="19"/>
      <c r="KI279" s="19"/>
      <c r="KJ279" s="19"/>
      <c r="KK279" s="19"/>
      <c r="KL279" s="19"/>
      <c r="KM279" s="19"/>
      <c r="KN279" s="19"/>
      <c r="KO279" s="19"/>
      <c r="KP279" s="19"/>
      <c r="KQ279" s="19"/>
      <c r="KR279" s="19"/>
      <c r="KS279" s="19"/>
      <c r="KT279" s="19"/>
      <c r="KU279" s="19"/>
      <c r="KV279" s="19"/>
      <c r="KW279" s="19"/>
      <c r="KX279" s="19"/>
      <c r="KY279" s="19"/>
      <c r="KZ279" s="19"/>
      <c r="LA279" s="19"/>
      <c r="LB279" s="19"/>
      <c r="LC279" s="19"/>
      <c r="LD279" s="19"/>
      <c r="LE279" s="19"/>
      <c r="LF279" s="19"/>
      <c r="LG279" s="19"/>
      <c r="LH279" s="19"/>
      <c r="LI279" s="19"/>
      <c r="LJ279" s="19"/>
      <c r="LK279" s="19"/>
      <c r="LL279" s="19"/>
      <c r="LM279" s="19"/>
      <c r="LN279" s="19"/>
      <c r="LO279" s="19"/>
      <c r="LP279" s="19"/>
      <c r="LQ279" s="19"/>
      <c r="LR279" s="19"/>
      <c r="LS279" s="19"/>
      <c r="LT279" s="19"/>
      <c r="LU279" s="19"/>
      <c r="LV279" s="19"/>
      <c r="LW279" s="19"/>
      <c r="LX279" s="19"/>
      <c r="LY279" s="19"/>
      <c r="LZ279" s="19"/>
      <c r="MA279" s="19"/>
      <c r="MB279" s="19"/>
      <c r="MC279" s="19"/>
      <c r="MD279" s="19"/>
      <c r="ME279" s="19"/>
      <c r="MF279" s="19"/>
      <c r="MG279" s="19"/>
      <c r="MH279" s="19"/>
      <c r="MI279" s="19"/>
      <c r="MJ279" s="19"/>
      <c r="MK279" s="19"/>
      <c r="ML279" s="19"/>
      <c r="MM279" s="19"/>
      <c r="MN279" s="19"/>
      <c r="MO279" s="19"/>
      <c r="MP279" s="19"/>
      <c r="MQ279" s="19"/>
      <c r="MR279" s="19"/>
      <c r="MS279" s="19"/>
      <c r="MT279" s="19"/>
      <c r="MU279" s="19"/>
      <c r="MV279" s="19"/>
      <c r="MW279" s="19"/>
      <c r="MX279" s="19"/>
      <c r="MY279" s="19"/>
      <c r="MZ279" s="19"/>
      <c r="NA279" s="19"/>
      <c r="NB279" s="19"/>
      <c r="NC279" s="19"/>
      <c r="ND279" s="19"/>
      <c r="NE279" s="19"/>
      <c r="NF279" s="19"/>
      <c r="NG279" s="19"/>
      <c r="NH279" s="19"/>
      <c r="NI279" s="19"/>
      <c r="NJ279" s="19"/>
      <c r="NK279" s="19"/>
      <c r="NL279" s="19"/>
      <c r="NM279" s="19"/>
      <c r="NN279" s="19"/>
      <c r="NO279" s="19"/>
      <c r="NP279" s="19"/>
      <c r="NQ279" s="19"/>
      <c r="NR279" s="19"/>
      <c r="NS279" s="19"/>
      <c r="NT279" s="19"/>
      <c r="NU279" s="19"/>
      <c r="NV279" s="19"/>
      <c r="NW279" s="19"/>
      <c r="NX279" s="19"/>
      <c r="NY279" s="19"/>
      <c r="NZ279" s="19"/>
      <c r="OA279" s="19"/>
      <c r="OB279" s="19"/>
      <c r="OC279" s="19"/>
      <c r="OD279" s="19"/>
      <c r="OE279" s="19"/>
      <c r="OF279" s="19"/>
      <c r="OG279" s="19"/>
      <c r="OH279" s="19"/>
      <c r="OI279" s="19"/>
      <c r="OJ279" s="19"/>
      <c r="OK279" s="19"/>
      <c r="OL279" s="19"/>
      <c r="OM279" s="19"/>
      <c r="ON279" s="19"/>
      <c r="OO279" s="19"/>
      <c r="OP279" s="19"/>
      <c r="OQ279" s="19"/>
      <c r="OR279" s="19"/>
      <c r="OS279" s="19"/>
      <c r="OT279" s="19"/>
      <c r="OU279" s="19"/>
      <c r="OV279" s="19"/>
      <c r="OW279" s="19"/>
      <c r="OX279" s="19"/>
      <c r="OY279" s="19"/>
      <c r="OZ279" s="19"/>
      <c r="PA279" s="19"/>
      <c r="PB279" s="19"/>
      <c r="PC279" s="19"/>
      <c r="PD279" s="19"/>
      <c r="PE279" s="19"/>
      <c r="PF279" s="19"/>
      <c r="PG279" s="19"/>
      <c r="PH279" s="19"/>
      <c r="PI279" s="19"/>
      <c r="PJ279" s="19"/>
      <c r="PK279" s="19"/>
      <c r="PL279" s="19"/>
      <c r="PM279" s="19"/>
      <c r="PN279" s="19"/>
      <c r="PO279" s="19"/>
      <c r="PP279" s="19"/>
      <c r="PQ279" s="19"/>
      <c r="PR279" s="19"/>
      <c r="PS279" s="19"/>
      <c r="PT279" s="19"/>
      <c r="PU279" s="19"/>
      <c r="PV279" s="19"/>
      <c r="PW279" s="19"/>
      <c r="PX279" s="19"/>
      <c r="PY279" s="19"/>
      <c r="PZ279" s="19"/>
      <c r="QA279" s="19"/>
      <c r="QB279" s="19"/>
      <c r="QC279" s="19"/>
      <c r="QD279" s="19"/>
      <c r="QE279" s="19"/>
      <c r="QF279" s="19"/>
      <c r="QG279" s="19"/>
      <c r="QH279" s="19"/>
      <c r="QI279" s="19"/>
      <c r="QJ279" s="19"/>
      <c r="QK279" s="19"/>
      <c r="QL279" s="19"/>
      <c r="QM279" s="19"/>
      <c r="QN279" s="19"/>
      <c r="QO279" s="19"/>
      <c r="QP279" s="19"/>
      <c r="QQ279" s="19"/>
      <c r="QR279" s="19"/>
      <c r="QS279" s="19"/>
      <c r="QT279" s="19"/>
      <c r="QU279" s="19"/>
      <c r="QV279" s="19"/>
      <c r="QW279" s="19"/>
      <c r="QX279" s="19"/>
      <c r="QY279" s="19"/>
      <c r="QZ279" s="19"/>
      <c r="RA279" s="19"/>
      <c r="RB279" s="19"/>
      <c r="RC279" s="19"/>
      <c r="RD279" s="19"/>
      <c r="RE279" s="19"/>
      <c r="RF279" s="19"/>
      <c r="RG279" s="19"/>
      <c r="RH279" s="19"/>
      <c r="RI279" s="19"/>
      <c r="RJ279" s="19"/>
      <c r="RK279" s="19"/>
      <c r="RL279" s="19"/>
      <c r="RM279" s="19"/>
      <c r="RN279" s="19"/>
      <c r="RO279" s="19"/>
      <c r="RP279" s="19"/>
      <c r="RQ279" s="19"/>
      <c r="RR279" s="19"/>
      <c r="RS279" s="19"/>
      <c r="RT279" s="19"/>
      <c r="RU279" s="19"/>
      <c r="RV279" s="19"/>
      <c r="RW279" s="19"/>
      <c r="RX279" s="19"/>
      <c r="RY279" s="19"/>
      <c r="RZ279" s="19"/>
      <c r="SA279" s="19"/>
      <c r="SB279" s="19"/>
      <c r="SC279" s="19"/>
      <c r="SD279" s="19"/>
      <c r="SE279" s="19"/>
      <c r="SF279" s="19"/>
      <c r="SG279" s="19"/>
      <c r="SH279" s="19"/>
      <c r="SI279" s="19"/>
      <c r="SJ279" s="19"/>
      <c r="SK279" s="19"/>
      <c r="SL279" s="19"/>
      <c r="SM279" s="19"/>
      <c r="SN279" s="19"/>
      <c r="SO279" s="19"/>
      <c r="SP279" s="19"/>
      <c r="SQ279" s="19"/>
      <c r="SR279" s="19"/>
      <c r="SS279" s="19"/>
      <c r="ST279" s="19"/>
      <c r="SU279" s="19"/>
      <c r="SV279" s="19"/>
      <c r="SW279" s="19"/>
      <c r="SX279" s="19"/>
      <c r="SY279" s="19"/>
      <c r="SZ279" s="19"/>
      <c r="TA279" s="19"/>
      <c r="TB279" s="19"/>
      <c r="TC279" s="19"/>
      <c r="TD279" s="19"/>
      <c r="TE279" s="19"/>
      <c r="TF279" s="19"/>
      <c r="TG279" s="19"/>
      <c r="TH279" s="19"/>
      <c r="TI279" s="19"/>
      <c r="TJ279" s="19"/>
      <c r="TK279" s="19"/>
      <c r="TL279" s="19"/>
      <c r="TM279" s="19"/>
      <c r="TN279" s="19"/>
      <c r="TO279" s="19"/>
      <c r="TP279" s="19"/>
      <c r="TQ279" s="19"/>
      <c r="TR279" s="19"/>
      <c r="TS279" s="19"/>
      <c r="TT279" s="19"/>
      <c r="TU279" s="19"/>
      <c r="TV279" s="19"/>
      <c r="TW279" s="19"/>
      <c r="TX279" s="19"/>
      <c r="TY279" s="19"/>
      <c r="TZ279" s="19"/>
      <c r="UA279" s="19"/>
      <c r="UB279" s="19"/>
      <c r="UC279" s="19"/>
      <c r="UD279" s="19"/>
      <c r="UE279" s="19"/>
      <c r="UF279" s="19"/>
      <c r="UG279" s="19"/>
      <c r="UH279" s="19"/>
      <c r="UI279" s="19"/>
      <c r="UJ279" s="19"/>
      <c r="UK279" s="19"/>
      <c r="UL279" s="19"/>
      <c r="UM279" s="19"/>
      <c r="UN279" s="19"/>
      <c r="UO279" s="19"/>
      <c r="UP279" s="19"/>
      <c r="UQ279" s="19"/>
      <c r="UR279" s="19"/>
      <c r="US279" s="19"/>
      <c r="UT279" s="19"/>
      <c r="UU279" s="19"/>
      <c r="UV279" s="19"/>
      <c r="UW279" s="19"/>
      <c r="UX279" s="19"/>
      <c r="UY279" s="19"/>
      <c r="UZ279" s="19"/>
      <c r="VA279" s="19"/>
      <c r="VB279" s="19"/>
      <c r="VC279" s="19"/>
      <c r="VD279" s="19"/>
      <c r="VE279" s="19"/>
      <c r="VF279" s="19"/>
      <c r="VG279" s="19"/>
      <c r="VH279" s="19"/>
      <c r="VI279" s="19"/>
      <c r="VJ279" s="19"/>
      <c r="VK279" s="19"/>
      <c r="VL279" s="19"/>
      <c r="VM279" s="19"/>
      <c r="VN279" s="19"/>
      <c r="VO279" s="19"/>
      <c r="VP279" s="19"/>
      <c r="VQ279" s="19"/>
      <c r="VR279" s="19"/>
      <c r="VS279" s="19"/>
      <c r="VT279" s="19"/>
      <c r="VU279" s="19"/>
      <c r="VV279" s="19"/>
      <c r="VW279" s="19"/>
      <c r="VX279" s="19"/>
      <c r="VY279" s="19"/>
      <c r="VZ279" s="19"/>
      <c r="WA279" s="19"/>
      <c r="WB279" s="19"/>
      <c r="WC279" s="19"/>
      <c r="WD279" s="19"/>
      <c r="WE279" s="19"/>
      <c r="WF279" s="19"/>
      <c r="WG279" s="19"/>
      <c r="WH279" s="19"/>
      <c r="WI279" s="19"/>
      <c r="WJ279" s="19"/>
      <c r="WK279" s="19"/>
      <c r="WL279" s="19"/>
      <c r="WM279" s="19"/>
      <c r="WN279" s="19"/>
      <c r="WO279" s="19"/>
      <c r="WP279" s="19"/>
      <c r="WQ279" s="19"/>
      <c r="WR279" s="19"/>
      <c r="WS279" s="19"/>
      <c r="WT279" s="19"/>
      <c r="WU279" s="19"/>
      <c r="WV279" s="19"/>
      <c r="WW279" s="19"/>
      <c r="WX279" s="19"/>
      <c r="WY279" s="19"/>
      <c r="WZ279" s="19"/>
      <c r="XA279" s="19"/>
      <c r="XB279" s="19"/>
      <c r="XC279" s="19"/>
      <c r="XD279" s="19"/>
      <c r="XE279" s="19"/>
      <c r="XF279" s="19"/>
      <c r="XG279" s="19"/>
      <c r="XH279" s="19"/>
      <c r="XI279" s="19"/>
      <c r="XJ279" s="19"/>
      <c r="XK279" s="19"/>
      <c r="XL279" s="19"/>
      <c r="XM279" s="19"/>
      <c r="XN279" s="19"/>
      <c r="XO279" s="19"/>
      <c r="XP279" s="19"/>
      <c r="XQ279" s="19"/>
      <c r="XR279" s="19"/>
      <c r="XS279" s="19"/>
      <c r="XT279" s="19"/>
      <c r="XU279" s="19"/>
      <c r="XV279" s="19"/>
      <c r="XW279" s="19"/>
      <c r="XX279" s="19"/>
      <c r="XY279" s="19"/>
      <c r="XZ279" s="19"/>
      <c r="YA279" s="19"/>
      <c r="YB279" s="19"/>
      <c r="YC279" s="19"/>
      <c r="YD279" s="19"/>
      <c r="YE279" s="19"/>
      <c r="YF279" s="19"/>
      <c r="YG279" s="19"/>
      <c r="YH279" s="19"/>
      <c r="YI279" s="19"/>
      <c r="YJ279" s="19"/>
      <c r="YK279" s="19"/>
      <c r="YL279" s="19"/>
      <c r="YM279" s="19"/>
      <c r="YN279" s="19"/>
      <c r="YO279" s="19"/>
      <c r="YP279" s="19"/>
      <c r="YQ279" s="19"/>
      <c r="YR279" s="19"/>
      <c r="YS279" s="19"/>
      <c r="YT279" s="19"/>
      <c r="YU279" s="19"/>
      <c r="YV279" s="19"/>
      <c r="YW279" s="19"/>
      <c r="YX279" s="19"/>
      <c r="YY279" s="19"/>
      <c r="YZ279" s="19"/>
      <c r="ZA279" s="19"/>
      <c r="ZB279" s="19"/>
      <c r="ZC279" s="19"/>
      <c r="ZD279" s="19"/>
      <c r="ZE279" s="19"/>
      <c r="ZF279" s="19"/>
      <c r="ZG279" s="19"/>
      <c r="ZH279" s="19"/>
      <c r="ZI279" s="19"/>
      <c r="ZJ279" s="19"/>
      <c r="ZK279" s="19"/>
      <c r="ZL279" s="19"/>
      <c r="ZM279" s="19"/>
      <c r="ZN279" s="19"/>
      <c r="ZO279" s="19"/>
      <c r="ZP279" s="19"/>
      <c r="ZQ279" s="19"/>
      <c r="ZR279" s="19"/>
      <c r="ZS279" s="19"/>
      <c r="ZT279" s="19"/>
      <c r="ZU279" s="19"/>
      <c r="ZV279" s="19"/>
      <c r="ZW279" s="19"/>
      <c r="ZX279" s="19"/>
      <c r="ZY279" s="19"/>
      <c r="ZZ279" s="19"/>
      <c r="AAA279" s="19"/>
      <c r="AAB279" s="19"/>
      <c r="AAC279" s="19"/>
      <c r="AAD279" s="19"/>
      <c r="AAE279" s="19"/>
      <c r="AAF279" s="19"/>
      <c r="AAG279" s="19"/>
      <c r="AAH279" s="19"/>
      <c r="AAI279" s="19"/>
      <c r="AAJ279" s="19"/>
      <c r="AAK279" s="19"/>
      <c r="AAL279" s="19"/>
      <c r="AAM279" s="19"/>
      <c r="AAN279" s="19"/>
      <c r="AAO279" s="19"/>
      <c r="AAP279" s="19"/>
      <c r="AAQ279" s="19"/>
      <c r="AAR279" s="19"/>
      <c r="AAS279" s="19"/>
      <c r="AAT279" s="19"/>
      <c r="AAU279" s="19"/>
      <c r="AAV279" s="19"/>
      <c r="AAW279" s="19"/>
      <c r="AAX279" s="19"/>
      <c r="AAY279" s="19"/>
      <c r="AAZ279" s="19"/>
      <c r="ABA279" s="19"/>
      <c r="ABB279" s="19"/>
    </row>
    <row r="280" spans="1:731" ht="15" x14ac:dyDescent="0.2">
      <c r="A280" s="74" t="s">
        <v>71</v>
      </c>
      <c r="B280" s="144"/>
      <c r="C280" s="80">
        <v>0</v>
      </c>
      <c r="D280" s="80"/>
      <c r="E280" s="80">
        <v>0</v>
      </c>
      <c r="F280" s="80"/>
      <c r="G280" s="80">
        <v>0</v>
      </c>
      <c r="H280" s="80"/>
      <c r="I280" s="103"/>
      <c r="J280" s="103"/>
      <c r="K280" s="103"/>
      <c r="L280" s="103"/>
      <c r="M280" s="103"/>
      <c r="N280" s="103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  <c r="IW280" s="19"/>
      <c r="IX280" s="19"/>
      <c r="IY280" s="19"/>
      <c r="IZ280" s="19"/>
      <c r="JA280" s="19"/>
      <c r="JB280" s="19"/>
      <c r="JC280" s="19"/>
      <c r="JD280" s="19"/>
      <c r="JE280" s="19"/>
      <c r="JF280" s="19"/>
      <c r="JG280" s="19"/>
      <c r="JH280" s="19"/>
      <c r="JI280" s="19"/>
      <c r="JJ280" s="19"/>
      <c r="JK280" s="19"/>
      <c r="JL280" s="19"/>
      <c r="JM280" s="19"/>
      <c r="JN280" s="19"/>
      <c r="JO280" s="19"/>
      <c r="JP280" s="19"/>
      <c r="JQ280" s="19"/>
      <c r="JR280" s="19"/>
      <c r="JS280" s="19"/>
      <c r="JT280" s="19"/>
      <c r="JU280" s="19"/>
      <c r="JV280" s="19"/>
      <c r="JW280" s="19"/>
      <c r="JX280" s="19"/>
      <c r="JY280" s="19"/>
      <c r="JZ280" s="19"/>
      <c r="KA280" s="19"/>
      <c r="KB280" s="19"/>
      <c r="KC280" s="19"/>
      <c r="KD280" s="19"/>
      <c r="KE280" s="19"/>
      <c r="KF280" s="19"/>
      <c r="KG280" s="19"/>
      <c r="KH280" s="19"/>
      <c r="KI280" s="19"/>
      <c r="KJ280" s="19"/>
      <c r="KK280" s="19"/>
      <c r="KL280" s="19"/>
      <c r="KM280" s="19"/>
      <c r="KN280" s="19"/>
      <c r="KO280" s="19"/>
      <c r="KP280" s="19"/>
      <c r="KQ280" s="19"/>
      <c r="KR280" s="19"/>
      <c r="KS280" s="19"/>
      <c r="KT280" s="19"/>
      <c r="KU280" s="19"/>
      <c r="KV280" s="19"/>
      <c r="KW280" s="19"/>
      <c r="KX280" s="19"/>
      <c r="KY280" s="19"/>
      <c r="KZ280" s="19"/>
      <c r="LA280" s="19"/>
      <c r="LB280" s="19"/>
      <c r="LC280" s="19"/>
      <c r="LD280" s="19"/>
      <c r="LE280" s="19"/>
      <c r="LF280" s="19"/>
      <c r="LG280" s="19"/>
      <c r="LH280" s="19"/>
      <c r="LI280" s="19"/>
      <c r="LJ280" s="19"/>
      <c r="LK280" s="19"/>
      <c r="LL280" s="19"/>
      <c r="LM280" s="19"/>
      <c r="LN280" s="19"/>
      <c r="LO280" s="19"/>
      <c r="LP280" s="19"/>
      <c r="LQ280" s="19"/>
      <c r="LR280" s="19"/>
      <c r="LS280" s="19"/>
      <c r="LT280" s="19"/>
      <c r="LU280" s="19"/>
      <c r="LV280" s="19"/>
      <c r="LW280" s="19"/>
      <c r="LX280" s="19"/>
      <c r="LY280" s="19"/>
      <c r="LZ280" s="19"/>
      <c r="MA280" s="19"/>
      <c r="MB280" s="19"/>
      <c r="MC280" s="19"/>
      <c r="MD280" s="19"/>
      <c r="ME280" s="19"/>
      <c r="MF280" s="19"/>
      <c r="MG280" s="19"/>
      <c r="MH280" s="19"/>
      <c r="MI280" s="19"/>
      <c r="MJ280" s="19"/>
      <c r="MK280" s="19"/>
      <c r="ML280" s="19"/>
      <c r="MM280" s="19"/>
      <c r="MN280" s="19"/>
      <c r="MO280" s="19"/>
      <c r="MP280" s="19"/>
      <c r="MQ280" s="19"/>
      <c r="MR280" s="19"/>
      <c r="MS280" s="19"/>
      <c r="MT280" s="19"/>
      <c r="MU280" s="19"/>
      <c r="MV280" s="19"/>
      <c r="MW280" s="19"/>
      <c r="MX280" s="19"/>
      <c r="MY280" s="19"/>
      <c r="MZ280" s="19"/>
      <c r="NA280" s="19"/>
      <c r="NB280" s="19"/>
      <c r="NC280" s="19"/>
      <c r="ND280" s="19"/>
      <c r="NE280" s="19"/>
      <c r="NF280" s="19"/>
      <c r="NG280" s="19"/>
      <c r="NH280" s="19"/>
      <c r="NI280" s="19"/>
      <c r="NJ280" s="19"/>
      <c r="NK280" s="19"/>
      <c r="NL280" s="19"/>
      <c r="NM280" s="19"/>
      <c r="NN280" s="19"/>
      <c r="NO280" s="19"/>
      <c r="NP280" s="19"/>
      <c r="NQ280" s="19"/>
      <c r="NR280" s="19"/>
      <c r="NS280" s="19"/>
      <c r="NT280" s="19"/>
      <c r="NU280" s="19"/>
      <c r="NV280" s="19"/>
      <c r="NW280" s="19"/>
      <c r="NX280" s="19"/>
      <c r="NY280" s="19"/>
      <c r="NZ280" s="19"/>
      <c r="OA280" s="19"/>
      <c r="OB280" s="19"/>
      <c r="OC280" s="19"/>
      <c r="OD280" s="19"/>
      <c r="OE280" s="19"/>
      <c r="OF280" s="19"/>
      <c r="OG280" s="19"/>
      <c r="OH280" s="19"/>
      <c r="OI280" s="19"/>
      <c r="OJ280" s="19"/>
      <c r="OK280" s="19"/>
      <c r="OL280" s="19"/>
      <c r="OM280" s="19"/>
      <c r="ON280" s="19"/>
      <c r="OO280" s="19"/>
      <c r="OP280" s="19"/>
      <c r="OQ280" s="19"/>
      <c r="OR280" s="19"/>
      <c r="OS280" s="19"/>
      <c r="OT280" s="19"/>
      <c r="OU280" s="19"/>
      <c r="OV280" s="19"/>
      <c r="OW280" s="19"/>
      <c r="OX280" s="19"/>
      <c r="OY280" s="19"/>
      <c r="OZ280" s="19"/>
      <c r="PA280" s="19"/>
      <c r="PB280" s="19"/>
      <c r="PC280" s="19"/>
      <c r="PD280" s="19"/>
      <c r="PE280" s="19"/>
      <c r="PF280" s="19"/>
      <c r="PG280" s="19"/>
      <c r="PH280" s="19"/>
      <c r="PI280" s="19"/>
      <c r="PJ280" s="19"/>
      <c r="PK280" s="19"/>
      <c r="PL280" s="19"/>
      <c r="PM280" s="19"/>
      <c r="PN280" s="19"/>
      <c r="PO280" s="19"/>
      <c r="PP280" s="19"/>
      <c r="PQ280" s="19"/>
      <c r="PR280" s="19"/>
      <c r="PS280" s="19"/>
      <c r="PT280" s="19"/>
      <c r="PU280" s="19"/>
      <c r="PV280" s="19"/>
      <c r="PW280" s="19"/>
      <c r="PX280" s="19"/>
      <c r="PY280" s="19"/>
      <c r="PZ280" s="19"/>
      <c r="QA280" s="19"/>
      <c r="QB280" s="19"/>
      <c r="QC280" s="19"/>
      <c r="QD280" s="19"/>
      <c r="QE280" s="19"/>
      <c r="QF280" s="19"/>
      <c r="QG280" s="19"/>
      <c r="QH280" s="19"/>
      <c r="QI280" s="19"/>
      <c r="QJ280" s="19"/>
      <c r="QK280" s="19"/>
      <c r="QL280" s="19"/>
      <c r="QM280" s="19"/>
      <c r="QN280" s="19"/>
      <c r="QO280" s="19"/>
      <c r="QP280" s="19"/>
      <c r="QQ280" s="19"/>
      <c r="QR280" s="19"/>
      <c r="QS280" s="19"/>
      <c r="QT280" s="19"/>
      <c r="QU280" s="19"/>
      <c r="QV280" s="19"/>
      <c r="QW280" s="19"/>
      <c r="QX280" s="19"/>
      <c r="QY280" s="19"/>
      <c r="QZ280" s="19"/>
      <c r="RA280" s="19"/>
      <c r="RB280" s="19"/>
      <c r="RC280" s="19"/>
      <c r="RD280" s="19"/>
      <c r="RE280" s="19"/>
      <c r="RF280" s="19"/>
      <c r="RG280" s="19"/>
      <c r="RH280" s="19"/>
      <c r="RI280" s="19"/>
      <c r="RJ280" s="19"/>
      <c r="RK280" s="19"/>
      <c r="RL280" s="19"/>
      <c r="RM280" s="19"/>
      <c r="RN280" s="19"/>
      <c r="RO280" s="19"/>
      <c r="RP280" s="19"/>
      <c r="RQ280" s="19"/>
      <c r="RR280" s="19"/>
      <c r="RS280" s="19"/>
      <c r="RT280" s="19"/>
      <c r="RU280" s="19"/>
      <c r="RV280" s="19"/>
      <c r="RW280" s="19"/>
      <c r="RX280" s="19"/>
      <c r="RY280" s="19"/>
      <c r="RZ280" s="19"/>
      <c r="SA280" s="19"/>
      <c r="SB280" s="19"/>
      <c r="SC280" s="19"/>
      <c r="SD280" s="19"/>
      <c r="SE280" s="19"/>
      <c r="SF280" s="19"/>
      <c r="SG280" s="19"/>
      <c r="SH280" s="19"/>
      <c r="SI280" s="19"/>
      <c r="SJ280" s="19"/>
      <c r="SK280" s="19"/>
      <c r="SL280" s="19"/>
      <c r="SM280" s="19"/>
      <c r="SN280" s="19"/>
      <c r="SO280" s="19"/>
      <c r="SP280" s="19"/>
      <c r="SQ280" s="19"/>
      <c r="SR280" s="19"/>
      <c r="SS280" s="19"/>
      <c r="ST280" s="19"/>
      <c r="SU280" s="19"/>
      <c r="SV280" s="19"/>
      <c r="SW280" s="19"/>
      <c r="SX280" s="19"/>
      <c r="SY280" s="19"/>
      <c r="SZ280" s="19"/>
      <c r="TA280" s="19"/>
      <c r="TB280" s="19"/>
      <c r="TC280" s="19"/>
      <c r="TD280" s="19"/>
      <c r="TE280" s="19"/>
      <c r="TF280" s="19"/>
      <c r="TG280" s="19"/>
      <c r="TH280" s="19"/>
      <c r="TI280" s="19"/>
      <c r="TJ280" s="19"/>
      <c r="TK280" s="19"/>
      <c r="TL280" s="19"/>
      <c r="TM280" s="19"/>
      <c r="TN280" s="19"/>
      <c r="TO280" s="19"/>
      <c r="TP280" s="19"/>
      <c r="TQ280" s="19"/>
      <c r="TR280" s="19"/>
      <c r="TS280" s="19"/>
      <c r="TT280" s="19"/>
      <c r="TU280" s="19"/>
      <c r="TV280" s="19"/>
      <c r="TW280" s="19"/>
      <c r="TX280" s="19"/>
      <c r="TY280" s="19"/>
      <c r="TZ280" s="19"/>
      <c r="UA280" s="19"/>
      <c r="UB280" s="19"/>
      <c r="UC280" s="19"/>
      <c r="UD280" s="19"/>
      <c r="UE280" s="19"/>
      <c r="UF280" s="19"/>
      <c r="UG280" s="19"/>
      <c r="UH280" s="19"/>
      <c r="UI280" s="19"/>
      <c r="UJ280" s="19"/>
      <c r="UK280" s="19"/>
      <c r="UL280" s="19"/>
      <c r="UM280" s="19"/>
      <c r="UN280" s="19"/>
      <c r="UO280" s="19"/>
      <c r="UP280" s="19"/>
      <c r="UQ280" s="19"/>
      <c r="UR280" s="19"/>
      <c r="US280" s="19"/>
      <c r="UT280" s="19"/>
      <c r="UU280" s="19"/>
      <c r="UV280" s="19"/>
      <c r="UW280" s="19"/>
      <c r="UX280" s="19"/>
      <c r="UY280" s="19"/>
      <c r="UZ280" s="19"/>
      <c r="VA280" s="19"/>
      <c r="VB280" s="19"/>
      <c r="VC280" s="19"/>
      <c r="VD280" s="19"/>
      <c r="VE280" s="19"/>
      <c r="VF280" s="19"/>
      <c r="VG280" s="19"/>
      <c r="VH280" s="19"/>
      <c r="VI280" s="19"/>
      <c r="VJ280" s="19"/>
      <c r="VK280" s="19"/>
      <c r="VL280" s="19"/>
      <c r="VM280" s="19"/>
      <c r="VN280" s="19"/>
      <c r="VO280" s="19"/>
      <c r="VP280" s="19"/>
      <c r="VQ280" s="19"/>
      <c r="VR280" s="19"/>
      <c r="VS280" s="19"/>
      <c r="VT280" s="19"/>
      <c r="VU280" s="19"/>
      <c r="VV280" s="19"/>
      <c r="VW280" s="19"/>
      <c r="VX280" s="19"/>
      <c r="VY280" s="19"/>
      <c r="VZ280" s="19"/>
      <c r="WA280" s="19"/>
      <c r="WB280" s="19"/>
      <c r="WC280" s="19"/>
      <c r="WD280" s="19"/>
      <c r="WE280" s="19"/>
      <c r="WF280" s="19"/>
      <c r="WG280" s="19"/>
      <c r="WH280" s="19"/>
      <c r="WI280" s="19"/>
      <c r="WJ280" s="19"/>
      <c r="WK280" s="19"/>
      <c r="WL280" s="19"/>
      <c r="WM280" s="19"/>
      <c r="WN280" s="19"/>
      <c r="WO280" s="19"/>
      <c r="WP280" s="19"/>
      <c r="WQ280" s="19"/>
      <c r="WR280" s="19"/>
      <c r="WS280" s="19"/>
      <c r="WT280" s="19"/>
      <c r="WU280" s="19"/>
      <c r="WV280" s="19"/>
      <c r="WW280" s="19"/>
      <c r="WX280" s="19"/>
      <c r="WY280" s="19"/>
      <c r="WZ280" s="19"/>
      <c r="XA280" s="19"/>
      <c r="XB280" s="19"/>
      <c r="XC280" s="19"/>
      <c r="XD280" s="19"/>
      <c r="XE280" s="19"/>
      <c r="XF280" s="19"/>
      <c r="XG280" s="19"/>
      <c r="XH280" s="19"/>
      <c r="XI280" s="19"/>
      <c r="XJ280" s="19"/>
      <c r="XK280" s="19"/>
      <c r="XL280" s="19"/>
      <c r="XM280" s="19"/>
      <c r="XN280" s="19"/>
      <c r="XO280" s="19"/>
      <c r="XP280" s="19"/>
      <c r="XQ280" s="19"/>
      <c r="XR280" s="19"/>
      <c r="XS280" s="19"/>
      <c r="XT280" s="19"/>
      <c r="XU280" s="19"/>
      <c r="XV280" s="19"/>
      <c r="XW280" s="19"/>
      <c r="XX280" s="19"/>
      <c r="XY280" s="19"/>
      <c r="XZ280" s="19"/>
      <c r="YA280" s="19"/>
      <c r="YB280" s="19"/>
      <c r="YC280" s="19"/>
      <c r="YD280" s="19"/>
      <c r="YE280" s="19"/>
      <c r="YF280" s="19"/>
      <c r="YG280" s="19"/>
      <c r="YH280" s="19"/>
      <c r="YI280" s="19"/>
      <c r="YJ280" s="19"/>
      <c r="YK280" s="19"/>
      <c r="YL280" s="19"/>
      <c r="YM280" s="19"/>
      <c r="YN280" s="19"/>
      <c r="YO280" s="19"/>
      <c r="YP280" s="19"/>
      <c r="YQ280" s="19"/>
      <c r="YR280" s="19"/>
      <c r="YS280" s="19"/>
      <c r="YT280" s="19"/>
      <c r="YU280" s="19"/>
      <c r="YV280" s="19"/>
      <c r="YW280" s="19"/>
      <c r="YX280" s="19"/>
      <c r="YY280" s="19"/>
      <c r="YZ280" s="19"/>
      <c r="ZA280" s="19"/>
      <c r="ZB280" s="19"/>
      <c r="ZC280" s="19"/>
      <c r="ZD280" s="19"/>
      <c r="ZE280" s="19"/>
      <c r="ZF280" s="19"/>
      <c r="ZG280" s="19"/>
      <c r="ZH280" s="19"/>
      <c r="ZI280" s="19"/>
      <c r="ZJ280" s="19"/>
      <c r="ZK280" s="19"/>
      <c r="ZL280" s="19"/>
      <c r="ZM280" s="19"/>
      <c r="ZN280" s="19"/>
      <c r="ZO280" s="19"/>
      <c r="ZP280" s="19"/>
      <c r="ZQ280" s="19"/>
      <c r="ZR280" s="19"/>
      <c r="ZS280" s="19"/>
      <c r="ZT280" s="19"/>
      <c r="ZU280" s="19"/>
      <c r="ZV280" s="19"/>
      <c r="ZW280" s="19"/>
      <c r="ZX280" s="19"/>
      <c r="ZY280" s="19"/>
      <c r="ZZ280" s="19"/>
      <c r="AAA280" s="19"/>
      <c r="AAB280" s="19"/>
      <c r="AAC280" s="19"/>
      <c r="AAD280" s="19"/>
      <c r="AAE280" s="19"/>
      <c r="AAF280" s="19"/>
      <c r="AAG280" s="19"/>
      <c r="AAH280" s="19"/>
      <c r="AAI280" s="19"/>
      <c r="AAJ280" s="19"/>
      <c r="AAK280" s="19"/>
      <c r="AAL280" s="19"/>
      <c r="AAM280" s="19"/>
      <c r="AAN280" s="19"/>
      <c r="AAO280" s="19"/>
      <c r="AAP280" s="19"/>
      <c r="AAQ280" s="19"/>
      <c r="AAR280" s="19"/>
      <c r="AAS280" s="19"/>
      <c r="AAT280" s="19"/>
      <c r="AAU280" s="19"/>
      <c r="AAV280" s="19"/>
      <c r="AAW280" s="19"/>
      <c r="AAX280" s="19"/>
      <c r="AAY280" s="19"/>
      <c r="AAZ280" s="19"/>
      <c r="ABA280" s="19"/>
      <c r="ABB280" s="19"/>
    </row>
    <row r="281" spans="1:731" ht="25.5" x14ac:dyDescent="0.2">
      <c r="A281" s="143" t="s">
        <v>227</v>
      </c>
      <c r="B281" s="153" t="s">
        <v>228</v>
      </c>
      <c r="C281" s="148">
        <f>C282+C283</f>
        <v>0</v>
      </c>
      <c r="D281" s="148">
        <f t="shared" ref="D281:H281" si="61">D290+D291</f>
        <v>0</v>
      </c>
      <c r="E281" s="148">
        <f>E282+E283</f>
        <v>33</v>
      </c>
      <c r="F281" s="151">
        <f t="shared" ref="F281:G281" si="62">F282+F283</f>
        <v>0</v>
      </c>
      <c r="G281" s="151">
        <f t="shared" si="62"/>
        <v>33</v>
      </c>
      <c r="H281" s="148">
        <f t="shared" si="61"/>
        <v>0</v>
      </c>
      <c r="I281" s="146"/>
      <c r="J281" s="146"/>
      <c r="K281" s="146"/>
      <c r="L281" s="146"/>
      <c r="M281" s="146"/>
      <c r="N281" s="146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  <c r="IW281" s="19"/>
      <c r="IX281" s="19"/>
      <c r="IY281" s="19"/>
      <c r="IZ281" s="19"/>
      <c r="JA281" s="19"/>
      <c r="JB281" s="19"/>
      <c r="JC281" s="19"/>
      <c r="JD281" s="19"/>
      <c r="JE281" s="19"/>
      <c r="JF281" s="19"/>
      <c r="JG281" s="19"/>
      <c r="JH281" s="19"/>
      <c r="JI281" s="19"/>
      <c r="JJ281" s="19"/>
      <c r="JK281" s="19"/>
      <c r="JL281" s="19"/>
      <c r="JM281" s="19"/>
      <c r="JN281" s="19"/>
      <c r="JO281" s="19"/>
      <c r="JP281" s="19"/>
      <c r="JQ281" s="19"/>
      <c r="JR281" s="19"/>
      <c r="JS281" s="19"/>
      <c r="JT281" s="19"/>
      <c r="JU281" s="19"/>
      <c r="JV281" s="19"/>
      <c r="JW281" s="19"/>
      <c r="JX281" s="19"/>
      <c r="JY281" s="19"/>
      <c r="JZ281" s="19"/>
      <c r="KA281" s="19"/>
      <c r="KB281" s="19"/>
      <c r="KC281" s="19"/>
      <c r="KD281" s="19"/>
      <c r="KE281" s="19"/>
      <c r="KF281" s="19"/>
      <c r="KG281" s="19"/>
      <c r="KH281" s="19"/>
      <c r="KI281" s="19"/>
      <c r="KJ281" s="19"/>
      <c r="KK281" s="19"/>
      <c r="KL281" s="19"/>
      <c r="KM281" s="19"/>
      <c r="KN281" s="19"/>
      <c r="KO281" s="19"/>
      <c r="KP281" s="19"/>
      <c r="KQ281" s="19"/>
      <c r="KR281" s="19"/>
      <c r="KS281" s="19"/>
      <c r="KT281" s="19"/>
      <c r="KU281" s="19"/>
      <c r="KV281" s="19"/>
      <c r="KW281" s="19"/>
      <c r="KX281" s="19"/>
      <c r="KY281" s="19"/>
      <c r="KZ281" s="19"/>
      <c r="LA281" s="19"/>
      <c r="LB281" s="19"/>
      <c r="LC281" s="19"/>
      <c r="LD281" s="19"/>
      <c r="LE281" s="19"/>
      <c r="LF281" s="19"/>
      <c r="LG281" s="19"/>
      <c r="LH281" s="19"/>
      <c r="LI281" s="19"/>
      <c r="LJ281" s="19"/>
      <c r="LK281" s="19"/>
      <c r="LL281" s="19"/>
      <c r="LM281" s="19"/>
      <c r="LN281" s="19"/>
      <c r="LO281" s="19"/>
      <c r="LP281" s="19"/>
      <c r="LQ281" s="19"/>
      <c r="LR281" s="19"/>
      <c r="LS281" s="19"/>
      <c r="LT281" s="19"/>
      <c r="LU281" s="19"/>
      <c r="LV281" s="19"/>
      <c r="LW281" s="19"/>
      <c r="LX281" s="19"/>
      <c r="LY281" s="19"/>
      <c r="LZ281" s="19"/>
      <c r="MA281" s="19"/>
      <c r="MB281" s="19"/>
      <c r="MC281" s="19"/>
      <c r="MD281" s="19"/>
      <c r="ME281" s="19"/>
      <c r="MF281" s="19"/>
      <c r="MG281" s="19"/>
      <c r="MH281" s="19"/>
      <c r="MI281" s="19"/>
      <c r="MJ281" s="19"/>
      <c r="MK281" s="19"/>
      <c r="ML281" s="19"/>
      <c r="MM281" s="19"/>
      <c r="MN281" s="19"/>
      <c r="MO281" s="19"/>
      <c r="MP281" s="19"/>
      <c r="MQ281" s="19"/>
      <c r="MR281" s="19"/>
      <c r="MS281" s="19"/>
      <c r="MT281" s="19"/>
      <c r="MU281" s="19"/>
      <c r="MV281" s="19"/>
      <c r="MW281" s="19"/>
      <c r="MX281" s="19"/>
      <c r="MY281" s="19"/>
      <c r="MZ281" s="19"/>
      <c r="NA281" s="19"/>
      <c r="NB281" s="19"/>
      <c r="NC281" s="19"/>
      <c r="ND281" s="19"/>
      <c r="NE281" s="19"/>
      <c r="NF281" s="19"/>
      <c r="NG281" s="19"/>
      <c r="NH281" s="19"/>
      <c r="NI281" s="19"/>
      <c r="NJ281" s="19"/>
      <c r="NK281" s="19"/>
      <c r="NL281" s="19"/>
      <c r="NM281" s="19"/>
      <c r="NN281" s="19"/>
      <c r="NO281" s="19"/>
      <c r="NP281" s="19"/>
      <c r="NQ281" s="19"/>
      <c r="NR281" s="19"/>
      <c r="NS281" s="19"/>
      <c r="NT281" s="19"/>
      <c r="NU281" s="19"/>
      <c r="NV281" s="19"/>
      <c r="NW281" s="19"/>
      <c r="NX281" s="19"/>
      <c r="NY281" s="19"/>
      <c r="NZ281" s="19"/>
      <c r="OA281" s="19"/>
      <c r="OB281" s="19"/>
      <c r="OC281" s="19"/>
      <c r="OD281" s="19"/>
      <c r="OE281" s="19"/>
      <c r="OF281" s="19"/>
      <c r="OG281" s="19"/>
      <c r="OH281" s="19"/>
      <c r="OI281" s="19"/>
      <c r="OJ281" s="19"/>
      <c r="OK281" s="19"/>
      <c r="OL281" s="19"/>
      <c r="OM281" s="19"/>
      <c r="ON281" s="19"/>
      <c r="OO281" s="19"/>
      <c r="OP281" s="19"/>
      <c r="OQ281" s="19"/>
      <c r="OR281" s="19"/>
      <c r="OS281" s="19"/>
      <c r="OT281" s="19"/>
      <c r="OU281" s="19"/>
      <c r="OV281" s="19"/>
      <c r="OW281" s="19"/>
      <c r="OX281" s="19"/>
      <c r="OY281" s="19"/>
      <c r="OZ281" s="19"/>
      <c r="PA281" s="19"/>
      <c r="PB281" s="19"/>
      <c r="PC281" s="19"/>
      <c r="PD281" s="19"/>
      <c r="PE281" s="19"/>
      <c r="PF281" s="19"/>
      <c r="PG281" s="19"/>
      <c r="PH281" s="19"/>
      <c r="PI281" s="19"/>
      <c r="PJ281" s="19"/>
      <c r="PK281" s="19"/>
      <c r="PL281" s="19"/>
      <c r="PM281" s="19"/>
      <c r="PN281" s="19"/>
      <c r="PO281" s="19"/>
      <c r="PP281" s="19"/>
      <c r="PQ281" s="19"/>
      <c r="PR281" s="19"/>
      <c r="PS281" s="19"/>
      <c r="PT281" s="19"/>
      <c r="PU281" s="19"/>
      <c r="PV281" s="19"/>
      <c r="PW281" s="19"/>
      <c r="PX281" s="19"/>
      <c r="PY281" s="19"/>
      <c r="PZ281" s="19"/>
      <c r="QA281" s="19"/>
      <c r="QB281" s="19"/>
      <c r="QC281" s="19"/>
      <c r="QD281" s="19"/>
      <c r="QE281" s="19"/>
      <c r="QF281" s="19"/>
      <c r="QG281" s="19"/>
      <c r="QH281" s="19"/>
      <c r="QI281" s="19"/>
      <c r="QJ281" s="19"/>
      <c r="QK281" s="19"/>
      <c r="QL281" s="19"/>
      <c r="QM281" s="19"/>
      <c r="QN281" s="19"/>
      <c r="QO281" s="19"/>
      <c r="QP281" s="19"/>
      <c r="QQ281" s="19"/>
      <c r="QR281" s="19"/>
      <c r="QS281" s="19"/>
      <c r="QT281" s="19"/>
      <c r="QU281" s="19"/>
      <c r="QV281" s="19"/>
      <c r="QW281" s="19"/>
      <c r="QX281" s="19"/>
      <c r="QY281" s="19"/>
      <c r="QZ281" s="19"/>
      <c r="RA281" s="19"/>
      <c r="RB281" s="19"/>
      <c r="RC281" s="19"/>
      <c r="RD281" s="19"/>
      <c r="RE281" s="19"/>
      <c r="RF281" s="19"/>
      <c r="RG281" s="19"/>
      <c r="RH281" s="19"/>
      <c r="RI281" s="19"/>
      <c r="RJ281" s="19"/>
      <c r="RK281" s="19"/>
      <c r="RL281" s="19"/>
      <c r="RM281" s="19"/>
      <c r="RN281" s="19"/>
      <c r="RO281" s="19"/>
      <c r="RP281" s="19"/>
      <c r="RQ281" s="19"/>
      <c r="RR281" s="19"/>
      <c r="RS281" s="19"/>
      <c r="RT281" s="19"/>
      <c r="RU281" s="19"/>
      <c r="RV281" s="19"/>
      <c r="RW281" s="19"/>
      <c r="RX281" s="19"/>
      <c r="RY281" s="19"/>
      <c r="RZ281" s="19"/>
      <c r="SA281" s="19"/>
      <c r="SB281" s="19"/>
      <c r="SC281" s="19"/>
      <c r="SD281" s="19"/>
      <c r="SE281" s="19"/>
      <c r="SF281" s="19"/>
      <c r="SG281" s="19"/>
      <c r="SH281" s="19"/>
      <c r="SI281" s="19"/>
      <c r="SJ281" s="19"/>
      <c r="SK281" s="19"/>
      <c r="SL281" s="19"/>
      <c r="SM281" s="19"/>
      <c r="SN281" s="19"/>
      <c r="SO281" s="19"/>
      <c r="SP281" s="19"/>
      <c r="SQ281" s="19"/>
      <c r="SR281" s="19"/>
      <c r="SS281" s="19"/>
      <c r="ST281" s="19"/>
      <c r="SU281" s="19"/>
      <c r="SV281" s="19"/>
      <c r="SW281" s="19"/>
      <c r="SX281" s="19"/>
      <c r="SY281" s="19"/>
      <c r="SZ281" s="19"/>
      <c r="TA281" s="19"/>
      <c r="TB281" s="19"/>
      <c r="TC281" s="19"/>
      <c r="TD281" s="19"/>
      <c r="TE281" s="19"/>
      <c r="TF281" s="19"/>
      <c r="TG281" s="19"/>
      <c r="TH281" s="19"/>
      <c r="TI281" s="19"/>
      <c r="TJ281" s="19"/>
      <c r="TK281" s="19"/>
      <c r="TL281" s="19"/>
      <c r="TM281" s="19"/>
      <c r="TN281" s="19"/>
      <c r="TO281" s="19"/>
      <c r="TP281" s="19"/>
      <c r="TQ281" s="19"/>
      <c r="TR281" s="19"/>
      <c r="TS281" s="19"/>
      <c r="TT281" s="19"/>
      <c r="TU281" s="19"/>
      <c r="TV281" s="19"/>
      <c r="TW281" s="19"/>
      <c r="TX281" s="19"/>
      <c r="TY281" s="19"/>
      <c r="TZ281" s="19"/>
      <c r="UA281" s="19"/>
      <c r="UB281" s="19"/>
      <c r="UC281" s="19"/>
      <c r="UD281" s="19"/>
      <c r="UE281" s="19"/>
      <c r="UF281" s="19"/>
      <c r="UG281" s="19"/>
      <c r="UH281" s="19"/>
      <c r="UI281" s="19"/>
      <c r="UJ281" s="19"/>
      <c r="UK281" s="19"/>
      <c r="UL281" s="19"/>
      <c r="UM281" s="19"/>
      <c r="UN281" s="19"/>
      <c r="UO281" s="19"/>
      <c r="UP281" s="19"/>
      <c r="UQ281" s="19"/>
      <c r="UR281" s="19"/>
      <c r="US281" s="19"/>
      <c r="UT281" s="19"/>
      <c r="UU281" s="19"/>
      <c r="UV281" s="19"/>
      <c r="UW281" s="19"/>
      <c r="UX281" s="19"/>
      <c r="UY281" s="19"/>
      <c r="UZ281" s="19"/>
      <c r="VA281" s="19"/>
      <c r="VB281" s="19"/>
      <c r="VC281" s="19"/>
      <c r="VD281" s="19"/>
      <c r="VE281" s="19"/>
      <c r="VF281" s="19"/>
      <c r="VG281" s="19"/>
      <c r="VH281" s="19"/>
      <c r="VI281" s="19"/>
      <c r="VJ281" s="19"/>
      <c r="VK281" s="19"/>
      <c r="VL281" s="19"/>
      <c r="VM281" s="19"/>
      <c r="VN281" s="19"/>
      <c r="VO281" s="19"/>
      <c r="VP281" s="19"/>
      <c r="VQ281" s="19"/>
      <c r="VR281" s="19"/>
      <c r="VS281" s="19"/>
      <c r="VT281" s="19"/>
      <c r="VU281" s="19"/>
      <c r="VV281" s="19"/>
      <c r="VW281" s="19"/>
      <c r="VX281" s="19"/>
      <c r="VY281" s="19"/>
      <c r="VZ281" s="19"/>
      <c r="WA281" s="19"/>
      <c r="WB281" s="19"/>
      <c r="WC281" s="19"/>
      <c r="WD281" s="19"/>
      <c r="WE281" s="19"/>
      <c r="WF281" s="19"/>
      <c r="WG281" s="19"/>
      <c r="WH281" s="19"/>
      <c r="WI281" s="19"/>
      <c r="WJ281" s="19"/>
      <c r="WK281" s="19"/>
      <c r="WL281" s="19"/>
      <c r="WM281" s="19"/>
      <c r="WN281" s="19"/>
      <c r="WO281" s="19"/>
      <c r="WP281" s="19"/>
      <c r="WQ281" s="19"/>
      <c r="WR281" s="19"/>
      <c r="WS281" s="19"/>
      <c r="WT281" s="19"/>
      <c r="WU281" s="19"/>
      <c r="WV281" s="19"/>
      <c r="WW281" s="19"/>
      <c r="WX281" s="19"/>
      <c r="WY281" s="19"/>
      <c r="WZ281" s="19"/>
      <c r="XA281" s="19"/>
      <c r="XB281" s="19"/>
      <c r="XC281" s="19"/>
      <c r="XD281" s="19"/>
      <c r="XE281" s="19"/>
      <c r="XF281" s="19"/>
      <c r="XG281" s="19"/>
      <c r="XH281" s="19"/>
      <c r="XI281" s="19"/>
      <c r="XJ281" s="19"/>
      <c r="XK281" s="19"/>
      <c r="XL281" s="19"/>
      <c r="XM281" s="19"/>
      <c r="XN281" s="19"/>
      <c r="XO281" s="19"/>
      <c r="XP281" s="19"/>
      <c r="XQ281" s="19"/>
      <c r="XR281" s="19"/>
      <c r="XS281" s="19"/>
      <c r="XT281" s="19"/>
      <c r="XU281" s="19"/>
      <c r="XV281" s="19"/>
      <c r="XW281" s="19"/>
      <c r="XX281" s="19"/>
      <c r="XY281" s="19"/>
      <c r="XZ281" s="19"/>
      <c r="YA281" s="19"/>
      <c r="YB281" s="19"/>
      <c r="YC281" s="19"/>
      <c r="YD281" s="19"/>
      <c r="YE281" s="19"/>
      <c r="YF281" s="19"/>
      <c r="YG281" s="19"/>
      <c r="YH281" s="19"/>
      <c r="YI281" s="19"/>
      <c r="YJ281" s="19"/>
      <c r="YK281" s="19"/>
      <c r="YL281" s="19"/>
      <c r="YM281" s="19"/>
      <c r="YN281" s="19"/>
      <c r="YO281" s="19"/>
      <c r="YP281" s="19"/>
      <c r="YQ281" s="19"/>
      <c r="YR281" s="19"/>
      <c r="YS281" s="19"/>
      <c r="YT281" s="19"/>
      <c r="YU281" s="19"/>
      <c r="YV281" s="19"/>
      <c r="YW281" s="19"/>
      <c r="YX281" s="19"/>
      <c r="YY281" s="19"/>
      <c r="YZ281" s="19"/>
      <c r="ZA281" s="19"/>
      <c r="ZB281" s="19"/>
      <c r="ZC281" s="19"/>
      <c r="ZD281" s="19"/>
      <c r="ZE281" s="19"/>
      <c r="ZF281" s="19"/>
      <c r="ZG281" s="19"/>
      <c r="ZH281" s="19"/>
      <c r="ZI281" s="19"/>
      <c r="ZJ281" s="19"/>
      <c r="ZK281" s="19"/>
      <c r="ZL281" s="19"/>
      <c r="ZM281" s="19"/>
      <c r="ZN281" s="19"/>
      <c r="ZO281" s="19"/>
      <c r="ZP281" s="19"/>
      <c r="ZQ281" s="19"/>
      <c r="ZR281" s="19"/>
      <c r="ZS281" s="19"/>
      <c r="ZT281" s="19"/>
      <c r="ZU281" s="19"/>
      <c r="ZV281" s="19"/>
      <c r="ZW281" s="19"/>
      <c r="ZX281" s="19"/>
      <c r="ZY281" s="19"/>
      <c r="ZZ281" s="19"/>
      <c r="AAA281" s="19"/>
      <c r="AAB281" s="19"/>
      <c r="AAC281" s="19"/>
      <c r="AAD281" s="19"/>
      <c r="AAE281" s="19"/>
      <c r="AAF281" s="19"/>
      <c r="AAG281" s="19"/>
      <c r="AAH281" s="19"/>
      <c r="AAI281" s="19"/>
      <c r="AAJ281" s="19"/>
      <c r="AAK281" s="19"/>
      <c r="AAL281" s="19"/>
      <c r="AAM281" s="19"/>
      <c r="AAN281" s="19"/>
      <c r="AAO281" s="19"/>
      <c r="AAP281" s="19"/>
      <c r="AAQ281" s="19"/>
      <c r="AAR281" s="19"/>
      <c r="AAS281" s="19"/>
      <c r="AAT281" s="19"/>
      <c r="AAU281" s="19"/>
      <c r="AAV281" s="19"/>
      <c r="AAW281" s="19"/>
      <c r="AAX281" s="19"/>
      <c r="AAY281" s="19"/>
      <c r="AAZ281" s="19"/>
      <c r="ABA281" s="19"/>
      <c r="ABB281" s="19"/>
    </row>
    <row r="282" spans="1:731" ht="15" x14ac:dyDescent="0.2">
      <c r="A282" s="74" t="s">
        <v>69</v>
      </c>
      <c r="B282" s="144"/>
      <c r="C282" s="80">
        <v>0</v>
      </c>
      <c r="D282" s="80"/>
      <c r="E282" s="80">
        <v>33</v>
      </c>
      <c r="F282" s="80"/>
      <c r="G282" s="80">
        <v>33</v>
      </c>
      <c r="H282" s="80"/>
      <c r="I282" s="103"/>
      <c r="J282" s="103"/>
      <c r="K282" s="103"/>
      <c r="L282" s="103"/>
      <c r="M282" s="103"/>
      <c r="N282" s="103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  <c r="IW282" s="19"/>
      <c r="IX282" s="19"/>
      <c r="IY282" s="19"/>
      <c r="IZ282" s="19"/>
      <c r="JA282" s="19"/>
      <c r="JB282" s="19"/>
      <c r="JC282" s="19"/>
      <c r="JD282" s="19"/>
      <c r="JE282" s="19"/>
      <c r="JF282" s="19"/>
      <c r="JG282" s="19"/>
      <c r="JH282" s="19"/>
      <c r="JI282" s="19"/>
      <c r="JJ282" s="19"/>
      <c r="JK282" s="19"/>
      <c r="JL282" s="19"/>
      <c r="JM282" s="19"/>
      <c r="JN282" s="19"/>
      <c r="JO282" s="19"/>
      <c r="JP282" s="19"/>
      <c r="JQ282" s="19"/>
      <c r="JR282" s="19"/>
      <c r="JS282" s="19"/>
      <c r="JT282" s="19"/>
      <c r="JU282" s="19"/>
      <c r="JV282" s="19"/>
      <c r="JW282" s="19"/>
      <c r="JX282" s="19"/>
      <c r="JY282" s="19"/>
      <c r="JZ282" s="19"/>
      <c r="KA282" s="19"/>
      <c r="KB282" s="19"/>
      <c r="KC282" s="19"/>
      <c r="KD282" s="19"/>
      <c r="KE282" s="19"/>
      <c r="KF282" s="19"/>
      <c r="KG282" s="19"/>
      <c r="KH282" s="19"/>
      <c r="KI282" s="19"/>
      <c r="KJ282" s="19"/>
      <c r="KK282" s="19"/>
      <c r="KL282" s="19"/>
      <c r="KM282" s="19"/>
      <c r="KN282" s="19"/>
      <c r="KO282" s="19"/>
      <c r="KP282" s="19"/>
      <c r="KQ282" s="19"/>
      <c r="KR282" s="19"/>
      <c r="KS282" s="19"/>
      <c r="KT282" s="19"/>
      <c r="KU282" s="19"/>
      <c r="KV282" s="19"/>
      <c r="KW282" s="19"/>
      <c r="KX282" s="19"/>
      <c r="KY282" s="19"/>
      <c r="KZ282" s="19"/>
      <c r="LA282" s="19"/>
      <c r="LB282" s="19"/>
      <c r="LC282" s="19"/>
      <c r="LD282" s="19"/>
      <c r="LE282" s="19"/>
      <c r="LF282" s="19"/>
      <c r="LG282" s="19"/>
      <c r="LH282" s="19"/>
      <c r="LI282" s="19"/>
      <c r="LJ282" s="19"/>
      <c r="LK282" s="19"/>
      <c r="LL282" s="19"/>
      <c r="LM282" s="19"/>
      <c r="LN282" s="19"/>
      <c r="LO282" s="19"/>
      <c r="LP282" s="19"/>
      <c r="LQ282" s="19"/>
      <c r="LR282" s="19"/>
      <c r="LS282" s="19"/>
      <c r="LT282" s="19"/>
      <c r="LU282" s="19"/>
      <c r="LV282" s="19"/>
      <c r="LW282" s="19"/>
      <c r="LX282" s="19"/>
      <c r="LY282" s="19"/>
      <c r="LZ282" s="19"/>
      <c r="MA282" s="19"/>
      <c r="MB282" s="19"/>
      <c r="MC282" s="19"/>
      <c r="MD282" s="19"/>
      <c r="ME282" s="19"/>
      <c r="MF282" s="19"/>
      <c r="MG282" s="19"/>
      <c r="MH282" s="19"/>
      <c r="MI282" s="19"/>
      <c r="MJ282" s="19"/>
      <c r="MK282" s="19"/>
      <c r="ML282" s="19"/>
      <c r="MM282" s="19"/>
      <c r="MN282" s="19"/>
      <c r="MO282" s="19"/>
      <c r="MP282" s="19"/>
      <c r="MQ282" s="19"/>
      <c r="MR282" s="19"/>
      <c r="MS282" s="19"/>
      <c r="MT282" s="19"/>
      <c r="MU282" s="19"/>
      <c r="MV282" s="19"/>
      <c r="MW282" s="19"/>
      <c r="MX282" s="19"/>
      <c r="MY282" s="19"/>
      <c r="MZ282" s="19"/>
      <c r="NA282" s="19"/>
      <c r="NB282" s="19"/>
      <c r="NC282" s="19"/>
      <c r="ND282" s="19"/>
      <c r="NE282" s="19"/>
      <c r="NF282" s="19"/>
      <c r="NG282" s="19"/>
      <c r="NH282" s="19"/>
      <c r="NI282" s="19"/>
      <c r="NJ282" s="19"/>
      <c r="NK282" s="19"/>
      <c r="NL282" s="19"/>
      <c r="NM282" s="19"/>
      <c r="NN282" s="19"/>
      <c r="NO282" s="19"/>
      <c r="NP282" s="19"/>
      <c r="NQ282" s="19"/>
      <c r="NR282" s="19"/>
      <c r="NS282" s="19"/>
      <c r="NT282" s="19"/>
      <c r="NU282" s="19"/>
      <c r="NV282" s="19"/>
      <c r="NW282" s="19"/>
      <c r="NX282" s="19"/>
      <c r="NY282" s="19"/>
      <c r="NZ282" s="19"/>
      <c r="OA282" s="19"/>
      <c r="OB282" s="19"/>
      <c r="OC282" s="19"/>
      <c r="OD282" s="19"/>
      <c r="OE282" s="19"/>
      <c r="OF282" s="19"/>
      <c r="OG282" s="19"/>
      <c r="OH282" s="19"/>
      <c r="OI282" s="19"/>
      <c r="OJ282" s="19"/>
      <c r="OK282" s="19"/>
      <c r="OL282" s="19"/>
      <c r="OM282" s="19"/>
      <c r="ON282" s="19"/>
      <c r="OO282" s="19"/>
      <c r="OP282" s="19"/>
      <c r="OQ282" s="19"/>
      <c r="OR282" s="19"/>
      <c r="OS282" s="19"/>
      <c r="OT282" s="19"/>
      <c r="OU282" s="19"/>
      <c r="OV282" s="19"/>
      <c r="OW282" s="19"/>
      <c r="OX282" s="19"/>
      <c r="OY282" s="19"/>
      <c r="OZ282" s="19"/>
      <c r="PA282" s="19"/>
      <c r="PB282" s="19"/>
      <c r="PC282" s="19"/>
      <c r="PD282" s="19"/>
      <c r="PE282" s="19"/>
      <c r="PF282" s="19"/>
      <c r="PG282" s="19"/>
      <c r="PH282" s="19"/>
      <c r="PI282" s="19"/>
      <c r="PJ282" s="19"/>
      <c r="PK282" s="19"/>
      <c r="PL282" s="19"/>
      <c r="PM282" s="19"/>
      <c r="PN282" s="19"/>
      <c r="PO282" s="19"/>
      <c r="PP282" s="19"/>
      <c r="PQ282" s="19"/>
      <c r="PR282" s="19"/>
      <c r="PS282" s="19"/>
      <c r="PT282" s="19"/>
      <c r="PU282" s="19"/>
      <c r="PV282" s="19"/>
      <c r="PW282" s="19"/>
      <c r="PX282" s="19"/>
      <c r="PY282" s="19"/>
      <c r="PZ282" s="19"/>
      <c r="QA282" s="19"/>
      <c r="QB282" s="19"/>
      <c r="QC282" s="19"/>
      <c r="QD282" s="19"/>
      <c r="QE282" s="19"/>
      <c r="QF282" s="19"/>
      <c r="QG282" s="19"/>
      <c r="QH282" s="19"/>
      <c r="QI282" s="19"/>
      <c r="QJ282" s="19"/>
      <c r="QK282" s="19"/>
      <c r="QL282" s="19"/>
      <c r="QM282" s="19"/>
      <c r="QN282" s="19"/>
      <c r="QO282" s="19"/>
      <c r="QP282" s="19"/>
      <c r="QQ282" s="19"/>
      <c r="QR282" s="19"/>
      <c r="QS282" s="19"/>
      <c r="QT282" s="19"/>
      <c r="QU282" s="19"/>
      <c r="QV282" s="19"/>
      <c r="QW282" s="19"/>
      <c r="QX282" s="19"/>
      <c r="QY282" s="19"/>
      <c r="QZ282" s="19"/>
      <c r="RA282" s="19"/>
      <c r="RB282" s="19"/>
      <c r="RC282" s="19"/>
      <c r="RD282" s="19"/>
      <c r="RE282" s="19"/>
      <c r="RF282" s="19"/>
      <c r="RG282" s="19"/>
      <c r="RH282" s="19"/>
      <c r="RI282" s="19"/>
      <c r="RJ282" s="19"/>
      <c r="RK282" s="19"/>
      <c r="RL282" s="19"/>
      <c r="RM282" s="19"/>
      <c r="RN282" s="19"/>
      <c r="RO282" s="19"/>
      <c r="RP282" s="19"/>
      <c r="RQ282" s="19"/>
      <c r="RR282" s="19"/>
      <c r="RS282" s="19"/>
      <c r="RT282" s="19"/>
      <c r="RU282" s="19"/>
      <c r="RV282" s="19"/>
      <c r="RW282" s="19"/>
      <c r="RX282" s="19"/>
      <c r="RY282" s="19"/>
      <c r="RZ282" s="19"/>
      <c r="SA282" s="19"/>
      <c r="SB282" s="19"/>
      <c r="SC282" s="19"/>
      <c r="SD282" s="19"/>
      <c r="SE282" s="19"/>
      <c r="SF282" s="19"/>
      <c r="SG282" s="19"/>
      <c r="SH282" s="19"/>
      <c r="SI282" s="19"/>
      <c r="SJ282" s="19"/>
      <c r="SK282" s="19"/>
      <c r="SL282" s="19"/>
      <c r="SM282" s="19"/>
      <c r="SN282" s="19"/>
      <c r="SO282" s="19"/>
      <c r="SP282" s="19"/>
      <c r="SQ282" s="19"/>
      <c r="SR282" s="19"/>
      <c r="SS282" s="19"/>
      <c r="ST282" s="19"/>
      <c r="SU282" s="19"/>
      <c r="SV282" s="19"/>
      <c r="SW282" s="19"/>
      <c r="SX282" s="19"/>
      <c r="SY282" s="19"/>
      <c r="SZ282" s="19"/>
      <c r="TA282" s="19"/>
      <c r="TB282" s="19"/>
      <c r="TC282" s="19"/>
      <c r="TD282" s="19"/>
      <c r="TE282" s="19"/>
      <c r="TF282" s="19"/>
      <c r="TG282" s="19"/>
      <c r="TH282" s="19"/>
      <c r="TI282" s="19"/>
      <c r="TJ282" s="19"/>
      <c r="TK282" s="19"/>
      <c r="TL282" s="19"/>
      <c r="TM282" s="19"/>
      <c r="TN282" s="19"/>
      <c r="TO282" s="19"/>
      <c r="TP282" s="19"/>
      <c r="TQ282" s="19"/>
      <c r="TR282" s="19"/>
      <c r="TS282" s="19"/>
      <c r="TT282" s="19"/>
      <c r="TU282" s="19"/>
      <c r="TV282" s="19"/>
      <c r="TW282" s="19"/>
      <c r="TX282" s="19"/>
      <c r="TY282" s="19"/>
      <c r="TZ282" s="19"/>
      <c r="UA282" s="19"/>
      <c r="UB282" s="19"/>
      <c r="UC282" s="19"/>
      <c r="UD282" s="19"/>
      <c r="UE282" s="19"/>
      <c r="UF282" s="19"/>
      <c r="UG282" s="19"/>
      <c r="UH282" s="19"/>
      <c r="UI282" s="19"/>
      <c r="UJ282" s="19"/>
      <c r="UK282" s="19"/>
      <c r="UL282" s="19"/>
      <c r="UM282" s="19"/>
      <c r="UN282" s="19"/>
      <c r="UO282" s="19"/>
      <c r="UP282" s="19"/>
      <c r="UQ282" s="19"/>
      <c r="UR282" s="19"/>
      <c r="US282" s="19"/>
      <c r="UT282" s="19"/>
      <c r="UU282" s="19"/>
      <c r="UV282" s="19"/>
      <c r="UW282" s="19"/>
      <c r="UX282" s="19"/>
      <c r="UY282" s="19"/>
      <c r="UZ282" s="19"/>
      <c r="VA282" s="19"/>
      <c r="VB282" s="19"/>
      <c r="VC282" s="19"/>
      <c r="VD282" s="19"/>
      <c r="VE282" s="19"/>
      <c r="VF282" s="19"/>
      <c r="VG282" s="19"/>
      <c r="VH282" s="19"/>
      <c r="VI282" s="19"/>
      <c r="VJ282" s="19"/>
      <c r="VK282" s="19"/>
      <c r="VL282" s="19"/>
      <c r="VM282" s="19"/>
      <c r="VN282" s="19"/>
      <c r="VO282" s="19"/>
      <c r="VP282" s="19"/>
      <c r="VQ282" s="19"/>
      <c r="VR282" s="19"/>
      <c r="VS282" s="19"/>
      <c r="VT282" s="19"/>
      <c r="VU282" s="19"/>
      <c r="VV282" s="19"/>
      <c r="VW282" s="19"/>
      <c r="VX282" s="19"/>
      <c r="VY282" s="19"/>
      <c r="VZ282" s="19"/>
      <c r="WA282" s="19"/>
      <c r="WB282" s="19"/>
      <c r="WC282" s="19"/>
      <c r="WD282" s="19"/>
      <c r="WE282" s="19"/>
      <c r="WF282" s="19"/>
      <c r="WG282" s="19"/>
      <c r="WH282" s="19"/>
      <c r="WI282" s="19"/>
      <c r="WJ282" s="19"/>
      <c r="WK282" s="19"/>
      <c r="WL282" s="19"/>
      <c r="WM282" s="19"/>
      <c r="WN282" s="19"/>
      <c r="WO282" s="19"/>
      <c r="WP282" s="19"/>
      <c r="WQ282" s="19"/>
      <c r="WR282" s="19"/>
      <c r="WS282" s="19"/>
      <c r="WT282" s="19"/>
      <c r="WU282" s="19"/>
      <c r="WV282" s="19"/>
      <c r="WW282" s="19"/>
      <c r="WX282" s="19"/>
      <c r="WY282" s="19"/>
      <c r="WZ282" s="19"/>
      <c r="XA282" s="19"/>
      <c r="XB282" s="19"/>
      <c r="XC282" s="19"/>
      <c r="XD282" s="19"/>
      <c r="XE282" s="19"/>
      <c r="XF282" s="19"/>
      <c r="XG282" s="19"/>
      <c r="XH282" s="19"/>
      <c r="XI282" s="19"/>
      <c r="XJ282" s="19"/>
      <c r="XK282" s="19"/>
      <c r="XL282" s="19"/>
      <c r="XM282" s="19"/>
      <c r="XN282" s="19"/>
      <c r="XO282" s="19"/>
      <c r="XP282" s="19"/>
      <c r="XQ282" s="19"/>
      <c r="XR282" s="19"/>
      <c r="XS282" s="19"/>
      <c r="XT282" s="19"/>
      <c r="XU282" s="19"/>
      <c r="XV282" s="19"/>
      <c r="XW282" s="19"/>
      <c r="XX282" s="19"/>
      <c r="XY282" s="19"/>
      <c r="XZ282" s="19"/>
      <c r="YA282" s="19"/>
      <c r="YB282" s="19"/>
      <c r="YC282" s="19"/>
      <c r="YD282" s="19"/>
      <c r="YE282" s="19"/>
      <c r="YF282" s="19"/>
      <c r="YG282" s="19"/>
      <c r="YH282" s="19"/>
      <c r="YI282" s="19"/>
      <c r="YJ282" s="19"/>
      <c r="YK282" s="19"/>
      <c r="YL282" s="19"/>
      <c r="YM282" s="19"/>
      <c r="YN282" s="19"/>
      <c r="YO282" s="19"/>
      <c r="YP282" s="19"/>
      <c r="YQ282" s="19"/>
      <c r="YR282" s="19"/>
      <c r="YS282" s="19"/>
      <c r="YT282" s="19"/>
      <c r="YU282" s="19"/>
      <c r="YV282" s="19"/>
      <c r="YW282" s="19"/>
      <c r="YX282" s="19"/>
      <c r="YY282" s="19"/>
      <c r="YZ282" s="19"/>
      <c r="ZA282" s="19"/>
      <c r="ZB282" s="19"/>
      <c r="ZC282" s="19"/>
      <c r="ZD282" s="19"/>
      <c r="ZE282" s="19"/>
      <c r="ZF282" s="19"/>
      <c r="ZG282" s="19"/>
      <c r="ZH282" s="19"/>
      <c r="ZI282" s="19"/>
      <c r="ZJ282" s="19"/>
      <c r="ZK282" s="19"/>
      <c r="ZL282" s="19"/>
      <c r="ZM282" s="19"/>
      <c r="ZN282" s="19"/>
      <c r="ZO282" s="19"/>
      <c r="ZP282" s="19"/>
      <c r="ZQ282" s="19"/>
      <c r="ZR282" s="19"/>
      <c r="ZS282" s="19"/>
      <c r="ZT282" s="19"/>
      <c r="ZU282" s="19"/>
      <c r="ZV282" s="19"/>
      <c r="ZW282" s="19"/>
      <c r="ZX282" s="19"/>
      <c r="ZY282" s="19"/>
      <c r="ZZ282" s="19"/>
      <c r="AAA282" s="19"/>
      <c r="AAB282" s="19"/>
      <c r="AAC282" s="19"/>
      <c r="AAD282" s="19"/>
      <c r="AAE282" s="19"/>
      <c r="AAF282" s="19"/>
      <c r="AAG282" s="19"/>
      <c r="AAH282" s="19"/>
      <c r="AAI282" s="19"/>
      <c r="AAJ282" s="19"/>
      <c r="AAK282" s="19"/>
      <c r="AAL282" s="19"/>
      <c r="AAM282" s="19"/>
      <c r="AAN282" s="19"/>
      <c r="AAO282" s="19"/>
      <c r="AAP282" s="19"/>
      <c r="AAQ282" s="19"/>
      <c r="AAR282" s="19"/>
      <c r="AAS282" s="19"/>
      <c r="AAT282" s="19"/>
      <c r="AAU282" s="19"/>
      <c r="AAV282" s="19"/>
      <c r="AAW282" s="19"/>
      <c r="AAX282" s="19"/>
      <c r="AAY282" s="19"/>
      <c r="AAZ282" s="19"/>
      <c r="ABA282" s="19"/>
      <c r="ABB282" s="19"/>
    </row>
    <row r="283" spans="1:731" ht="15" x14ac:dyDescent="0.2">
      <c r="A283" s="74" t="s">
        <v>71</v>
      </c>
      <c r="B283" s="144"/>
      <c r="C283" s="80">
        <v>0</v>
      </c>
      <c r="D283" s="80"/>
      <c r="E283" s="80">
        <v>0</v>
      </c>
      <c r="F283" s="80"/>
      <c r="G283" s="80">
        <v>0</v>
      </c>
      <c r="H283" s="80"/>
      <c r="I283" s="103"/>
      <c r="J283" s="103"/>
      <c r="K283" s="103"/>
      <c r="L283" s="103"/>
      <c r="M283" s="103"/>
      <c r="N283" s="103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  <c r="IW283" s="19"/>
      <c r="IX283" s="19"/>
      <c r="IY283" s="19"/>
      <c r="IZ283" s="19"/>
      <c r="JA283" s="19"/>
      <c r="JB283" s="19"/>
      <c r="JC283" s="19"/>
      <c r="JD283" s="19"/>
      <c r="JE283" s="19"/>
      <c r="JF283" s="19"/>
      <c r="JG283" s="19"/>
      <c r="JH283" s="19"/>
      <c r="JI283" s="19"/>
      <c r="JJ283" s="19"/>
      <c r="JK283" s="19"/>
      <c r="JL283" s="19"/>
      <c r="JM283" s="19"/>
      <c r="JN283" s="19"/>
      <c r="JO283" s="19"/>
      <c r="JP283" s="19"/>
      <c r="JQ283" s="19"/>
      <c r="JR283" s="19"/>
      <c r="JS283" s="19"/>
      <c r="JT283" s="19"/>
      <c r="JU283" s="19"/>
      <c r="JV283" s="19"/>
      <c r="JW283" s="19"/>
      <c r="JX283" s="19"/>
      <c r="JY283" s="19"/>
      <c r="JZ283" s="19"/>
      <c r="KA283" s="19"/>
      <c r="KB283" s="19"/>
      <c r="KC283" s="19"/>
      <c r="KD283" s="19"/>
      <c r="KE283" s="19"/>
      <c r="KF283" s="19"/>
      <c r="KG283" s="19"/>
      <c r="KH283" s="19"/>
      <c r="KI283" s="19"/>
      <c r="KJ283" s="19"/>
      <c r="KK283" s="19"/>
      <c r="KL283" s="19"/>
      <c r="KM283" s="19"/>
      <c r="KN283" s="19"/>
      <c r="KO283" s="19"/>
      <c r="KP283" s="19"/>
      <c r="KQ283" s="19"/>
      <c r="KR283" s="19"/>
      <c r="KS283" s="19"/>
      <c r="KT283" s="19"/>
      <c r="KU283" s="19"/>
      <c r="KV283" s="19"/>
      <c r="KW283" s="19"/>
      <c r="KX283" s="19"/>
      <c r="KY283" s="19"/>
      <c r="KZ283" s="19"/>
      <c r="LA283" s="19"/>
      <c r="LB283" s="19"/>
      <c r="LC283" s="19"/>
      <c r="LD283" s="19"/>
      <c r="LE283" s="19"/>
      <c r="LF283" s="19"/>
      <c r="LG283" s="19"/>
      <c r="LH283" s="19"/>
      <c r="LI283" s="19"/>
      <c r="LJ283" s="19"/>
      <c r="LK283" s="19"/>
      <c r="LL283" s="19"/>
      <c r="LM283" s="19"/>
      <c r="LN283" s="19"/>
      <c r="LO283" s="19"/>
      <c r="LP283" s="19"/>
      <c r="LQ283" s="19"/>
      <c r="LR283" s="19"/>
      <c r="LS283" s="19"/>
      <c r="LT283" s="19"/>
      <c r="LU283" s="19"/>
      <c r="LV283" s="19"/>
      <c r="LW283" s="19"/>
      <c r="LX283" s="19"/>
      <c r="LY283" s="19"/>
      <c r="LZ283" s="19"/>
      <c r="MA283" s="19"/>
      <c r="MB283" s="19"/>
      <c r="MC283" s="19"/>
      <c r="MD283" s="19"/>
      <c r="ME283" s="19"/>
      <c r="MF283" s="19"/>
      <c r="MG283" s="19"/>
      <c r="MH283" s="19"/>
      <c r="MI283" s="19"/>
      <c r="MJ283" s="19"/>
      <c r="MK283" s="19"/>
      <c r="ML283" s="19"/>
      <c r="MM283" s="19"/>
      <c r="MN283" s="19"/>
      <c r="MO283" s="19"/>
      <c r="MP283" s="19"/>
      <c r="MQ283" s="19"/>
      <c r="MR283" s="19"/>
      <c r="MS283" s="19"/>
      <c r="MT283" s="19"/>
      <c r="MU283" s="19"/>
      <c r="MV283" s="19"/>
      <c r="MW283" s="19"/>
      <c r="MX283" s="19"/>
      <c r="MY283" s="19"/>
      <c r="MZ283" s="19"/>
      <c r="NA283" s="19"/>
      <c r="NB283" s="19"/>
      <c r="NC283" s="19"/>
      <c r="ND283" s="19"/>
      <c r="NE283" s="19"/>
      <c r="NF283" s="19"/>
      <c r="NG283" s="19"/>
      <c r="NH283" s="19"/>
      <c r="NI283" s="19"/>
      <c r="NJ283" s="19"/>
      <c r="NK283" s="19"/>
      <c r="NL283" s="19"/>
      <c r="NM283" s="19"/>
      <c r="NN283" s="19"/>
      <c r="NO283" s="19"/>
      <c r="NP283" s="19"/>
      <c r="NQ283" s="19"/>
      <c r="NR283" s="19"/>
      <c r="NS283" s="19"/>
      <c r="NT283" s="19"/>
      <c r="NU283" s="19"/>
      <c r="NV283" s="19"/>
      <c r="NW283" s="19"/>
      <c r="NX283" s="19"/>
      <c r="NY283" s="19"/>
      <c r="NZ283" s="19"/>
      <c r="OA283" s="19"/>
      <c r="OB283" s="19"/>
      <c r="OC283" s="19"/>
      <c r="OD283" s="19"/>
      <c r="OE283" s="19"/>
      <c r="OF283" s="19"/>
      <c r="OG283" s="19"/>
      <c r="OH283" s="19"/>
      <c r="OI283" s="19"/>
      <c r="OJ283" s="19"/>
      <c r="OK283" s="19"/>
      <c r="OL283" s="19"/>
      <c r="OM283" s="19"/>
      <c r="ON283" s="19"/>
      <c r="OO283" s="19"/>
      <c r="OP283" s="19"/>
      <c r="OQ283" s="19"/>
      <c r="OR283" s="19"/>
      <c r="OS283" s="19"/>
      <c r="OT283" s="19"/>
      <c r="OU283" s="19"/>
      <c r="OV283" s="19"/>
      <c r="OW283" s="19"/>
      <c r="OX283" s="19"/>
      <c r="OY283" s="19"/>
      <c r="OZ283" s="19"/>
      <c r="PA283" s="19"/>
      <c r="PB283" s="19"/>
      <c r="PC283" s="19"/>
      <c r="PD283" s="19"/>
      <c r="PE283" s="19"/>
      <c r="PF283" s="19"/>
      <c r="PG283" s="19"/>
      <c r="PH283" s="19"/>
      <c r="PI283" s="19"/>
      <c r="PJ283" s="19"/>
      <c r="PK283" s="19"/>
      <c r="PL283" s="19"/>
      <c r="PM283" s="19"/>
      <c r="PN283" s="19"/>
      <c r="PO283" s="19"/>
      <c r="PP283" s="19"/>
      <c r="PQ283" s="19"/>
      <c r="PR283" s="19"/>
      <c r="PS283" s="19"/>
      <c r="PT283" s="19"/>
      <c r="PU283" s="19"/>
      <c r="PV283" s="19"/>
      <c r="PW283" s="19"/>
      <c r="PX283" s="19"/>
      <c r="PY283" s="19"/>
      <c r="PZ283" s="19"/>
      <c r="QA283" s="19"/>
      <c r="QB283" s="19"/>
      <c r="QC283" s="19"/>
      <c r="QD283" s="19"/>
      <c r="QE283" s="19"/>
      <c r="QF283" s="19"/>
      <c r="QG283" s="19"/>
      <c r="QH283" s="19"/>
      <c r="QI283" s="19"/>
      <c r="QJ283" s="19"/>
      <c r="QK283" s="19"/>
      <c r="QL283" s="19"/>
      <c r="QM283" s="19"/>
      <c r="QN283" s="19"/>
      <c r="QO283" s="19"/>
      <c r="QP283" s="19"/>
      <c r="QQ283" s="19"/>
      <c r="QR283" s="19"/>
      <c r="QS283" s="19"/>
      <c r="QT283" s="19"/>
      <c r="QU283" s="19"/>
      <c r="QV283" s="19"/>
      <c r="QW283" s="19"/>
      <c r="QX283" s="19"/>
      <c r="QY283" s="19"/>
      <c r="QZ283" s="19"/>
      <c r="RA283" s="19"/>
      <c r="RB283" s="19"/>
      <c r="RC283" s="19"/>
      <c r="RD283" s="19"/>
      <c r="RE283" s="19"/>
      <c r="RF283" s="19"/>
      <c r="RG283" s="19"/>
      <c r="RH283" s="19"/>
      <c r="RI283" s="19"/>
      <c r="RJ283" s="19"/>
      <c r="RK283" s="19"/>
      <c r="RL283" s="19"/>
      <c r="RM283" s="19"/>
      <c r="RN283" s="19"/>
      <c r="RO283" s="19"/>
      <c r="RP283" s="19"/>
      <c r="RQ283" s="19"/>
      <c r="RR283" s="19"/>
      <c r="RS283" s="19"/>
      <c r="RT283" s="19"/>
      <c r="RU283" s="19"/>
      <c r="RV283" s="19"/>
      <c r="RW283" s="19"/>
      <c r="RX283" s="19"/>
      <c r="RY283" s="19"/>
      <c r="RZ283" s="19"/>
      <c r="SA283" s="19"/>
      <c r="SB283" s="19"/>
      <c r="SC283" s="19"/>
      <c r="SD283" s="19"/>
      <c r="SE283" s="19"/>
      <c r="SF283" s="19"/>
      <c r="SG283" s="19"/>
      <c r="SH283" s="19"/>
      <c r="SI283" s="19"/>
      <c r="SJ283" s="19"/>
      <c r="SK283" s="19"/>
      <c r="SL283" s="19"/>
      <c r="SM283" s="19"/>
      <c r="SN283" s="19"/>
      <c r="SO283" s="19"/>
      <c r="SP283" s="19"/>
      <c r="SQ283" s="19"/>
      <c r="SR283" s="19"/>
      <c r="SS283" s="19"/>
      <c r="ST283" s="19"/>
      <c r="SU283" s="19"/>
      <c r="SV283" s="19"/>
      <c r="SW283" s="19"/>
      <c r="SX283" s="19"/>
      <c r="SY283" s="19"/>
      <c r="SZ283" s="19"/>
      <c r="TA283" s="19"/>
      <c r="TB283" s="19"/>
      <c r="TC283" s="19"/>
      <c r="TD283" s="19"/>
      <c r="TE283" s="19"/>
      <c r="TF283" s="19"/>
      <c r="TG283" s="19"/>
      <c r="TH283" s="19"/>
      <c r="TI283" s="19"/>
      <c r="TJ283" s="19"/>
      <c r="TK283" s="19"/>
      <c r="TL283" s="19"/>
      <c r="TM283" s="19"/>
      <c r="TN283" s="19"/>
      <c r="TO283" s="19"/>
      <c r="TP283" s="19"/>
      <c r="TQ283" s="19"/>
      <c r="TR283" s="19"/>
      <c r="TS283" s="19"/>
      <c r="TT283" s="19"/>
      <c r="TU283" s="19"/>
      <c r="TV283" s="19"/>
      <c r="TW283" s="19"/>
      <c r="TX283" s="19"/>
      <c r="TY283" s="19"/>
      <c r="TZ283" s="19"/>
      <c r="UA283" s="19"/>
      <c r="UB283" s="19"/>
      <c r="UC283" s="19"/>
      <c r="UD283" s="19"/>
      <c r="UE283" s="19"/>
      <c r="UF283" s="19"/>
      <c r="UG283" s="19"/>
      <c r="UH283" s="19"/>
      <c r="UI283" s="19"/>
      <c r="UJ283" s="19"/>
      <c r="UK283" s="19"/>
      <c r="UL283" s="19"/>
      <c r="UM283" s="19"/>
      <c r="UN283" s="19"/>
      <c r="UO283" s="19"/>
      <c r="UP283" s="19"/>
      <c r="UQ283" s="19"/>
      <c r="UR283" s="19"/>
      <c r="US283" s="19"/>
      <c r="UT283" s="19"/>
      <c r="UU283" s="19"/>
      <c r="UV283" s="19"/>
      <c r="UW283" s="19"/>
      <c r="UX283" s="19"/>
      <c r="UY283" s="19"/>
      <c r="UZ283" s="19"/>
      <c r="VA283" s="19"/>
      <c r="VB283" s="19"/>
      <c r="VC283" s="19"/>
      <c r="VD283" s="19"/>
      <c r="VE283" s="19"/>
      <c r="VF283" s="19"/>
      <c r="VG283" s="19"/>
      <c r="VH283" s="19"/>
      <c r="VI283" s="19"/>
      <c r="VJ283" s="19"/>
      <c r="VK283" s="19"/>
      <c r="VL283" s="19"/>
      <c r="VM283" s="19"/>
      <c r="VN283" s="19"/>
      <c r="VO283" s="19"/>
      <c r="VP283" s="19"/>
      <c r="VQ283" s="19"/>
      <c r="VR283" s="19"/>
      <c r="VS283" s="19"/>
      <c r="VT283" s="19"/>
      <c r="VU283" s="19"/>
      <c r="VV283" s="19"/>
      <c r="VW283" s="19"/>
      <c r="VX283" s="19"/>
      <c r="VY283" s="19"/>
      <c r="VZ283" s="19"/>
      <c r="WA283" s="19"/>
      <c r="WB283" s="19"/>
      <c r="WC283" s="19"/>
      <c r="WD283" s="19"/>
      <c r="WE283" s="19"/>
      <c r="WF283" s="19"/>
      <c r="WG283" s="19"/>
      <c r="WH283" s="19"/>
      <c r="WI283" s="19"/>
      <c r="WJ283" s="19"/>
      <c r="WK283" s="19"/>
      <c r="WL283" s="19"/>
      <c r="WM283" s="19"/>
      <c r="WN283" s="19"/>
      <c r="WO283" s="19"/>
      <c r="WP283" s="19"/>
      <c r="WQ283" s="19"/>
      <c r="WR283" s="19"/>
      <c r="WS283" s="19"/>
      <c r="WT283" s="19"/>
      <c r="WU283" s="19"/>
      <c r="WV283" s="19"/>
      <c r="WW283" s="19"/>
      <c r="WX283" s="19"/>
      <c r="WY283" s="19"/>
      <c r="WZ283" s="19"/>
      <c r="XA283" s="19"/>
      <c r="XB283" s="19"/>
      <c r="XC283" s="19"/>
      <c r="XD283" s="19"/>
      <c r="XE283" s="19"/>
      <c r="XF283" s="19"/>
      <c r="XG283" s="19"/>
      <c r="XH283" s="19"/>
      <c r="XI283" s="19"/>
      <c r="XJ283" s="19"/>
      <c r="XK283" s="19"/>
      <c r="XL283" s="19"/>
      <c r="XM283" s="19"/>
      <c r="XN283" s="19"/>
      <c r="XO283" s="19"/>
      <c r="XP283" s="19"/>
      <c r="XQ283" s="19"/>
      <c r="XR283" s="19"/>
      <c r="XS283" s="19"/>
      <c r="XT283" s="19"/>
      <c r="XU283" s="19"/>
      <c r="XV283" s="19"/>
      <c r="XW283" s="19"/>
      <c r="XX283" s="19"/>
      <c r="XY283" s="19"/>
      <c r="XZ283" s="19"/>
      <c r="YA283" s="19"/>
      <c r="YB283" s="19"/>
      <c r="YC283" s="19"/>
      <c r="YD283" s="19"/>
      <c r="YE283" s="19"/>
      <c r="YF283" s="19"/>
      <c r="YG283" s="19"/>
      <c r="YH283" s="19"/>
      <c r="YI283" s="19"/>
      <c r="YJ283" s="19"/>
      <c r="YK283" s="19"/>
      <c r="YL283" s="19"/>
      <c r="YM283" s="19"/>
      <c r="YN283" s="19"/>
      <c r="YO283" s="19"/>
      <c r="YP283" s="19"/>
      <c r="YQ283" s="19"/>
      <c r="YR283" s="19"/>
      <c r="YS283" s="19"/>
      <c r="YT283" s="19"/>
      <c r="YU283" s="19"/>
      <c r="YV283" s="19"/>
      <c r="YW283" s="19"/>
      <c r="YX283" s="19"/>
      <c r="YY283" s="19"/>
      <c r="YZ283" s="19"/>
      <c r="ZA283" s="19"/>
      <c r="ZB283" s="19"/>
      <c r="ZC283" s="19"/>
      <c r="ZD283" s="19"/>
      <c r="ZE283" s="19"/>
      <c r="ZF283" s="19"/>
      <c r="ZG283" s="19"/>
      <c r="ZH283" s="19"/>
      <c r="ZI283" s="19"/>
      <c r="ZJ283" s="19"/>
      <c r="ZK283" s="19"/>
      <c r="ZL283" s="19"/>
      <c r="ZM283" s="19"/>
      <c r="ZN283" s="19"/>
      <c r="ZO283" s="19"/>
      <c r="ZP283" s="19"/>
      <c r="ZQ283" s="19"/>
      <c r="ZR283" s="19"/>
      <c r="ZS283" s="19"/>
      <c r="ZT283" s="19"/>
      <c r="ZU283" s="19"/>
      <c r="ZV283" s="19"/>
      <c r="ZW283" s="19"/>
      <c r="ZX283" s="19"/>
      <c r="ZY283" s="19"/>
      <c r="ZZ283" s="19"/>
      <c r="AAA283" s="19"/>
      <c r="AAB283" s="19"/>
      <c r="AAC283" s="19"/>
      <c r="AAD283" s="19"/>
      <c r="AAE283" s="19"/>
      <c r="AAF283" s="19"/>
      <c r="AAG283" s="19"/>
      <c r="AAH283" s="19"/>
      <c r="AAI283" s="19"/>
      <c r="AAJ283" s="19"/>
      <c r="AAK283" s="19"/>
      <c r="AAL283" s="19"/>
      <c r="AAM283" s="19"/>
      <c r="AAN283" s="19"/>
      <c r="AAO283" s="19"/>
      <c r="AAP283" s="19"/>
      <c r="AAQ283" s="19"/>
      <c r="AAR283" s="19"/>
      <c r="AAS283" s="19"/>
      <c r="AAT283" s="19"/>
      <c r="AAU283" s="19"/>
      <c r="AAV283" s="19"/>
      <c r="AAW283" s="19"/>
      <c r="AAX283" s="19"/>
      <c r="AAY283" s="19"/>
      <c r="AAZ283" s="19"/>
      <c r="ABA283" s="19"/>
      <c r="ABB283" s="19"/>
    </row>
    <row r="284" spans="1:731" x14ac:dyDescent="0.2">
      <c r="A284" s="35" t="s">
        <v>21</v>
      </c>
      <c r="B284" s="80"/>
      <c r="C284" s="80">
        <f>C262+C265+C268+C271+C274+C277+C280+C283</f>
        <v>0</v>
      </c>
      <c r="D284" s="80">
        <f t="shared" ref="D284:H284" si="63">D262+D265+D268+D271+D274+D277+D280+D283</f>
        <v>0</v>
      </c>
      <c r="E284" s="80">
        <f t="shared" si="63"/>
        <v>8083</v>
      </c>
      <c r="F284" s="80">
        <f t="shared" si="63"/>
        <v>0</v>
      </c>
      <c r="G284" s="80">
        <f t="shared" si="63"/>
        <v>0</v>
      </c>
      <c r="H284" s="80">
        <f t="shared" si="63"/>
        <v>0</v>
      </c>
      <c r="I284" s="108"/>
      <c r="J284" s="108"/>
      <c r="K284" s="108"/>
      <c r="L284" s="108"/>
      <c r="M284" s="108"/>
      <c r="N284" s="108"/>
      <c r="S284" s="1"/>
      <c r="T284" s="1"/>
      <c r="U284" s="1"/>
      <c r="V284" s="1"/>
      <c r="W284" s="1"/>
      <c r="X284" s="1"/>
      <c r="Y284" s="1"/>
      <c r="Z284" s="1"/>
      <c r="AA284" s="1"/>
    </row>
    <row r="285" spans="1:731" x14ac:dyDescent="0.2">
      <c r="A285" s="35" t="s">
        <v>54</v>
      </c>
      <c r="B285" s="80"/>
      <c r="C285" s="80"/>
      <c r="D285" s="80"/>
      <c r="E285" s="80"/>
      <c r="F285" s="80"/>
      <c r="G285" s="80"/>
      <c r="H285" s="80">
        <f>H255</f>
        <v>0</v>
      </c>
      <c r="I285" s="108"/>
      <c r="J285" s="108"/>
      <c r="K285" s="108"/>
      <c r="L285" s="108"/>
      <c r="M285" s="108"/>
      <c r="N285" s="108"/>
      <c r="S285" s="1"/>
      <c r="T285" s="1"/>
      <c r="U285" s="1"/>
      <c r="V285" s="1"/>
      <c r="W285" s="1"/>
      <c r="X285" s="1"/>
      <c r="Y285" s="1"/>
      <c r="Z285" s="1"/>
      <c r="AA285" s="1"/>
    </row>
    <row r="286" spans="1:731" x14ac:dyDescent="0.2">
      <c r="A286" s="35" t="s">
        <v>93</v>
      </c>
      <c r="B286" s="80"/>
      <c r="C286" s="80">
        <f>C259+C261+C264+C267+C270+C273+C276+C279+C282</f>
        <v>2100</v>
      </c>
      <c r="D286" s="80">
        <f t="shared" ref="D286:H286" si="64">D259+D261+D264+D267+D270+D273+D276+D279+D282</f>
        <v>0</v>
      </c>
      <c r="E286" s="80">
        <f t="shared" si="64"/>
        <v>2796</v>
      </c>
      <c r="F286" s="80">
        <f t="shared" si="64"/>
        <v>0</v>
      </c>
      <c r="G286" s="80">
        <f t="shared" si="64"/>
        <v>743</v>
      </c>
      <c r="H286" s="80">
        <f t="shared" si="64"/>
        <v>0</v>
      </c>
      <c r="I286" s="108"/>
      <c r="J286" s="103"/>
      <c r="K286" s="103"/>
      <c r="L286" s="103"/>
      <c r="M286" s="103"/>
      <c r="N286" s="103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  <c r="IW286" s="19"/>
      <c r="IX286" s="19"/>
      <c r="IY286" s="19"/>
      <c r="IZ286" s="19"/>
      <c r="JA286" s="19"/>
      <c r="JB286" s="19"/>
      <c r="JC286" s="19"/>
      <c r="JD286" s="19"/>
      <c r="JE286" s="19"/>
      <c r="JF286" s="19"/>
      <c r="JG286" s="19"/>
      <c r="JH286" s="19"/>
      <c r="JI286" s="19"/>
      <c r="JJ286" s="19"/>
      <c r="JK286" s="19"/>
      <c r="JL286" s="19"/>
      <c r="JM286" s="19"/>
      <c r="JN286" s="19"/>
      <c r="JO286" s="19"/>
      <c r="JP286" s="19"/>
      <c r="JQ286" s="19"/>
      <c r="JR286" s="19"/>
      <c r="JS286" s="19"/>
      <c r="JT286" s="19"/>
      <c r="JU286" s="19"/>
      <c r="JV286" s="19"/>
      <c r="JW286" s="19"/>
      <c r="JX286" s="19"/>
      <c r="JY286" s="19"/>
      <c r="JZ286" s="19"/>
      <c r="KA286" s="19"/>
      <c r="KB286" s="19"/>
      <c r="KC286" s="19"/>
      <c r="KD286" s="19"/>
      <c r="KE286" s="19"/>
      <c r="KF286" s="19"/>
      <c r="KG286" s="19"/>
      <c r="KH286" s="19"/>
      <c r="KI286" s="19"/>
      <c r="KJ286" s="19"/>
      <c r="KK286" s="19"/>
      <c r="KL286" s="19"/>
      <c r="KM286" s="19"/>
      <c r="KN286" s="19"/>
      <c r="KO286" s="19"/>
      <c r="KP286" s="19"/>
      <c r="KQ286" s="19"/>
      <c r="KR286" s="19"/>
      <c r="KS286" s="19"/>
      <c r="KT286" s="19"/>
      <c r="KU286" s="19"/>
      <c r="KV286" s="19"/>
      <c r="KW286" s="19"/>
      <c r="KX286" s="19"/>
      <c r="KY286" s="19"/>
      <c r="KZ286" s="19"/>
      <c r="LA286" s="19"/>
      <c r="LB286" s="19"/>
      <c r="LC286" s="19"/>
      <c r="LD286" s="19"/>
      <c r="LE286" s="19"/>
      <c r="LF286" s="19"/>
      <c r="LG286" s="19"/>
      <c r="LH286" s="19"/>
      <c r="LI286" s="19"/>
      <c r="LJ286" s="19"/>
      <c r="LK286" s="19"/>
      <c r="LL286" s="19"/>
      <c r="LM286" s="19"/>
      <c r="LN286" s="19"/>
      <c r="LO286" s="19"/>
      <c r="LP286" s="19"/>
      <c r="LQ286" s="19"/>
      <c r="LR286" s="19"/>
      <c r="LS286" s="19"/>
      <c r="LT286" s="19"/>
      <c r="LU286" s="19"/>
      <c r="LV286" s="19"/>
      <c r="LW286" s="19"/>
      <c r="LX286" s="19"/>
      <c r="LY286" s="19"/>
      <c r="LZ286" s="19"/>
      <c r="MA286" s="19"/>
      <c r="MB286" s="19"/>
      <c r="MC286" s="19"/>
      <c r="MD286" s="19"/>
      <c r="ME286" s="19"/>
      <c r="MF286" s="19"/>
      <c r="MG286" s="19"/>
      <c r="MH286" s="19"/>
      <c r="MI286" s="19"/>
      <c r="MJ286" s="19"/>
      <c r="MK286" s="19"/>
      <c r="ML286" s="19"/>
      <c r="MM286" s="19"/>
      <c r="MN286" s="19"/>
      <c r="MO286" s="19"/>
      <c r="MP286" s="19"/>
      <c r="MQ286" s="19"/>
      <c r="MR286" s="19"/>
      <c r="MS286" s="19"/>
      <c r="MT286" s="19"/>
      <c r="MU286" s="19"/>
      <c r="MV286" s="19"/>
      <c r="MW286" s="19"/>
      <c r="MX286" s="19"/>
      <c r="MY286" s="19"/>
      <c r="MZ286" s="19"/>
      <c r="NA286" s="19"/>
      <c r="NB286" s="19"/>
      <c r="NC286" s="19"/>
      <c r="ND286" s="19"/>
      <c r="NE286" s="19"/>
      <c r="NF286" s="19"/>
      <c r="NG286" s="19"/>
      <c r="NH286" s="19"/>
      <c r="NI286" s="19"/>
      <c r="NJ286" s="19"/>
      <c r="NK286" s="19"/>
      <c r="NL286" s="19"/>
      <c r="NM286" s="19"/>
      <c r="NN286" s="19"/>
      <c r="NO286" s="19"/>
      <c r="NP286" s="19"/>
      <c r="NQ286" s="19"/>
      <c r="NR286" s="19"/>
      <c r="NS286" s="19"/>
      <c r="NT286" s="19"/>
      <c r="NU286" s="19"/>
      <c r="NV286" s="19"/>
      <c r="NW286" s="19"/>
      <c r="NX286" s="19"/>
      <c r="NY286" s="19"/>
      <c r="NZ286" s="19"/>
      <c r="OA286" s="19"/>
      <c r="OB286" s="19"/>
      <c r="OC286" s="19"/>
      <c r="OD286" s="19"/>
      <c r="OE286" s="19"/>
      <c r="OF286" s="19"/>
      <c r="OG286" s="19"/>
      <c r="OH286" s="19"/>
      <c r="OI286" s="19"/>
      <c r="OJ286" s="19"/>
      <c r="OK286" s="19"/>
      <c r="OL286" s="19"/>
      <c r="OM286" s="19"/>
      <c r="ON286" s="19"/>
      <c r="OO286" s="19"/>
      <c r="OP286" s="19"/>
      <c r="OQ286" s="19"/>
      <c r="OR286" s="19"/>
      <c r="OS286" s="19"/>
      <c r="OT286" s="19"/>
      <c r="OU286" s="19"/>
      <c r="OV286" s="19"/>
      <c r="OW286" s="19"/>
      <c r="OX286" s="19"/>
      <c r="OY286" s="19"/>
      <c r="OZ286" s="19"/>
      <c r="PA286" s="19"/>
      <c r="PB286" s="19"/>
      <c r="PC286" s="19"/>
      <c r="PD286" s="19"/>
      <c r="PE286" s="19"/>
      <c r="PF286" s="19"/>
      <c r="PG286" s="19"/>
      <c r="PH286" s="19"/>
      <c r="PI286" s="19"/>
      <c r="PJ286" s="19"/>
      <c r="PK286" s="19"/>
      <c r="PL286" s="19"/>
      <c r="PM286" s="19"/>
      <c r="PN286" s="19"/>
      <c r="PO286" s="19"/>
      <c r="PP286" s="19"/>
      <c r="PQ286" s="19"/>
      <c r="PR286" s="19"/>
      <c r="PS286" s="19"/>
      <c r="PT286" s="19"/>
      <c r="PU286" s="19"/>
      <c r="PV286" s="19"/>
      <c r="PW286" s="19"/>
      <c r="PX286" s="19"/>
      <c r="PY286" s="19"/>
      <c r="PZ286" s="19"/>
      <c r="QA286" s="19"/>
      <c r="QB286" s="19"/>
      <c r="QC286" s="19"/>
      <c r="QD286" s="19"/>
      <c r="QE286" s="19"/>
      <c r="QF286" s="19"/>
      <c r="QG286" s="19"/>
      <c r="QH286" s="19"/>
      <c r="QI286" s="19"/>
      <c r="QJ286" s="19"/>
      <c r="QK286" s="19"/>
      <c r="QL286" s="19"/>
      <c r="QM286" s="19"/>
      <c r="QN286" s="19"/>
      <c r="QO286" s="19"/>
      <c r="QP286" s="19"/>
      <c r="QQ286" s="19"/>
      <c r="QR286" s="19"/>
      <c r="QS286" s="19"/>
      <c r="QT286" s="19"/>
      <c r="QU286" s="19"/>
      <c r="QV286" s="19"/>
      <c r="QW286" s="19"/>
      <c r="QX286" s="19"/>
      <c r="QY286" s="19"/>
      <c r="QZ286" s="19"/>
      <c r="RA286" s="19"/>
      <c r="RB286" s="19"/>
      <c r="RC286" s="19"/>
      <c r="RD286" s="19"/>
      <c r="RE286" s="19"/>
      <c r="RF286" s="19"/>
      <c r="RG286" s="19"/>
      <c r="RH286" s="19"/>
      <c r="RI286" s="19"/>
      <c r="RJ286" s="19"/>
      <c r="RK286" s="19"/>
      <c r="RL286" s="19"/>
      <c r="RM286" s="19"/>
      <c r="RN286" s="19"/>
      <c r="RO286" s="19"/>
      <c r="RP286" s="19"/>
      <c r="RQ286" s="19"/>
      <c r="RR286" s="19"/>
      <c r="RS286" s="19"/>
      <c r="RT286" s="19"/>
      <c r="RU286" s="19"/>
      <c r="RV286" s="19"/>
      <c r="RW286" s="19"/>
      <c r="RX286" s="19"/>
      <c r="RY286" s="19"/>
      <c r="RZ286" s="19"/>
      <c r="SA286" s="19"/>
      <c r="SB286" s="19"/>
      <c r="SC286" s="19"/>
      <c r="SD286" s="19"/>
      <c r="SE286" s="19"/>
      <c r="SF286" s="19"/>
      <c r="SG286" s="19"/>
      <c r="SH286" s="19"/>
      <c r="SI286" s="19"/>
      <c r="SJ286" s="19"/>
      <c r="SK286" s="19"/>
      <c r="SL286" s="19"/>
      <c r="SM286" s="19"/>
      <c r="SN286" s="19"/>
      <c r="SO286" s="19"/>
      <c r="SP286" s="19"/>
      <c r="SQ286" s="19"/>
      <c r="SR286" s="19"/>
      <c r="SS286" s="19"/>
      <c r="ST286" s="19"/>
      <c r="SU286" s="19"/>
      <c r="SV286" s="19"/>
      <c r="SW286" s="19"/>
      <c r="SX286" s="19"/>
      <c r="SY286" s="19"/>
      <c r="SZ286" s="19"/>
      <c r="TA286" s="19"/>
      <c r="TB286" s="19"/>
      <c r="TC286" s="19"/>
      <c r="TD286" s="19"/>
      <c r="TE286" s="19"/>
      <c r="TF286" s="19"/>
      <c r="TG286" s="19"/>
      <c r="TH286" s="19"/>
      <c r="TI286" s="19"/>
      <c r="TJ286" s="19"/>
      <c r="TK286" s="19"/>
      <c r="TL286" s="19"/>
      <c r="TM286" s="19"/>
      <c r="TN286" s="19"/>
      <c r="TO286" s="19"/>
      <c r="TP286" s="19"/>
      <c r="TQ286" s="19"/>
      <c r="TR286" s="19"/>
      <c r="TS286" s="19"/>
      <c r="TT286" s="19"/>
      <c r="TU286" s="19"/>
      <c r="TV286" s="19"/>
      <c r="TW286" s="19"/>
      <c r="TX286" s="19"/>
      <c r="TY286" s="19"/>
      <c r="TZ286" s="19"/>
      <c r="UA286" s="19"/>
      <c r="UB286" s="19"/>
      <c r="UC286" s="19"/>
      <c r="UD286" s="19"/>
      <c r="UE286" s="19"/>
      <c r="UF286" s="19"/>
      <c r="UG286" s="19"/>
      <c r="UH286" s="19"/>
      <c r="UI286" s="19"/>
      <c r="UJ286" s="19"/>
      <c r="UK286" s="19"/>
      <c r="UL286" s="19"/>
      <c r="UM286" s="19"/>
      <c r="UN286" s="19"/>
      <c r="UO286" s="19"/>
      <c r="UP286" s="19"/>
      <c r="UQ286" s="19"/>
      <c r="UR286" s="19"/>
      <c r="US286" s="19"/>
      <c r="UT286" s="19"/>
      <c r="UU286" s="19"/>
      <c r="UV286" s="19"/>
      <c r="UW286" s="19"/>
      <c r="UX286" s="19"/>
      <c r="UY286" s="19"/>
      <c r="UZ286" s="19"/>
      <c r="VA286" s="19"/>
      <c r="VB286" s="19"/>
      <c r="VC286" s="19"/>
      <c r="VD286" s="19"/>
      <c r="VE286" s="19"/>
      <c r="VF286" s="19"/>
      <c r="VG286" s="19"/>
      <c r="VH286" s="19"/>
      <c r="VI286" s="19"/>
      <c r="VJ286" s="19"/>
      <c r="VK286" s="19"/>
      <c r="VL286" s="19"/>
      <c r="VM286" s="19"/>
      <c r="VN286" s="19"/>
      <c r="VO286" s="19"/>
      <c r="VP286" s="19"/>
      <c r="VQ286" s="19"/>
      <c r="VR286" s="19"/>
      <c r="VS286" s="19"/>
      <c r="VT286" s="19"/>
      <c r="VU286" s="19"/>
      <c r="VV286" s="19"/>
      <c r="VW286" s="19"/>
      <c r="VX286" s="19"/>
      <c r="VY286" s="19"/>
      <c r="VZ286" s="19"/>
      <c r="WA286" s="19"/>
      <c r="WB286" s="19"/>
      <c r="WC286" s="19"/>
      <c r="WD286" s="19"/>
      <c r="WE286" s="19"/>
      <c r="WF286" s="19"/>
      <c r="WG286" s="19"/>
      <c r="WH286" s="19"/>
      <c r="WI286" s="19"/>
      <c r="WJ286" s="19"/>
      <c r="WK286" s="19"/>
      <c r="WL286" s="19"/>
      <c r="WM286" s="19"/>
      <c r="WN286" s="19"/>
      <c r="WO286" s="19"/>
      <c r="WP286" s="19"/>
      <c r="WQ286" s="19"/>
      <c r="WR286" s="19"/>
      <c r="WS286" s="19"/>
      <c r="WT286" s="19"/>
      <c r="WU286" s="19"/>
      <c r="WV286" s="19"/>
      <c r="WW286" s="19"/>
      <c r="WX286" s="19"/>
      <c r="WY286" s="19"/>
      <c r="WZ286" s="19"/>
      <c r="XA286" s="19"/>
      <c r="XB286" s="19"/>
      <c r="XC286" s="19"/>
      <c r="XD286" s="19"/>
      <c r="XE286" s="19"/>
      <c r="XF286" s="19"/>
      <c r="XG286" s="19"/>
      <c r="XH286" s="19"/>
      <c r="XI286" s="19"/>
      <c r="XJ286" s="19"/>
      <c r="XK286" s="19"/>
      <c r="XL286" s="19"/>
      <c r="XM286" s="19"/>
      <c r="XN286" s="19"/>
      <c r="XO286" s="19"/>
      <c r="XP286" s="19"/>
      <c r="XQ286" s="19"/>
      <c r="XR286" s="19"/>
      <c r="XS286" s="19"/>
      <c r="XT286" s="19"/>
      <c r="XU286" s="19"/>
      <c r="XV286" s="19"/>
      <c r="XW286" s="19"/>
      <c r="XX286" s="19"/>
      <c r="XY286" s="19"/>
      <c r="XZ286" s="19"/>
      <c r="YA286" s="19"/>
      <c r="YB286" s="19"/>
      <c r="YC286" s="19"/>
      <c r="YD286" s="19"/>
      <c r="YE286" s="19"/>
      <c r="YF286" s="19"/>
      <c r="YG286" s="19"/>
      <c r="YH286" s="19"/>
      <c r="YI286" s="19"/>
      <c r="YJ286" s="19"/>
      <c r="YK286" s="19"/>
      <c r="YL286" s="19"/>
      <c r="YM286" s="19"/>
      <c r="YN286" s="19"/>
      <c r="YO286" s="19"/>
      <c r="YP286" s="19"/>
      <c r="YQ286" s="19"/>
      <c r="YR286" s="19"/>
      <c r="YS286" s="19"/>
      <c r="YT286" s="19"/>
      <c r="YU286" s="19"/>
      <c r="YV286" s="19"/>
      <c r="YW286" s="19"/>
      <c r="YX286" s="19"/>
      <c r="YY286" s="19"/>
      <c r="YZ286" s="19"/>
      <c r="ZA286" s="19"/>
      <c r="ZB286" s="19"/>
      <c r="ZC286" s="19"/>
      <c r="ZD286" s="19"/>
      <c r="ZE286" s="19"/>
      <c r="ZF286" s="19"/>
      <c r="ZG286" s="19"/>
      <c r="ZH286" s="19"/>
      <c r="ZI286" s="19"/>
      <c r="ZJ286" s="19"/>
      <c r="ZK286" s="19"/>
      <c r="ZL286" s="19"/>
      <c r="ZM286" s="19"/>
      <c r="ZN286" s="19"/>
      <c r="ZO286" s="19"/>
      <c r="ZP286" s="19"/>
      <c r="ZQ286" s="19"/>
      <c r="ZR286" s="19"/>
      <c r="ZS286" s="19"/>
      <c r="ZT286" s="19"/>
      <c r="ZU286" s="19"/>
      <c r="ZV286" s="19"/>
      <c r="ZW286" s="19"/>
      <c r="ZX286" s="19"/>
      <c r="ZY286" s="19"/>
      <c r="ZZ286" s="19"/>
      <c r="AAA286" s="19"/>
      <c r="AAB286" s="19"/>
      <c r="AAC286" s="19"/>
      <c r="AAD286" s="19"/>
      <c r="AAE286" s="19"/>
      <c r="AAF286" s="19"/>
      <c r="AAG286" s="19"/>
      <c r="AAH286" s="19"/>
      <c r="AAI286" s="19"/>
      <c r="AAJ286" s="19"/>
      <c r="AAK286" s="19"/>
      <c r="AAL286" s="19"/>
      <c r="AAM286" s="19"/>
      <c r="AAN286" s="19"/>
      <c r="AAO286" s="19"/>
      <c r="AAP286" s="19"/>
      <c r="AAQ286" s="19"/>
      <c r="AAR286" s="19"/>
      <c r="AAS286" s="19"/>
      <c r="AAT286" s="19"/>
      <c r="AAU286" s="19"/>
      <c r="AAV286" s="19"/>
      <c r="AAW286" s="19"/>
      <c r="AAX286" s="19"/>
      <c r="AAY286" s="19"/>
      <c r="AAZ286" s="19"/>
      <c r="ABA286" s="19"/>
      <c r="ABB286" s="19"/>
    </row>
    <row r="287" spans="1:731" x14ac:dyDescent="0.2">
      <c r="A287" s="13" t="s">
        <v>20</v>
      </c>
      <c r="B287" s="29"/>
      <c r="C287" s="29">
        <f>C284+C285+C286</f>
        <v>2100</v>
      </c>
      <c r="D287" s="29">
        <f t="shared" ref="D287:H287" si="65">D284+D285+D286</f>
        <v>0</v>
      </c>
      <c r="E287" s="29">
        <f t="shared" si="65"/>
        <v>10879</v>
      </c>
      <c r="F287" s="29">
        <f t="shared" si="65"/>
        <v>0</v>
      </c>
      <c r="G287" s="29">
        <f t="shared" si="65"/>
        <v>743</v>
      </c>
      <c r="H287" s="29">
        <f t="shared" si="65"/>
        <v>0</v>
      </c>
      <c r="I287" s="109"/>
      <c r="J287" s="109"/>
      <c r="K287" s="109"/>
      <c r="L287" s="109"/>
      <c r="M287" s="109"/>
      <c r="N287" s="10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  <c r="IW287" s="19"/>
      <c r="IX287" s="19"/>
      <c r="IY287" s="19"/>
      <c r="IZ287" s="19"/>
      <c r="JA287" s="19"/>
      <c r="JB287" s="19"/>
      <c r="JC287" s="19"/>
      <c r="JD287" s="19"/>
      <c r="JE287" s="19"/>
      <c r="JF287" s="19"/>
      <c r="JG287" s="19"/>
      <c r="JH287" s="19"/>
      <c r="JI287" s="19"/>
      <c r="JJ287" s="19"/>
      <c r="JK287" s="19"/>
      <c r="JL287" s="19"/>
      <c r="JM287" s="19"/>
      <c r="JN287" s="19"/>
      <c r="JO287" s="19"/>
      <c r="JP287" s="19"/>
      <c r="JQ287" s="19"/>
      <c r="JR287" s="19"/>
      <c r="JS287" s="19"/>
      <c r="JT287" s="19"/>
      <c r="JU287" s="19"/>
      <c r="JV287" s="19"/>
      <c r="JW287" s="19"/>
      <c r="JX287" s="19"/>
      <c r="JY287" s="19"/>
      <c r="JZ287" s="19"/>
      <c r="KA287" s="19"/>
      <c r="KB287" s="19"/>
      <c r="KC287" s="19"/>
      <c r="KD287" s="19"/>
      <c r="KE287" s="19"/>
      <c r="KF287" s="19"/>
      <c r="KG287" s="19"/>
      <c r="KH287" s="19"/>
      <c r="KI287" s="19"/>
      <c r="KJ287" s="19"/>
      <c r="KK287" s="19"/>
      <c r="KL287" s="19"/>
      <c r="KM287" s="19"/>
      <c r="KN287" s="19"/>
      <c r="KO287" s="19"/>
      <c r="KP287" s="19"/>
      <c r="KQ287" s="19"/>
      <c r="KR287" s="19"/>
      <c r="KS287" s="19"/>
      <c r="KT287" s="19"/>
      <c r="KU287" s="19"/>
      <c r="KV287" s="19"/>
      <c r="KW287" s="19"/>
      <c r="KX287" s="19"/>
      <c r="KY287" s="19"/>
      <c r="KZ287" s="19"/>
      <c r="LA287" s="19"/>
      <c r="LB287" s="19"/>
      <c r="LC287" s="19"/>
      <c r="LD287" s="19"/>
      <c r="LE287" s="19"/>
      <c r="LF287" s="19"/>
      <c r="LG287" s="19"/>
      <c r="LH287" s="19"/>
      <c r="LI287" s="19"/>
      <c r="LJ287" s="19"/>
      <c r="LK287" s="19"/>
      <c r="LL287" s="19"/>
      <c r="LM287" s="19"/>
      <c r="LN287" s="19"/>
      <c r="LO287" s="19"/>
      <c r="LP287" s="19"/>
      <c r="LQ287" s="19"/>
      <c r="LR287" s="19"/>
      <c r="LS287" s="19"/>
      <c r="LT287" s="19"/>
      <c r="LU287" s="19"/>
      <c r="LV287" s="19"/>
      <c r="LW287" s="19"/>
      <c r="LX287" s="19"/>
      <c r="LY287" s="19"/>
      <c r="LZ287" s="19"/>
      <c r="MA287" s="19"/>
      <c r="MB287" s="19"/>
      <c r="MC287" s="19"/>
      <c r="MD287" s="19"/>
      <c r="ME287" s="19"/>
      <c r="MF287" s="19"/>
      <c r="MG287" s="19"/>
      <c r="MH287" s="19"/>
      <c r="MI287" s="19"/>
      <c r="MJ287" s="19"/>
      <c r="MK287" s="19"/>
      <c r="ML287" s="19"/>
      <c r="MM287" s="19"/>
      <c r="MN287" s="19"/>
      <c r="MO287" s="19"/>
      <c r="MP287" s="19"/>
      <c r="MQ287" s="19"/>
      <c r="MR287" s="19"/>
      <c r="MS287" s="19"/>
      <c r="MT287" s="19"/>
      <c r="MU287" s="19"/>
      <c r="MV287" s="19"/>
      <c r="MW287" s="19"/>
      <c r="MX287" s="19"/>
      <c r="MY287" s="19"/>
      <c r="MZ287" s="19"/>
      <c r="NA287" s="19"/>
      <c r="NB287" s="19"/>
      <c r="NC287" s="19"/>
      <c r="ND287" s="19"/>
      <c r="NE287" s="19"/>
      <c r="NF287" s="19"/>
      <c r="NG287" s="19"/>
      <c r="NH287" s="19"/>
      <c r="NI287" s="19"/>
      <c r="NJ287" s="19"/>
      <c r="NK287" s="19"/>
      <c r="NL287" s="19"/>
      <c r="NM287" s="19"/>
      <c r="NN287" s="19"/>
      <c r="NO287" s="19"/>
      <c r="NP287" s="19"/>
      <c r="NQ287" s="19"/>
      <c r="NR287" s="19"/>
      <c r="NS287" s="19"/>
      <c r="NT287" s="19"/>
      <c r="NU287" s="19"/>
      <c r="NV287" s="19"/>
      <c r="NW287" s="19"/>
      <c r="NX287" s="19"/>
      <c r="NY287" s="19"/>
      <c r="NZ287" s="19"/>
      <c r="OA287" s="19"/>
      <c r="OB287" s="19"/>
      <c r="OC287" s="19"/>
      <c r="OD287" s="19"/>
      <c r="OE287" s="19"/>
      <c r="OF287" s="19"/>
      <c r="OG287" s="19"/>
      <c r="OH287" s="19"/>
      <c r="OI287" s="19"/>
      <c r="OJ287" s="19"/>
      <c r="OK287" s="19"/>
      <c r="OL287" s="19"/>
      <c r="OM287" s="19"/>
      <c r="ON287" s="19"/>
      <c r="OO287" s="19"/>
      <c r="OP287" s="19"/>
      <c r="OQ287" s="19"/>
      <c r="OR287" s="19"/>
      <c r="OS287" s="19"/>
      <c r="OT287" s="19"/>
      <c r="OU287" s="19"/>
      <c r="OV287" s="19"/>
      <c r="OW287" s="19"/>
      <c r="OX287" s="19"/>
      <c r="OY287" s="19"/>
      <c r="OZ287" s="19"/>
      <c r="PA287" s="19"/>
      <c r="PB287" s="19"/>
      <c r="PC287" s="19"/>
      <c r="PD287" s="19"/>
      <c r="PE287" s="19"/>
      <c r="PF287" s="19"/>
      <c r="PG287" s="19"/>
      <c r="PH287" s="19"/>
      <c r="PI287" s="19"/>
      <c r="PJ287" s="19"/>
      <c r="PK287" s="19"/>
      <c r="PL287" s="19"/>
      <c r="PM287" s="19"/>
      <c r="PN287" s="19"/>
      <c r="PO287" s="19"/>
      <c r="PP287" s="19"/>
      <c r="PQ287" s="19"/>
      <c r="PR287" s="19"/>
      <c r="PS287" s="19"/>
      <c r="PT287" s="19"/>
      <c r="PU287" s="19"/>
      <c r="PV287" s="19"/>
      <c r="PW287" s="19"/>
      <c r="PX287" s="19"/>
      <c r="PY287" s="19"/>
      <c r="PZ287" s="19"/>
      <c r="QA287" s="19"/>
      <c r="QB287" s="19"/>
      <c r="QC287" s="19"/>
      <c r="QD287" s="19"/>
      <c r="QE287" s="19"/>
      <c r="QF287" s="19"/>
      <c r="QG287" s="19"/>
      <c r="QH287" s="19"/>
      <c r="QI287" s="19"/>
      <c r="QJ287" s="19"/>
      <c r="QK287" s="19"/>
      <c r="QL287" s="19"/>
      <c r="QM287" s="19"/>
      <c r="QN287" s="19"/>
      <c r="QO287" s="19"/>
      <c r="QP287" s="19"/>
      <c r="QQ287" s="19"/>
      <c r="QR287" s="19"/>
      <c r="QS287" s="19"/>
      <c r="QT287" s="19"/>
      <c r="QU287" s="19"/>
      <c r="QV287" s="19"/>
      <c r="QW287" s="19"/>
      <c r="QX287" s="19"/>
      <c r="QY287" s="19"/>
      <c r="QZ287" s="19"/>
      <c r="RA287" s="19"/>
      <c r="RB287" s="19"/>
      <c r="RC287" s="19"/>
      <c r="RD287" s="19"/>
      <c r="RE287" s="19"/>
      <c r="RF287" s="19"/>
      <c r="RG287" s="19"/>
      <c r="RH287" s="19"/>
      <c r="RI287" s="19"/>
      <c r="RJ287" s="19"/>
      <c r="RK287" s="19"/>
      <c r="RL287" s="19"/>
      <c r="RM287" s="19"/>
      <c r="RN287" s="19"/>
      <c r="RO287" s="19"/>
      <c r="RP287" s="19"/>
      <c r="RQ287" s="19"/>
      <c r="RR287" s="19"/>
      <c r="RS287" s="19"/>
      <c r="RT287" s="19"/>
      <c r="RU287" s="19"/>
      <c r="RV287" s="19"/>
      <c r="RW287" s="19"/>
      <c r="RX287" s="19"/>
      <c r="RY287" s="19"/>
      <c r="RZ287" s="19"/>
      <c r="SA287" s="19"/>
      <c r="SB287" s="19"/>
      <c r="SC287" s="19"/>
      <c r="SD287" s="19"/>
      <c r="SE287" s="19"/>
      <c r="SF287" s="19"/>
      <c r="SG287" s="19"/>
      <c r="SH287" s="19"/>
      <c r="SI287" s="19"/>
      <c r="SJ287" s="19"/>
      <c r="SK287" s="19"/>
      <c r="SL287" s="19"/>
      <c r="SM287" s="19"/>
      <c r="SN287" s="19"/>
      <c r="SO287" s="19"/>
      <c r="SP287" s="19"/>
      <c r="SQ287" s="19"/>
      <c r="SR287" s="19"/>
      <c r="SS287" s="19"/>
      <c r="ST287" s="19"/>
      <c r="SU287" s="19"/>
      <c r="SV287" s="19"/>
      <c r="SW287" s="19"/>
      <c r="SX287" s="19"/>
      <c r="SY287" s="19"/>
      <c r="SZ287" s="19"/>
      <c r="TA287" s="19"/>
      <c r="TB287" s="19"/>
      <c r="TC287" s="19"/>
      <c r="TD287" s="19"/>
      <c r="TE287" s="19"/>
      <c r="TF287" s="19"/>
      <c r="TG287" s="19"/>
      <c r="TH287" s="19"/>
      <c r="TI287" s="19"/>
      <c r="TJ287" s="19"/>
      <c r="TK287" s="19"/>
      <c r="TL287" s="19"/>
      <c r="TM287" s="19"/>
      <c r="TN287" s="19"/>
      <c r="TO287" s="19"/>
      <c r="TP287" s="19"/>
      <c r="TQ287" s="19"/>
      <c r="TR287" s="19"/>
      <c r="TS287" s="19"/>
      <c r="TT287" s="19"/>
      <c r="TU287" s="19"/>
      <c r="TV287" s="19"/>
      <c r="TW287" s="19"/>
      <c r="TX287" s="19"/>
      <c r="TY287" s="19"/>
      <c r="TZ287" s="19"/>
      <c r="UA287" s="19"/>
      <c r="UB287" s="19"/>
      <c r="UC287" s="19"/>
      <c r="UD287" s="19"/>
      <c r="UE287" s="19"/>
      <c r="UF287" s="19"/>
      <c r="UG287" s="19"/>
      <c r="UH287" s="19"/>
      <c r="UI287" s="19"/>
      <c r="UJ287" s="19"/>
      <c r="UK287" s="19"/>
      <c r="UL287" s="19"/>
      <c r="UM287" s="19"/>
      <c r="UN287" s="19"/>
      <c r="UO287" s="19"/>
      <c r="UP287" s="19"/>
      <c r="UQ287" s="19"/>
      <c r="UR287" s="19"/>
      <c r="US287" s="19"/>
      <c r="UT287" s="19"/>
      <c r="UU287" s="19"/>
      <c r="UV287" s="19"/>
      <c r="UW287" s="19"/>
      <c r="UX287" s="19"/>
      <c r="UY287" s="19"/>
      <c r="UZ287" s="19"/>
      <c r="VA287" s="19"/>
      <c r="VB287" s="19"/>
      <c r="VC287" s="19"/>
      <c r="VD287" s="19"/>
      <c r="VE287" s="19"/>
      <c r="VF287" s="19"/>
      <c r="VG287" s="19"/>
      <c r="VH287" s="19"/>
      <c r="VI287" s="19"/>
      <c r="VJ287" s="19"/>
      <c r="VK287" s="19"/>
      <c r="VL287" s="19"/>
      <c r="VM287" s="19"/>
      <c r="VN287" s="19"/>
      <c r="VO287" s="19"/>
      <c r="VP287" s="19"/>
      <c r="VQ287" s="19"/>
      <c r="VR287" s="19"/>
      <c r="VS287" s="19"/>
      <c r="VT287" s="19"/>
      <c r="VU287" s="19"/>
      <c r="VV287" s="19"/>
      <c r="VW287" s="19"/>
      <c r="VX287" s="19"/>
      <c r="VY287" s="19"/>
      <c r="VZ287" s="19"/>
      <c r="WA287" s="19"/>
      <c r="WB287" s="19"/>
      <c r="WC287" s="19"/>
      <c r="WD287" s="19"/>
      <c r="WE287" s="19"/>
      <c r="WF287" s="19"/>
      <c r="WG287" s="19"/>
      <c r="WH287" s="19"/>
      <c r="WI287" s="19"/>
      <c r="WJ287" s="19"/>
      <c r="WK287" s="19"/>
      <c r="WL287" s="19"/>
      <c r="WM287" s="19"/>
      <c r="WN287" s="19"/>
      <c r="WO287" s="19"/>
      <c r="WP287" s="19"/>
      <c r="WQ287" s="19"/>
      <c r="WR287" s="19"/>
      <c r="WS287" s="19"/>
      <c r="WT287" s="19"/>
      <c r="WU287" s="19"/>
      <c r="WV287" s="19"/>
      <c r="WW287" s="19"/>
      <c r="WX287" s="19"/>
      <c r="WY287" s="19"/>
      <c r="WZ287" s="19"/>
      <c r="XA287" s="19"/>
      <c r="XB287" s="19"/>
      <c r="XC287" s="19"/>
      <c r="XD287" s="19"/>
      <c r="XE287" s="19"/>
      <c r="XF287" s="19"/>
      <c r="XG287" s="19"/>
      <c r="XH287" s="19"/>
      <c r="XI287" s="19"/>
      <c r="XJ287" s="19"/>
      <c r="XK287" s="19"/>
      <c r="XL287" s="19"/>
      <c r="XM287" s="19"/>
      <c r="XN287" s="19"/>
      <c r="XO287" s="19"/>
      <c r="XP287" s="19"/>
      <c r="XQ287" s="19"/>
      <c r="XR287" s="19"/>
      <c r="XS287" s="19"/>
      <c r="XT287" s="19"/>
      <c r="XU287" s="19"/>
      <c r="XV287" s="19"/>
      <c r="XW287" s="19"/>
      <c r="XX287" s="19"/>
      <c r="XY287" s="19"/>
      <c r="XZ287" s="19"/>
      <c r="YA287" s="19"/>
      <c r="YB287" s="19"/>
      <c r="YC287" s="19"/>
      <c r="YD287" s="19"/>
      <c r="YE287" s="19"/>
      <c r="YF287" s="19"/>
      <c r="YG287" s="19"/>
      <c r="YH287" s="19"/>
      <c r="YI287" s="19"/>
      <c r="YJ287" s="19"/>
      <c r="YK287" s="19"/>
      <c r="YL287" s="19"/>
      <c r="YM287" s="19"/>
      <c r="YN287" s="19"/>
      <c r="YO287" s="19"/>
      <c r="YP287" s="19"/>
      <c r="YQ287" s="19"/>
      <c r="YR287" s="19"/>
      <c r="YS287" s="19"/>
      <c r="YT287" s="19"/>
      <c r="YU287" s="19"/>
      <c r="YV287" s="19"/>
      <c r="YW287" s="19"/>
      <c r="YX287" s="19"/>
      <c r="YY287" s="19"/>
      <c r="YZ287" s="19"/>
      <c r="ZA287" s="19"/>
      <c r="ZB287" s="19"/>
      <c r="ZC287" s="19"/>
      <c r="ZD287" s="19"/>
      <c r="ZE287" s="19"/>
      <c r="ZF287" s="19"/>
      <c r="ZG287" s="19"/>
      <c r="ZH287" s="19"/>
      <c r="ZI287" s="19"/>
      <c r="ZJ287" s="19"/>
      <c r="ZK287" s="19"/>
      <c r="ZL287" s="19"/>
      <c r="ZM287" s="19"/>
      <c r="ZN287" s="19"/>
      <c r="ZO287" s="19"/>
      <c r="ZP287" s="19"/>
      <c r="ZQ287" s="19"/>
      <c r="ZR287" s="19"/>
      <c r="ZS287" s="19"/>
      <c r="ZT287" s="19"/>
      <c r="ZU287" s="19"/>
      <c r="ZV287" s="19"/>
      <c r="ZW287" s="19"/>
      <c r="ZX287" s="19"/>
      <c r="ZY287" s="19"/>
      <c r="ZZ287" s="19"/>
      <c r="AAA287" s="19"/>
      <c r="AAB287" s="19"/>
      <c r="AAC287" s="19"/>
      <c r="AAD287" s="19"/>
      <c r="AAE287" s="19"/>
      <c r="AAF287" s="19"/>
      <c r="AAG287" s="19"/>
      <c r="AAH287" s="19"/>
      <c r="AAI287" s="19"/>
      <c r="AAJ287" s="19"/>
      <c r="AAK287" s="19"/>
      <c r="AAL287" s="19"/>
      <c r="AAM287" s="19"/>
      <c r="AAN287" s="19"/>
      <c r="AAO287" s="19"/>
      <c r="AAP287" s="19"/>
      <c r="AAQ287" s="19"/>
      <c r="AAR287" s="19"/>
      <c r="AAS287" s="19"/>
      <c r="AAT287" s="19"/>
      <c r="AAU287" s="19"/>
      <c r="AAV287" s="19"/>
      <c r="AAW287" s="19"/>
      <c r="AAX287" s="19"/>
      <c r="AAY287" s="19"/>
      <c r="AAZ287" s="19"/>
      <c r="ABA287" s="19"/>
      <c r="ABB287" s="19"/>
    </row>
    <row r="288" spans="1:731" s="2" customFormat="1" ht="15.75" x14ac:dyDescent="0.2">
      <c r="A288" s="179" t="s">
        <v>135</v>
      </c>
      <c r="B288" s="179"/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  <c r="IW288" s="19"/>
      <c r="IX288" s="19"/>
      <c r="IY288" s="19"/>
      <c r="IZ288" s="19"/>
      <c r="JA288" s="19"/>
      <c r="JB288" s="19"/>
      <c r="JC288" s="19"/>
      <c r="JD288" s="19"/>
      <c r="JE288" s="19"/>
      <c r="JF288" s="19"/>
      <c r="JG288" s="19"/>
      <c r="JH288" s="19"/>
      <c r="JI288" s="19"/>
      <c r="JJ288" s="19"/>
      <c r="JK288" s="19"/>
      <c r="JL288" s="19"/>
      <c r="JM288" s="19"/>
      <c r="JN288" s="19"/>
      <c r="JO288" s="19"/>
      <c r="JP288" s="19"/>
      <c r="JQ288" s="19"/>
      <c r="JR288" s="19"/>
      <c r="JS288" s="19"/>
      <c r="JT288" s="19"/>
      <c r="JU288" s="19"/>
      <c r="JV288" s="19"/>
      <c r="JW288" s="19"/>
      <c r="JX288" s="19"/>
      <c r="JY288" s="19"/>
      <c r="JZ288" s="19"/>
      <c r="KA288" s="19"/>
      <c r="KB288" s="19"/>
      <c r="KC288" s="19"/>
      <c r="KD288" s="19"/>
      <c r="KE288" s="19"/>
      <c r="KF288" s="19"/>
      <c r="KG288" s="19"/>
      <c r="KH288" s="19"/>
      <c r="KI288" s="19"/>
      <c r="KJ288" s="19"/>
      <c r="KK288" s="19"/>
      <c r="KL288" s="19"/>
      <c r="KM288" s="19"/>
      <c r="KN288" s="19"/>
      <c r="KO288" s="19"/>
      <c r="KP288" s="19"/>
      <c r="KQ288" s="19"/>
      <c r="KR288" s="19"/>
      <c r="KS288" s="19"/>
      <c r="KT288" s="19"/>
      <c r="KU288" s="19"/>
      <c r="KV288" s="19"/>
      <c r="KW288" s="19"/>
      <c r="KX288" s="19"/>
      <c r="KY288" s="19"/>
      <c r="KZ288" s="19"/>
      <c r="LA288" s="19"/>
      <c r="LB288" s="19"/>
      <c r="LC288" s="19"/>
      <c r="LD288" s="19"/>
      <c r="LE288" s="19"/>
      <c r="LF288" s="19"/>
      <c r="LG288" s="19"/>
      <c r="LH288" s="19"/>
      <c r="LI288" s="19"/>
      <c r="LJ288" s="19"/>
      <c r="LK288" s="19"/>
      <c r="LL288" s="19"/>
      <c r="LM288" s="19"/>
      <c r="LN288" s="19"/>
      <c r="LO288" s="19"/>
      <c r="LP288" s="19"/>
      <c r="LQ288" s="19"/>
      <c r="LR288" s="19"/>
      <c r="LS288" s="19"/>
      <c r="LT288" s="19"/>
      <c r="LU288" s="19"/>
      <c r="LV288" s="19"/>
      <c r="LW288" s="19"/>
      <c r="LX288" s="19"/>
      <c r="LY288" s="19"/>
      <c r="LZ288" s="19"/>
      <c r="MA288" s="19"/>
      <c r="MB288" s="19"/>
      <c r="MC288" s="19"/>
      <c r="MD288" s="19"/>
      <c r="ME288" s="19"/>
      <c r="MF288" s="19"/>
      <c r="MG288" s="19"/>
      <c r="MH288" s="19"/>
      <c r="MI288" s="19"/>
      <c r="MJ288" s="19"/>
      <c r="MK288" s="19"/>
      <c r="ML288" s="19"/>
      <c r="MM288" s="19"/>
      <c r="MN288" s="19"/>
      <c r="MO288" s="19"/>
      <c r="MP288" s="19"/>
      <c r="MQ288" s="19"/>
      <c r="MR288" s="19"/>
      <c r="MS288" s="19"/>
      <c r="MT288" s="19"/>
      <c r="MU288" s="19"/>
      <c r="MV288" s="19"/>
      <c r="MW288" s="19"/>
      <c r="MX288" s="19"/>
      <c r="MY288" s="19"/>
      <c r="MZ288" s="19"/>
      <c r="NA288" s="19"/>
      <c r="NB288" s="19"/>
      <c r="NC288" s="19"/>
      <c r="ND288" s="19"/>
      <c r="NE288" s="19"/>
      <c r="NF288" s="19"/>
      <c r="NG288" s="19"/>
      <c r="NH288" s="19"/>
      <c r="NI288" s="19"/>
      <c r="NJ288" s="19"/>
      <c r="NK288" s="19"/>
      <c r="NL288" s="19"/>
      <c r="NM288" s="19"/>
      <c r="NN288" s="19"/>
      <c r="NO288" s="19"/>
      <c r="NP288" s="19"/>
      <c r="NQ288" s="19"/>
      <c r="NR288" s="19"/>
      <c r="NS288" s="19"/>
      <c r="NT288" s="19"/>
      <c r="NU288" s="19"/>
      <c r="NV288" s="19"/>
      <c r="NW288" s="19"/>
      <c r="NX288" s="19"/>
      <c r="NY288" s="19"/>
      <c r="NZ288" s="19"/>
      <c r="OA288" s="19"/>
      <c r="OB288" s="19"/>
      <c r="OC288" s="19"/>
      <c r="OD288" s="19"/>
      <c r="OE288" s="19"/>
      <c r="OF288" s="19"/>
      <c r="OG288" s="19"/>
      <c r="OH288" s="19"/>
      <c r="OI288" s="19"/>
      <c r="OJ288" s="19"/>
      <c r="OK288" s="19"/>
      <c r="OL288" s="19"/>
      <c r="OM288" s="19"/>
      <c r="ON288" s="19"/>
      <c r="OO288" s="19"/>
      <c r="OP288" s="19"/>
      <c r="OQ288" s="19"/>
      <c r="OR288" s="19"/>
      <c r="OS288" s="19"/>
      <c r="OT288" s="19"/>
      <c r="OU288" s="19"/>
      <c r="OV288" s="19"/>
      <c r="OW288" s="19"/>
      <c r="OX288" s="19"/>
      <c r="OY288" s="19"/>
      <c r="OZ288" s="19"/>
      <c r="PA288" s="19"/>
      <c r="PB288" s="19"/>
      <c r="PC288" s="19"/>
      <c r="PD288" s="19"/>
      <c r="PE288" s="19"/>
      <c r="PF288" s="19"/>
      <c r="PG288" s="19"/>
      <c r="PH288" s="19"/>
      <c r="PI288" s="19"/>
      <c r="PJ288" s="19"/>
      <c r="PK288" s="19"/>
      <c r="PL288" s="19"/>
      <c r="PM288" s="19"/>
      <c r="PN288" s="19"/>
      <c r="PO288" s="19"/>
      <c r="PP288" s="19"/>
      <c r="PQ288" s="19"/>
      <c r="PR288" s="19"/>
      <c r="PS288" s="19"/>
      <c r="PT288" s="19"/>
      <c r="PU288" s="19"/>
      <c r="PV288" s="19"/>
      <c r="PW288" s="19"/>
      <c r="PX288" s="19"/>
      <c r="PY288" s="19"/>
      <c r="PZ288" s="19"/>
      <c r="QA288" s="19"/>
      <c r="QB288" s="19"/>
      <c r="QC288" s="19"/>
      <c r="QD288" s="19"/>
      <c r="QE288" s="19"/>
      <c r="QF288" s="19"/>
      <c r="QG288" s="19"/>
      <c r="QH288" s="19"/>
      <c r="QI288" s="19"/>
      <c r="QJ288" s="19"/>
      <c r="QK288" s="19"/>
      <c r="QL288" s="19"/>
      <c r="QM288" s="19"/>
      <c r="QN288" s="19"/>
      <c r="QO288" s="19"/>
      <c r="QP288" s="19"/>
      <c r="QQ288" s="19"/>
      <c r="QR288" s="19"/>
      <c r="QS288" s="19"/>
      <c r="QT288" s="19"/>
      <c r="QU288" s="19"/>
      <c r="QV288" s="19"/>
      <c r="QW288" s="19"/>
      <c r="QX288" s="19"/>
      <c r="QY288" s="19"/>
      <c r="QZ288" s="19"/>
      <c r="RA288" s="19"/>
      <c r="RB288" s="19"/>
      <c r="RC288" s="19"/>
      <c r="RD288" s="19"/>
      <c r="RE288" s="19"/>
      <c r="RF288" s="19"/>
      <c r="RG288" s="19"/>
      <c r="RH288" s="19"/>
      <c r="RI288" s="19"/>
      <c r="RJ288" s="19"/>
      <c r="RK288" s="19"/>
      <c r="RL288" s="19"/>
      <c r="RM288" s="19"/>
      <c r="RN288" s="19"/>
      <c r="RO288" s="19"/>
      <c r="RP288" s="19"/>
      <c r="RQ288" s="19"/>
      <c r="RR288" s="19"/>
      <c r="RS288" s="19"/>
      <c r="RT288" s="19"/>
      <c r="RU288" s="19"/>
      <c r="RV288" s="19"/>
      <c r="RW288" s="19"/>
      <c r="RX288" s="19"/>
      <c r="RY288" s="19"/>
      <c r="RZ288" s="19"/>
      <c r="SA288" s="19"/>
      <c r="SB288" s="19"/>
      <c r="SC288" s="19"/>
      <c r="SD288" s="19"/>
      <c r="SE288" s="19"/>
      <c r="SF288" s="19"/>
      <c r="SG288" s="19"/>
      <c r="SH288" s="19"/>
      <c r="SI288" s="19"/>
      <c r="SJ288" s="19"/>
      <c r="SK288" s="19"/>
      <c r="SL288" s="19"/>
      <c r="SM288" s="19"/>
      <c r="SN288" s="19"/>
      <c r="SO288" s="19"/>
      <c r="SP288" s="19"/>
      <c r="SQ288" s="19"/>
      <c r="SR288" s="19"/>
      <c r="SS288" s="19"/>
      <c r="ST288" s="19"/>
      <c r="SU288" s="19"/>
      <c r="SV288" s="19"/>
      <c r="SW288" s="19"/>
      <c r="SX288" s="19"/>
      <c r="SY288" s="19"/>
      <c r="SZ288" s="19"/>
      <c r="TA288" s="19"/>
      <c r="TB288" s="19"/>
      <c r="TC288" s="19"/>
      <c r="TD288" s="19"/>
      <c r="TE288" s="19"/>
      <c r="TF288" s="19"/>
      <c r="TG288" s="19"/>
      <c r="TH288" s="19"/>
      <c r="TI288" s="19"/>
      <c r="TJ288" s="19"/>
      <c r="TK288" s="19"/>
      <c r="TL288" s="19"/>
      <c r="TM288" s="19"/>
      <c r="TN288" s="19"/>
      <c r="TO288" s="19"/>
      <c r="TP288" s="19"/>
      <c r="TQ288" s="19"/>
      <c r="TR288" s="19"/>
      <c r="TS288" s="19"/>
      <c r="TT288" s="19"/>
      <c r="TU288" s="19"/>
      <c r="TV288" s="19"/>
      <c r="TW288" s="19"/>
      <c r="TX288" s="19"/>
      <c r="TY288" s="19"/>
      <c r="TZ288" s="19"/>
      <c r="UA288" s="19"/>
      <c r="UB288" s="19"/>
      <c r="UC288" s="19"/>
      <c r="UD288" s="19"/>
      <c r="UE288" s="19"/>
      <c r="UF288" s="19"/>
      <c r="UG288" s="19"/>
      <c r="UH288" s="19"/>
      <c r="UI288" s="19"/>
      <c r="UJ288" s="19"/>
      <c r="UK288" s="19"/>
      <c r="UL288" s="19"/>
      <c r="UM288" s="19"/>
      <c r="UN288" s="19"/>
      <c r="UO288" s="19"/>
      <c r="UP288" s="19"/>
      <c r="UQ288" s="19"/>
      <c r="UR288" s="19"/>
      <c r="US288" s="19"/>
      <c r="UT288" s="19"/>
      <c r="UU288" s="19"/>
      <c r="UV288" s="19"/>
      <c r="UW288" s="19"/>
      <c r="UX288" s="19"/>
      <c r="UY288" s="19"/>
      <c r="UZ288" s="19"/>
      <c r="VA288" s="19"/>
      <c r="VB288" s="19"/>
      <c r="VC288" s="19"/>
      <c r="VD288" s="19"/>
      <c r="VE288" s="19"/>
      <c r="VF288" s="19"/>
      <c r="VG288" s="19"/>
      <c r="VH288" s="19"/>
      <c r="VI288" s="19"/>
      <c r="VJ288" s="19"/>
      <c r="VK288" s="19"/>
      <c r="VL288" s="19"/>
      <c r="VM288" s="19"/>
      <c r="VN288" s="19"/>
      <c r="VO288" s="19"/>
      <c r="VP288" s="19"/>
      <c r="VQ288" s="19"/>
      <c r="VR288" s="19"/>
      <c r="VS288" s="19"/>
      <c r="VT288" s="19"/>
      <c r="VU288" s="19"/>
      <c r="VV288" s="19"/>
      <c r="VW288" s="19"/>
      <c r="VX288" s="19"/>
      <c r="VY288" s="19"/>
      <c r="VZ288" s="19"/>
      <c r="WA288" s="19"/>
      <c r="WB288" s="19"/>
      <c r="WC288" s="19"/>
      <c r="WD288" s="19"/>
      <c r="WE288" s="19"/>
      <c r="WF288" s="19"/>
      <c r="WG288" s="19"/>
      <c r="WH288" s="19"/>
      <c r="WI288" s="19"/>
      <c r="WJ288" s="19"/>
      <c r="WK288" s="19"/>
      <c r="WL288" s="19"/>
      <c r="WM288" s="19"/>
      <c r="WN288" s="19"/>
      <c r="WO288" s="19"/>
      <c r="WP288" s="19"/>
      <c r="WQ288" s="19"/>
      <c r="WR288" s="19"/>
      <c r="WS288" s="19"/>
      <c r="WT288" s="19"/>
      <c r="WU288" s="19"/>
      <c r="WV288" s="19"/>
      <c r="WW288" s="19"/>
      <c r="WX288" s="19"/>
      <c r="WY288" s="19"/>
      <c r="WZ288" s="19"/>
      <c r="XA288" s="19"/>
      <c r="XB288" s="19"/>
      <c r="XC288" s="19"/>
      <c r="XD288" s="19"/>
      <c r="XE288" s="19"/>
      <c r="XF288" s="19"/>
      <c r="XG288" s="19"/>
      <c r="XH288" s="19"/>
      <c r="XI288" s="19"/>
      <c r="XJ288" s="19"/>
      <c r="XK288" s="19"/>
      <c r="XL288" s="19"/>
      <c r="XM288" s="19"/>
      <c r="XN288" s="19"/>
      <c r="XO288" s="19"/>
      <c r="XP288" s="19"/>
      <c r="XQ288" s="19"/>
      <c r="XR288" s="19"/>
      <c r="XS288" s="19"/>
      <c r="XT288" s="19"/>
      <c r="XU288" s="19"/>
      <c r="XV288" s="19"/>
      <c r="XW288" s="19"/>
      <c r="XX288" s="19"/>
      <c r="XY288" s="19"/>
      <c r="XZ288" s="19"/>
      <c r="YA288" s="19"/>
      <c r="YB288" s="19"/>
      <c r="YC288" s="19"/>
      <c r="YD288" s="19"/>
      <c r="YE288" s="19"/>
      <c r="YF288" s="19"/>
      <c r="YG288" s="19"/>
      <c r="YH288" s="19"/>
      <c r="YI288" s="19"/>
      <c r="YJ288" s="19"/>
      <c r="YK288" s="19"/>
      <c r="YL288" s="19"/>
      <c r="YM288" s="19"/>
      <c r="YN288" s="19"/>
      <c r="YO288" s="19"/>
      <c r="YP288" s="19"/>
      <c r="YQ288" s="19"/>
      <c r="YR288" s="19"/>
      <c r="YS288" s="19"/>
      <c r="YT288" s="19"/>
      <c r="YU288" s="19"/>
      <c r="YV288" s="19"/>
      <c r="YW288" s="19"/>
      <c r="YX288" s="19"/>
      <c r="YY288" s="19"/>
      <c r="YZ288" s="19"/>
      <c r="ZA288" s="19"/>
      <c r="ZB288" s="19"/>
      <c r="ZC288" s="19"/>
      <c r="ZD288" s="19"/>
      <c r="ZE288" s="19"/>
      <c r="ZF288" s="19"/>
      <c r="ZG288" s="19"/>
      <c r="ZH288" s="19"/>
      <c r="ZI288" s="19"/>
      <c r="ZJ288" s="19"/>
      <c r="ZK288" s="19"/>
      <c r="ZL288" s="19"/>
      <c r="ZM288" s="19"/>
      <c r="ZN288" s="19"/>
      <c r="ZO288" s="19"/>
      <c r="ZP288" s="19"/>
      <c r="ZQ288" s="19"/>
      <c r="ZR288" s="19"/>
      <c r="ZS288" s="19"/>
      <c r="ZT288" s="19"/>
      <c r="ZU288" s="19"/>
      <c r="ZV288" s="19"/>
      <c r="ZW288" s="19"/>
      <c r="ZX288" s="19"/>
      <c r="ZY288" s="19"/>
      <c r="ZZ288" s="19"/>
      <c r="AAA288" s="19"/>
      <c r="AAB288" s="19"/>
      <c r="AAC288" s="19"/>
      <c r="AAD288" s="19"/>
      <c r="AAE288" s="19"/>
      <c r="AAF288" s="19"/>
      <c r="AAG288" s="19"/>
      <c r="AAH288" s="19"/>
      <c r="AAI288" s="19"/>
      <c r="AAJ288" s="19"/>
      <c r="AAK288" s="19"/>
      <c r="AAL288" s="19"/>
      <c r="AAM288" s="19"/>
      <c r="AAN288" s="19"/>
      <c r="AAO288" s="19"/>
      <c r="AAP288" s="19"/>
      <c r="AAQ288" s="19"/>
      <c r="AAR288" s="19"/>
      <c r="AAS288" s="19"/>
      <c r="AAT288" s="19"/>
      <c r="AAU288" s="19"/>
      <c r="AAV288" s="19"/>
      <c r="AAW288" s="19"/>
      <c r="AAX288" s="19"/>
      <c r="AAY288" s="19"/>
      <c r="AAZ288" s="19"/>
      <c r="ABA288" s="19"/>
      <c r="ABB288" s="19"/>
      <c r="ABC288" s="18"/>
    </row>
    <row r="289" spans="1:731" s="2" customFormat="1" ht="28.5" customHeight="1" x14ac:dyDescent="0.2">
      <c r="A289" s="178" t="s">
        <v>136</v>
      </c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  <c r="N289" s="178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  <c r="IW289" s="19"/>
      <c r="IX289" s="19"/>
      <c r="IY289" s="19"/>
      <c r="IZ289" s="19"/>
      <c r="JA289" s="19"/>
      <c r="JB289" s="19"/>
      <c r="JC289" s="19"/>
      <c r="JD289" s="19"/>
      <c r="JE289" s="19"/>
      <c r="JF289" s="19"/>
      <c r="JG289" s="19"/>
      <c r="JH289" s="19"/>
      <c r="JI289" s="19"/>
      <c r="JJ289" s="19"/>
      <c r="JK289" s="19"/>
      <c r="JL289" s="19"/>
      <c r="JM289" s="19"/>
      <c r="JN289" s="19"/>
      <c r="JO289" s="19"/>
      <c r="JP289" s="19"/>
      <c r="JQ289" s="19"/>
      <c r="JR289" s="19"/>
      <c r="JS289" s="19"/>
      <c r="JT289" s="19"/>
      <c r="JU289" s="19"/>
      <c r="JV289" s="19"/>
      <c r="JW289" s="19"/>
      <c r="JX289" s="19"/>
      <c r="JY289" s="19"/>
      <c r="JZ289" s="19"/>
      <c r="KA289" s="19"/>
      <c r="KB289" s="19"/>
      <c r="KC289" s="19"/>
      <c r="KD289" s="19"/>
      <c r="KE289" s="19"/>
      <c r="KF289" s="19"/>
      <c r="KG289" s="19"/>
      <c r="KH289" s="19"/>
      <c r="KI289" s="19"/>
      <c r="KJ289" s="19"/>
      <c r="KK289" s="19"/>
      <c r="KL289" s="19"/>
      <c r="KM289" s="19"/>
      <c r="KN289" s="19"/>
      <c r="KO289" s="19"/>
      <c r="KP289" s="19"/>
      <c r="KQ289" s="19"/>
      <c r="KR289" s="19"/>
      <c r="KS289" s="19"/>
      <c r="KT289" s="19"/>
      <c r="KU289" s="19"/>
      <c r="KV289" s="19"/>
      <c r="KW289" s="19"/>
      <c r="KX289" s="19"/>
      <c r="KY289" s="19"/>
      <c r="KZ289" s="19"/>
      <c r="LA289" s="19"/>
      <c r="LB289" s="19"/>
      <c r="LC289" s="19"/>
      <c r="LD289" s="19"/>
      <c r="LE289" s="19"/>
      <c r="LF289" s="19"/>
      <c r="LG289" s="19"/>
      <c r="LH289" s="19"/>
      <c r="LI289" s="19"/>
      <c r="LJ289" s="19"/>
      <c r="LK289" s="19"/>
      <c r="LL289" s="19"/>
      <c r="LM289" s="19"/>
      <c r="LN289" s="19"/>
      <c r="LO289" s="19"/>
      <c r="LP289" s="19"/>
      <c r="LQ289" s="19"/>
      <c r="LR289" s="19"/>
      <c r="LS289" s="19"/>
      <c r="LT289" s="19"/>
      <c r="LU289" s="19"/>
      <c r="LV289" s="19"/>
      <c r="LW289" s="19"/>
      <c r="LX289" s="19"/>
      <c r="LY289" s="19"/>
      <c r="LZ289" s="19"/>
      <c r="MA289" s="19"/>
      <c r="MB289" s="19"/>
      <c r="MC289" s="19"/>
      <c r="MD289" s="19"/>
      <c r="ME289" s="19"/>
      <c r="MF289" s="19"/>
      <c r="MG289" s="19"/>
      <c r="MH289" s="19"/>
      <c r="MI289" s="19"/>
      <c r="MJ289" s="19"/>
      <c r="MK289" s="19"/>
      <c r="ML289" s="19"/>
      <c r="MM289" s="19"/>
      <c r="MN289" s="19"/>
      <c r="MO289" s="19"/>
      <c r="MP289" s="19"/>
      <c r="MQ289" s="19"/>
      <c r="MR289" s="19"/>
      <c r="MS289" s="19"/>
      <c r="MT289" s="19"/>
      <c r="MU289" s="19"/>
      <c r="MV289" s="19"/>
      <c r="MW289" s="19"/>
      <c r="MX289" s="19"/>
      <c r="MY289" s="19"/>
      <c r="MZ289" s="19"/>
      <c r="NA289" s="19"/>
      <c r="NB289" s="19"/>
      <c r="NC289" s="19"/>
      <c r="ND289" s="19"/>
      <c r="NE289" s="19"/>
      <c r="NF289" s="19"/>
      <c r="NG289" s="19"/>
      <c r="NH289" s="19"/>
      <c r="NI289" s="19"/>
      <c r="NJ289" s="19"/>
      <c r="NK289" s="19"/>
      <c r="NL289" s="19"/>
      <c r="NM289" s="19"/>
      <c r="NN289" s="19"/>
      <c r="NO289" s="19"/>
      <c r="NP289" s="19"/>
      <c r="NQ289" s="19"/>
      <c r="NR289" s="19"/>
      <c r="NS289" s="19"/>
      <c r="NT289" s="19"/>
      <c r="NU289" s="19"/>
      <c r="NV289" s="19"/>
      <c r="NW289" s="19"/>
      <c r="NX289" s="19"/>
      <c r="NY289" s="19"/>
      <c r="NZ289" s="19"/>
      <c r="OA289" s="19"/>
      <c r="OB289" s="19"/>
      <c r="OC289" s="19"/>
      <c r="OD289" s="19"/>
      <c r="OE289" s="19"/>
      <c r="OF289" s="19"/>
      <c r="OG289" s="19"/>
      <c r="OH289" s="19"/>
      <c r="OI289" s="19"/>
      <c r="OJ289" s="19"/>
      <c r="OK289" s="19"/>
      <c r="OL289" s="19"/>
      <c r="OM289" s="19"/>
      <c r="ON289" s="19"/>
      <c r="OO289" s="19"/>
      <c r="OP289" s="19"/>
      <c r="OQ289" s="19"/>
      <c r="OR289" s="19"/>
      <c r="OS289" s="19"/>
      <c r="OT289" s="19"/>
      <c r="OU289" s="19"/>
      <c r="OV289" s="19"/>
      <c r="OW289" s="19"/>
      <c r="OX289" s="19"/>
      <c r="OY289" s="19"/>
      <c r="OZ289" s="19"/>
      <c r="PA289" s="19"/>
      <c r="PB289" s="19"/>
      <c r="PC289" s="19"/>
      <c r="PD289" s="19"/>
      <c r="PE289" s="19"/>
      <c r="PF289" s="19"/>
      <c r="PG289" s="19"/>
      <c r="PH289" s="19"/>
      <c r="PI289" s="19"/>
      <c r="PJ289" s="19"/>
      <c r="PK289" s="19"/>
      <c r="PL289" s="19"/>
      <c r="PM289" s="19"/>
      <c r="PN289" s="19"/>
      <c r="PO289" s="19"/>
      <c r="PP289" s="19"/>
      <c r="PQ289" s="19"/>
      <c r="PR289" s="19"/>
      <c r="PS289" s="19"/>
      <c r="PT289" s="19"/>
      <c r="PU289" s="19"/>
      <c r="PV289" s="19"/>
      <c r="PW289" s="19"/>
      <c r="PX289" s="19"/>
      <c r="PY289" s="19"/>
      <c r="PZ289" s="19"/>
      <c r="QA289" s="19"/>
      <c r="QB289" s="19"/>
      <c r="QC289" s="19"/>
      <c r="QD289" s="19"/>
      <c r="QE289" s="19"/>
      <c r="QF289" s="19"/>
      <c r="QG289" s="19"/>
      <c r="QH289" s="19"/>
      <c r="QI289" s="19"/>
      <c r="QJ289" s="19"/>
      <c r="QK289" s="19"/>
      <c r="QL289" s="19"/>
      <c r="QM289" s="19"/>
      <c r="QN289" s="19"/>
      <c r="QO289" s="19"/>
      <c r="QP289" s="19"/>
      <c r="QQ289" s="19"/>
      <c r="QR289" s="19"/>
      <c r="QS289" s="19"/>
      <c r="QT289" s="19"/>
      <c r="QU289" s="19"/>
      <c r="QV289" s="19"/>
      <c r="QW289" s="19"/>
      <c r="QX289" s="19"/>
      <c r="QY289" s="19"/>
      <c r="QZ289" s="19"/>
      <c r="RA289" s="19"/>
      <c r="RB289" s="19"/>
      <c r="RC289" s="19"/>
      <c r="RD289" s="19"/>
      <c r="RE289" s="19"/>
      <c r="RF289" s="19"/>
      <c r="RG289" s="19"/>
      <c r="RH289" s="19"/>
      <c r="RI289" s="19"/>
      <c r="RJ289" s="19"/>
      <c r="RK289" s="19"/>
      <c r="RL289" s="19"/>
      <c r="RM289" s="19"/>
      <c r="RN289" s="19"/>
      <c r="RO289" s="19"/>
      <c r="RP289" s="19"/>
      <c r="RQ289" s="19"/>
      <c r="RR289" s="19"/>
      <c r="RS289" s="19"/>
      <c r="RT289" s="19"/>
      <c r="RU289" s="19"/>
      <c r="RV289" s="19"/>
      <c r="RW289" s="19"/>
      <c r="RX289" s="19"/>
      <c r="RY289" s="19"/>
      <c r="RZ289" s="19"/>
      <c r="SA289" s="19"/>
      <c r="SB289" s="19"/>
      <c r="SC289" s="19"/>
      <c r="SD289" s="19"/>
      <c r="SE289" s="19"/>
      <c r="SF289" s="19"/>
      <c r="SG289" s="19"/>
      <c r="SH289" s="19"/>
      <c r="SI289" s="19"/>
      <c r="SJ289" s="19"/>
      <c r="SK289" s="19"/>
      <c r="SL289" s="19"/>
      <c r="SM289" s="19"/>
      <c r="SN289" s="19"/>
      <c r="SO289" s="19"/>
      <c r="SP289" s="19"/>
      <c r="SQ289" s="19"/>
      <c r="SR289" s="19"/>
      <c r="SS289" s="19"/>
      <c r="ST289" s="19"/>
      <c r="SU289" s="19"/>
      <c r="SV289" s="19"/>
      <c r="SW289" s="19"/>
      <c r="SX289" s="19"/>
      <c r="SY289" s="19"/>
      <c r="SZ289" s="19"/>
      <c r="TA289" s="19"/>
      <c r="TB289" s="19"/>
      <c r="TC289" s="19"/>
      <c r="TD289" s="19"/>
      <c r="TE289" s="19"/>
      <c r="TF289" s="19"/>
      <c r="TG289" s="19"/>
      <c r="TH289" s="19"/>
      <c r="TI289" s="19"/>
      <c r="TJ289" s="19"/>
      <c r="TK289" s="19"/>
      <c r="TL289" s="19"/>
      <c r="TM289" s="19"/>
      <c r="TN289" s="19"/>
      <c r="TO289" s="19"/>
      <c r="TP289" s="19"/>
      <c r="TQ289" s="19"/>
      <c r="TR289" s="19"/>
      <c r="TS289" s="19"/>
      <c r="TT289" s="19"/>
      <c r="TU289" s="19"/>
      <c r="TV289" s="19"/>
      <c r="TW289" s="19"/>
      <c r="TX289" s="19"/>
      <c r="TY289" s="19"/>
      <c r="TZ289" s="19"/>
      <c r="UA289" s="19"/>
      <c r="UB289" s="19"/>
      <c r="UC289" s="19"/>
      <c r="UD289" s="19"/>
      <c r="UE289" s="19"/>
      <c r="UF289" s="19"/>
      <c r="UG289" s="19"/>
      <c r="UH289" s="19"/>
      <c r="UI289" s="19"/>
      <c r="UJ289" s="19"/>
      <c r="UK289" s="19"/>
      <c r="UL289" s="19"/>
      <c r="UM289" s="19"/>
      <c r="UN289" s="19"/>
      <c r="UO289" s="19"/>
      <c r="UP289" s="19"/>
      <c r="UQ289" s="19"/>
      <c r="UR289" s="19"/>
      <c r="US289" s="19"/>
      <c r="UT289" s="19"/>
      <c r="UU289" s="19"/>
      <c r="UV289" s="19"/>
      <c r="UW289" s="19"/>
      <c r="UX289" s="19"/>
      <c r="UY289" s="19"/>
      <c r="UZ289" s="19"/>
      <c r="VA289" s="19"/>
      <c r="VB289" s="19"/>
      <c r="VC289" s="19"/>
      <c r="VD289" s="19"/>
      <c r="VE289" s="19"/>
      <c r="VF289" s="19"/>
      <c r="VG289" s="19"/>
      <c r="VH289" s="19"/>
      <c r="VI289" s="19"/>
      <c r="VJ289" s="19"/>
      <c r="VK289" s="19"/>
      <c r="VL289" s="19"/>
      <c r="VM289" s="19"/>
      <c r="VN289" s="19"/>
      <c r="VO289" s="19"/>
      <c r="VP289" s="19"/>
      <c r="VQ289" s="19"/>
      <c r="VR289" s="19"/>
      <c r="VS289" s="19"/>
      <c r="VT289" s="19"/>
      <c r="VU289" s="19"/>
      <c r="VV289" s="19"/>
      <c r="VW289" s="19"/>
      <c r="VX289" s="19"/>
      <c r="VY289" s="19"/>
      <c r="VZ289" s="19"/>
      <c r="WA289" s="19"/>
      <c r="WB289" s="19"/>
      <c r="WC289" s="19"/>
      <c r="WD289" s="19"/>
      <c r="WE289" s="19"/>
      <c r="WF289" s="19"/>
      <c r="WG289" s="19"/>
      <c r="WH289" s="19"/>
      <c r="WI289" s="19"/>
      <c r="WJ289" s="19"/>
      <c r="WK289" s="19"/>
      <c r="WL289" s="19"/>
      <c r="WM289" s="19"/>
      <c r="WN289" s="19"/>
      <c r="WO289" s="19"/>
      <c r="WP289" s="19"/>
      <c r="WQ289" s="19"/>
      <c r="WR289" s="19"/>
      <c r="WS289" s="19"/>
      <c r="WT289" s="19"/>
      <c r="WU289" s="19"/>
      <c r="WV289" s="19"/>
      <c r="WW289" s="19"/>
      <c r="WX289" s="19"/>
      <c r="WY289" s="19"/>
      <c r="WZ289" s="19"/>
      <c r="XA289" s="19"/>
      <c r="XB289" s="19"/>
      <c r="XC289" s="19"/>
      <c r="XD289" s="19"/>
      <c r="XE289" s="19"/>
      <c r="XF289" s="19"/>
      <c r="XG289" s="19"/>
      <c r="XH289" s="19"/>
      <c r="XI289" s="19"/>
      <c r="XJ289" s="19"/>
      <c r="XK289" s="19"/>
      <c r="XL289" s="19"/>
      <c r="XM289" s="19"/>
      <c r="XN289" s="19"/>
      <c r="XO289" s="19"/>
      <c r="XP289" s="19"/>
      <c r="XQ289" s="19"/>
      <c r="XR289" s="19"/>
      <c r="XS289" s="19"/>
      <c r="XT289" s="19"/>
      <c r="XU289" s="19"/>
      <c r="XV289" s="19"/>
      <c r="XW289" s="19"/>
      <c r="XX289" s="19"/>
      <c r="XY289" s="19"/>
      <c r="XZ289" s="19"/>
      <c r="YA289" s="19"/>
      <c r="YB289" s="19"/>
      <c r="YC289" s="19"/>
      <c r="YD289" s="19"/>
      <c r="YE289" s="19"/>
      <c r="YF289" s="19"/>
      <c r="YG289" s="19"/>
      <c r="YH289" s="19"/>
      <c r="YI289" s="19"/>
      <c r="YJ289" s="19"/>
      <c r="YK289" s="19"/>
      <c r="YL289" s="19"/>
      <c r="YM289" s="19"/>
      <c r="YN289" s="19"/>
      <c r="YO289" s="19"/>
      <c r="YP289" s="19"/>
      <c r="YQ289" s="19"/>
      <c r="YR289" s="19"/>
      <c r="YS289" s="19"/>
      <c r="YT289" s="19"/>
      <c r="YU289" s="19"/>
      <c r="YV289" s="19"/>
      <c r="YW289" s="19"/>
      <c r="YX289" s="19"/>
      <c r="YY289" s="19"/>
      <c r="YZ289" s="19"/>
      <c r="ZA289" s="19"/>
      <c r="ZB289" s="19"/>
      <c r="ZC289" s="19"/>
      <c r="ZD289" s="19"/>
      <c r="ZE289" s="19"/>
      <c r="ZF289" s="19"/>
      <c r="ZG289" s="19"/>
      <c r="ZH289" s="19"/>
      <c r="ZI289" s="19"/>
      <c r="ZJ289" s="19"/>
      <c r="ZK289" s="19"/>
      <c r="ZL289" s="19"/>
      <c r="ZM289" s="19"/>
      <c r="ZN289" s="19"/>
      <c r="ZO289" s="19"/>
      <c r="ZP289" s="19"/>
      <c r="ZQ289" s="19"/>
      <c r="ZR289" s="19"/>
      <c r="ZS289" s="19"/>
      <c r="ZT289" s="19"/>
      <c r="ZU289" s="19"/>
      <c r="ZV289" s="19"/>
      <c r="ZW289" s="19"/>
      <c r="ZX289" s="19"/>
      <c r="ZY289" s="19"/>
      <c r="ZZ289" s="19"/>
      <c r="AAA289" s="19"/>
      <c r="AAB289" s="19"/>
      <c r="AAC289" s="19"/>
      <c r="AAD289" s="19"/>
      <c r="AAE289" s="19"/>
      <c r="AAF289" s="19"/>
      <c r="AAG289" s="19"/>
      <c r="AAH289" s="19"/>
      <c r="AAI289" s="19"/>
      <c r="AAJ289" s="19"/>
      <c r="AAK289" s="19"/>
      <c r="AAL289" s="19"/>
      <c r="AAM289" s="19"/>
      <c r="AAN289" s="19"/>
      <c r="AAO289" s="19"/>
      <c r="AAP289" s="19"/>
      <c r="AAQ289" s="19"/>
      <c r="AAR289" s="19"/>
      <c r="AAS289" s="19"/>
      <c r="AAT289" s="19"/>
      <c r="AAU289" s="19"/>
      <c r="AAV289" s="19"/>
      <c r="AAW289" s="19"/>
      <c r="AAX289" s="19"/>
      <c r="AAY289" s="19"/>
      <c r="AAZ289" s="19"/>
      <c r="ABA289" s="19"/>
      <c r="ABB289" s="19"/>
      <c r="ABC289" s="18"/>
    </row>
    <row r="290" spans="1:731" s="2" customFormat="1" ht="42" customHeight="1" x14ac:dyDescent="0.2">
      <c r="A290" s="178" t="s">
        <v>137</v>
      </c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  <c r="N290" s="178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  <c r="IW290" s="19"/>
      <c r="IX290" s="19"/>
      <c r="IY290" s="19"/>
      <c r="IZ290" s="19"/>
      <c r="JA290" s="19"/>
      <c r="JB290" s="19"/>
      <c r="JC290" s="19"/>
      <c r="JD290" s="19"/>
      <c r="JE290" s="19"/>
      <c r="JF290" s="19"/>
      <c r="JG290" s="19"/>
      <c r="JH290" s="19"/>
      <c r="JI290" s="19"/>
      <c r="JJ290" s="19"/>
      <c r="JK290" s="19"/>
      <c r="JL290" s="19"/>
      <c r="JM290" s="19"/>
      <c r="JN290" s="19"/>
      <c r="JO290" s="19"/>
      <c r="JP290" s="19"/>
      <c r="JQ290" s="19"/>
      <c r="JR290" s="19"/>
      <c r="JS290" s="19"/>
      <c r="JT290" s="19"/>
      <c r="JU290" s="19"/>
      <c r="JV290" s="19"/>
      <c r="JW290" s="19"/>
      <c r="JX290" s="19"/>
      <c r="JY290" s="19"/>
      <c r="JZ290" s="19"/>
      <c r="KA290" s="19"/>
      <c r="KB290" s="19"/>
      <c r="KC290" s="19"/>
      <c r="KD290" s="19"/>
      <c r="KE290" s="19"/>
      <c r="KF290" s="19"/>
      <c r="KG290" s="19"/>
      <c r="KH290" s="19"/>
      <c r="KI290" s="19"/>
      <c r="KJ290" s="19"/>
      <c r="KK290" s="19"/>
      <c r="KL290" s="19"/>
      <c r="KM290" s="19"/>
      <c r="KN290" s="19"/>
      <c r="KO290" s="19"/>
      <c r="KP290" s="19"/>
      <c r="KQ290" s="19"/>
      <c r="KR290" s="19"/>
      <c r="KS290" s="19"/>
      <c r="KT290" s="19"/>
      <c r="KU290" s="19"/>
      <c r="KV290" s="19"/>
      <c r="KW290" s="19"/>
      <c r="KX290" s="19"/>
      <c r="KY290" s="19"/>
      <c r="KZ290" s="19"/>
      <c r="LA290" s="19"/>
      <c r="LB290" s="19"/>
      <c r="LC290" s="19"/>
      <c r="LD290" s="19"/>
      <c r="LE290" s="19"/>
      <c r="LF290" s="19"/>
      <c r="LG290" s="19"/>
      <c r="LH290" s="19"/>
      <c r="LI290" s="19"/>
      <c r="LJ290" s="19"/>
      <c r="LK290" s="19"/>
      <c r="LL290" s="19"/>
      <c r="LM290" s="19"/>
      <c r="LN290" s="19"/>
      <c r="LO290" s="19"/>
      <c r="LP290" s="19"/>
      <c r="LQ290" s="19"/>
      <c r="LR290" s="19"/>
      <c r="LS290" s="19"/>
      <c r="LT290" s="19"/>
      <c r="LU290" s="19"/>
      <c r="LV290" s="19"/>
      <c r="LW290" s="19"/>
      <c r="LX290" s="19"/>
      <c r="LY290" s="19"/>
      <c r="LZ290" s="19"/>
      <c r="MA290" s="19"/>
      <c r="MB290" s="19"/>
      <c r="MC290" s="19"/>
      <c r="MD290" s="19"/>
      <c r="ME290" s="19"/>
      <c r="MF290" s="19"/>
      <c r="MG290" s="19"/>
      <c r="MH290" s="19"/>
      <c r="MI290" s="19"/>
      <c r="MJ290" s="19"/>
      <c r="MK290" s="19"/>
      <c r="ML290" s="19"/>
      <c r="MM290" s="19"/>
      <c r="MN290" s="19"/>
      <c r="MO290" s="19"/>
      <c r="MP290" s="19"/>
      <c r="MQ290" s="19"/>
      <c r="MR290" s="19"/>
      <c r="MS290" s="19"/>
      <c r="MT290" s="19"/>
      <c r="MU290" s="19"/>
      <c r="MV290" s="19"/>
      <c r="MW290" s="19"/>
      <c r="MX290" s="19"/>
      <c r="MY290" s="19"/>
      <c r="MZ290" s="19"/>
      <c r="NA290" s="19"/>
      <c r="NB290" s="19"/>
      <c r="NC290" s="19"/>
      <c r="ND290" s="19"/>
      <c r="NE290" s="19"/>
      <c r="NF290" s="19"/>
      <c r="NG290" s="19"/>
      <c r="NH290" s="19"/>
      <c r="NI290" s="19"/>
      <c r="NJ290" s="19"/>
      <c r="NK290" s="19"/>
      <c r="NL290" s="19"/>
      <c r="NM290" s="19"/>
      <c r="NN290" s="19"/>
      <c r="NO290" s="19"/>
      <c r="NP290" s="19"/>
      <c r="NQ290" s="19"/>
      <c r="NR290" s="19"/>
      <c r="NS290" s="19"/>
      <c r="NT290" s="19"/>
      <c r="NU290" s="19"/>
      <c r="NV290" s="19"/>
      <c r="NW290" s="19"/>
      <c r="NX290" s="19"/>
      <c r="NY290" s="19"/>
      <c r="NZ290" s="19"/>
      <c r="OA290" s="19"/>
      <c r="OB290" s="19"/>
      <c r="OC290" s="19"/>
      <c r="OD290" s="19"/>
      <c r="OE290" s="19"/>
      <c r="OF290" s="19"/>
      <c r="OG290" s="19"/>
      <c r="OH290" s="19"/>
      <c r="OI290" s="19"/>
      <c r="OJ290" s="19"/>
      <c r="OK290" s="19"/>
      <c r="OL290" s="19"/>
      <c r="OM290" s="19"/>
      <c r="ON290" s="19"/>
      <c r="OO290" s="19"/>
      <c r="OP290" s="19"/>
      <c r="OQ290" s="19"/>
      <c r="OR290" s="19"/>
      <c r="OS290" s="19"/>
      <c r="OT290" s="19"/>
      <c r="OU290" s="19"/>
      <c r="OV290" s="19"/>
      <c r="OW290" s="19"/>
      <c r="OX290" s="19"/>
      <c r="OY290" s="19"/>
      <c r="OZ290" s="19"/>
      <c r="PA290" s="19"/>
      <c r="PB290" s="19"/>
      <c r="PC290" s="19"/>
      <c r="PD290" s="19"/>
      <c r="PE290" s="19"/>
      <c r="PF290" s="19"/>
      <c r="PG290" s="19"/>
      <c r="PH290" s="19"/>
      <c r="PI290" s="19"/>
      <c r="PJ290" s="19"/>
      <c r="PK290" s="19"/>
      <c r="PL290" s="19"/>
      <c r="PM290" s="19"/>
      <c r="PN290" s="19"/>
      <c r="PO290" s="19"/>
      <c r="PP290" s="19"/>
      <c r="PQ290" s="19"/>
      <c r="PR290" s="19"/>
      <c r="PS290" s="19"/>
      <c r="PT290" s="19"/>
      <c r="PU290" s="19"/>
      <c r="PV290" s="19"/>
      <c r="PW290" s="19"/>
      <c r="PX290" s="19"/>
      <c r="PY290" s="19"/>
      <c r="PZ290" s="19"/>
      <c r="QA290" s="19"/>
      <c r="QB290" s="19"/>
      <c r="QC290" s="19"/>
      <c r="QD290" s="19"/>
      <c r="QE290" s="19"/>
      <c r="QF290" s="19"/>
      <c r="QG290" s="19"/>
      <c r="QH290" s="19"/>
      <c r="QI290" s="19"/>
      <c r="QJ290" s="19"/>
      <c r="QK290" s="19"/>
      <c r="QL290" s="19"/>
      <c r="QM290" s="19"/>
      <c r="QN290" s="19"/>
      <c r="QO290" s="19"/>
      <c r="QP290" s="19"/>
      <c r="QQ290" s="19"/>
      <c r="QR290" s="19"/>
      <c r="QS290" s="19"/>
      <c r="QT290" s="19"/>
      <c r="QU290" s="19"/>
      <c r="QV290" s="19"/>
      <c r="QW290" s="19"/>
      <c r="QX290" s="19"/>
      <c r="QY290" s="19"/>
      <c r="QZ290" s="19"/>
      <c r="RA290" s="19"/>
      <c r="RB290" s="19"/>
      <c r="RC290" s="19"/>
      <c r="RD290" s="19"/>
      <c r="RE290" s="19"/>
      <c r="RF290" s="19"/>
      <c r="RG290" s="19"/>
      <c r="RH290" s="19"/>
      <c r="RI290" s="19"/>
      <c r="RJ290" s="19"/>
      <c r="RK290" s="19"/>
      <c r="RL290" s="19"/>
      <c r="RM290" s="19"/>
      <c r="RN290" s="19"/>
      <c r="RO290" s="19"/>
      <c r="RP290" s="19"/>
      <c r="RQ290" s="19"/>
      <c r="RR290" s="19"/>
      <c r="RS290" s="19"/>
      <c r="RT290" s="19"/>
      <c r="RU290" s="19"/>
      <c r="RV290" s="19"/>
      <c r="RW290" s="19"/>
      <c r="RX290" s="19"/>
      <c r="RY290" s="19"/>
      <c r="RZ290" s="19"/>
      <c r="SA290" s="19"/>
      <c r="SB290" s="19"/>
      <c r="SC290" s="19"/>
      <c r="SD290" s="19"/>
      <c r="SE290" s="19"/>
      <c r="SF290" s="19"/>
      <c r="SG290" s="19"/>
      <c r="SH290" s="19"/>
      <c r="SI290" s="19"/>
      <c r="SJ290" s="19"/>
      <c r="SK290" s="19"/>
      <c r="SL290" s="19"/>
      <c r="SM290" s="19"/>
      <c r="SN290" s="19"/>
      <c r="SO290" s="19"/>
      <c r="SP290" s="19"/>
      <c r="SQ290" s="19"/>
      <c r="SR290" s="19"/>
      <c r="SS290" s="19"/>
      <c r="ST290" s="19"/>
      <c r="SU290" s="19"/>
      <c r="SV290" s="19"/>
      <c r="SW290" s="19"/>
      <c r="SX290" s="19"/>
      <c r="SY290" s="19"/>
      <c r="SZ290" s="19"/>
      <c r="TA290" s="19"/>
      <c r="TB290" s="19"/>
      <c r="TC290" s="19"/>
      <c r="TD290" s="19"/>
      <c r="TE290" s="19"/>
      <c r="TF290" s="19"/>
      <c r="TG290" s="19"/>
      <c r="TH290" s="19"/>
      <c r="TI290" s="19"/>
      <c r="TJ290" s="19"/>
      <c r="TK290" s="19"/>
      <c r="TL290" s="19"/>
      <c r="TM290" s="19"/>
      <c r="TN290" s="19"/>
      <c r="TO290" s="19"/>
      <c r="TP290" s="19"/>
      <c r="TQ290" s="19"/>
      <c r="TR290" s="19"/>
      <c r="TS290" s="19"/>
      <c r="TT290" s="19"/>
      <c r="TU290" s="19"/>
      <c r="TV290" s="19"/>
      <c r="TW290" s="19"/>
      <c r="TX290" s="19"/>
      <c r="TY290" s="19"/>
      <c r="TZ290" s="19"/>
      <c r="UA290" s="19"/>
      <c r="UB290" s="19"/>
      <c r="UC290" s="19"/>
      <c r="UD290" s="19"/>
      <c r="UE290" s="19"/>
      <c r="UF290" s="19"/>
      <c r="UG290" s="19"/>
      <c r="UH290" s="19"/>
      <c r="UI290" s="19"/>
      <c r="UJ290" s="19"/>
      <c r="UK290" s="19"/>
      <c r="UL290" s="19"/>
      <c r="UM290" s="19"/>
      <c r="UN290" s="19"/>
      <c r="UO290" s="19"/>
      <c r="UP290" s="19"/>
      <c r="UQ290" s="19"/>
      <c r="UR290" s="19"/>
      <c r="US290" s="19"/>
      <c r="UT290" s="19"/>
      <c r="UU290" s="19"/>
      <c r="UV290" s="19"/>
      <c r="UW290" s="19"/>
      <c r="UX290" s="19"/>
      <c r="UY290" s="19"/>
      <c r="UZ290" s="19"/>
      <c r="VA290" s="19"/>
      <c r="VB290" s="19"/>
      <c r="VC290" s="19"/>
      <c r="VD290" s="19"/>
      <c r="VE290" s="19"/>
      <c r="VF290" s="19"/>
      <c r="VG290" s="19"/>
      <c r="VH290" s="19"/>
      <c r="VI290" s="19"/>
      <c r="VJ290" s="19"/>
      <c r="VK290" s="19"/>
      <c r="VL290" s="19"/>
      <c r="VM290" s="19"/>
      <c r="VN290" s="19"/>
      <c r="VO290" s="19"/>
      <c r="VP290" s="19"/>
      <c r="VQ290" s="19"/>
      <c r="VR290" s="19"/>
      <c r="VS290" s="19"/>
      <c r="VT290" s="19"/>
      <c r="VU290" s="19"/>
      <c r="VV290" s="19"/>
      <c r="VW290" s="19"/>
      <c r="VX290" s="19"/>
      <c r="VY290" s="19"/>
      <c r="VZ290" s="19"/>
      <c r="WA290" s="19"/>
      <c r="WB290" s="19"/>
      <c r="WC290" s="19"/>
      <c r="WD290" s="19"/>
      <c r="WE290" s="19"/>
      <c r="WF290" s="19"/>
      <c r="WG290" s="19"/>
      <c r="WH290" s="19"/>
      <c r="WI290" s="19"/>
      <c r="WJ290" s="19"/>
      <c r="WK290" s="19"/>
      <c r="WL290" s="19"/>
      <c r="WM290" s="19"/>
      <c r="WN290" s="19"/>
      <c r="WO290" s="19"/>
      <c r="WP290" s="19"/>
      <c r="WQ290" s="19"/>
      <c r="WR290" s="19"/>
      <c r="WS290" s="19"/>
      <c r="WT290" s="19"/>
      <c r="WU290" s="19"/>
      <c r="WV290" s="19"/>
      <c r="WW290" s="19"/>
      <c r="WX290" s="19"/>
      <c r="WY290" s="19"/>
      <c r="WZ290" s="19"/>
      <c r="XA290" s="19"/>
      <c r="XB290" s="19"/>
      <c r="XC290" s="19"/>
      <c r="XD290" s="19"/>
      <c r="XE290" s="19"/>
      <c r="XF290" s="19"/>
      <c r="XG290" s="19"/>
      <c r="XH290" s="19"/>
      <c r="XI290" s="19"/>
      <c r="XJ290" s="19"/>
      <c r="XK290" s="19"/>
      <c r="XL290" s="19"/>
      <c r="XM290" s="19"/>
      <c r="XN290" s="19"/>
      <c r="XO290" s="19"/>
      <c r="XP290" s="19"/>
      <c r="XQ290" s="19"/>
      <c r="XR290" s="19"/>
      <c r="XS290" s="19"/>
      <c r="XT290" s="19"/>
      <c r="XU290" s="19"/>
      <c r="XV290" s="19"/>
      <c r="XW290" s="19"/>
      <c r="XX290" s="19"/>
      <c r="XY290" s="19"/>
      <c r="XZ290" s="19"/>
      <c r="YA290" s="19"/>
      <c r="YB290" s="19"/>
      <c r="YC290" s="19"/>
      <c r="YD290" s="19"/>
      <c r="YE290" s="19"/>
      <c r="YF290" s="19"/>
      <c r="YG290" s="19"/>
      <c r="YH290" s="19"/>
      <c r="YI290" s="19"/>
      <c r="YJ290" s="19"/>
      <c r="YK290" s="19"/>
      <c r="YL290" s="19"/>
      <c r="YM290" s="19"/>
      <c r="YN290" s="19"/>
      <c r="YO290" s="19"/>
      <c r="YP290" s="19"/>
      <c r="YQ290" s="19"/>
      <c r="YR290" s="19"/>
      <c r="YS290" s="19"/>
      <c r="YT290" s="19"/>
      <c r="YU290" s="19"/>
      <c r="YV290" s="19"/>
      <c r="YW290" s="19"/>
      <c r="YX290" s="19"/>
      <c r="YY290" s="19"/>
      <c r="YZ290" s="19"/>
      <c r="ZA290" s="19"/>
      <c r="ZB290" s="19"/>
      <c r="ZC290" s="19"/>
      <c r="ZD290" s="19"/>
      <c r="ZE290" s="19"/>
      <c r="ZF290" s="19"/>
      <c r="ZG290" s="19"/>
      <c r="ZH290" s="19"/>
      <c r="ZI290" s="19"/>
      <c r="ZJ290" s="19"/>
      <c r="ZK290" s="19"/>
      <c r="ZL290" s="19"/>
      <c r="ZM290" s="19"/>
      <c r="ZN290" s="19"/>
      <c r="ZO290" s="19"/>
      <c r="ZP290" s="19"/>
      <c r="ZQ290" s="19"/>
      <c r="ZR290" s="19"/>
      <c r="ZS290" s="19"/>
      <c r="ZT290" s="19"/>
      <c r="ZU290" s="19"/>
      <c r="ZV290" s="19"/>
      <c r="ZW290" s="19"/>
      <c r="ZX290" s="19"/>
      <c r="ZY290" s="19"/>
      <c r="ZZ290" s="19"/>
      <c r="AAA290" s="19"/>
      <c r="AAB290" s="19"/>
      <c r="AAC290" s="19"/>
      <c r="AAD290" s="19"/>
      <c r="AAE290" s="19"/>
      <c r="AAF290" s="19"/>
      <c r="AAG290" s="19"/>
      <c r="AAH290" s="19"/>
      <c r="AAI290" s="19"/>
      <c r="AAJ290" s="19"/>
      <c r="AAK290" s="19"/>
      <c r="AAL290" s="19"/>
      <c r="AAM290" s="19"/>
      <c r="AAN290" s="19"/>
      <c r="AAO290" s="19"/>
      <c r="AAP290" s="19"/>
      <c r="AAQ290" s="19"/>
      <c r="AAR290" s="19"/>
      <c r="AAS290" s="19"/>
      <c r="AAT290" s="19"/>
      <c r="AAU290" s="19"/>
      <c r="AAV290" s="19"/>
      <c r="AAW290" s="19"/>
      <c r="AAX290" s="19"/>
      <c r="AAY290" s="19"/>
      <c r="AAZ290" s="19"/>
      <c r="ABA290" s="19"/>
      <c r="ABB290" s="19"/>
      <c r="ABC290" s="18"/>
    </row>
    <row r="291" spans="1:731" ht="32.25" customHeight="1" x14ac:dyDescent="0.2">
      <c r="A291" s="143" t="s">
        <v>91</v>
      </c>
      <c r="B291" s="148" t="s">
        <v>150</v>
      </c>
      <c r="C291" s="148">
        <v>20</v>
      </c>
      <c r="D291" s="149">
        <v>0</v>
      </c>
      <c r="E291" s="149">
        <v>20</v>
      </c>
      <c r="F291" s="149">
        <v>0</v>
      </c>
      <c r="G291" s="148">
        <v>0</v>
      </c>
      <c r="H291" s="149">
        <v>0</v>
      </c>
      <c r="I291" s="147"/>
      <c r="J291" s="146"/>
      <c r="K291" s="146"/>
      <c r="L291" s="146"/>
      <c r="M291" s="146"/>
      <c r="N291" s="146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  <c r="IW291" s="19"/>
      <c r="IX291" s="19"/>
      <c r="IY291" s="19"/>
      <c r="IZ291" s="19"/>
      <c r="JA291" s="19"/>
      <c r="JB291" s="19"/>
      <c r="JC291" s="19"/>
      <c r="JD291" s="19"/>
      <c r="JE291" s="19"/>
      <c r="JF291" s="19"/>
      <c r="JG291" s="19"/>
      <c r="JH291" s="19"/>
      <c r="JI291" s="19"/>
      <c r="JJ291" s="19"/>
      <c r="JK291" s="19"/>
      <c r="JL291" s="19"/>
      <c r="JM291" s="19"/>
      <c r="JN291" s="19"/>
      <c r="JO291" s="19"/>
      <c r="JP291" s="19"/>
      <c r="JQ291" s="19"/>
      <c r="JR291" s="19"/>
      <c r="JS291" s="19"/>
      <c r="JT291" s="19"/>
      <c r="JU291" s="19"/>
      <c r="JV291" s="19"/>
      <c r="JW291" s="19"/>
      <c r="JX291" s="19"/>
      <c r="JY291" s="19"/>
      <c r="JZ291" s="19"/>
      <c r="KA291" s="19"/>
      <c r="KB291" s="19"/>
      <c r="KC291" s="19"/>
      <c r="KD291" s="19"/>
      <c r="KE291" s="19"/>
      <c r="KF291" s="19"/>
      <c r="KG291" s="19"/>
      <c r="KH291" s="19"/>
      <c r="KI291" s="19"/>
      <c r="KJ291" s="19"/>
      <c r="KK291" s="19"/>
      <c r="KL291" s="19"/>
      <c r="KM291" s="19"/>
      <c r="KN291" s="19"/>
      <c r="KO291" s="19"/>
      <c r="KP291" s="19"/>
      <c r="KQ291" s="19"/>
      <c r="KR291" s="19"/>
      <c r="KS291" s="19"/>
      <c r="KT291" s="19"/>
      <c r="KU291" s="19"/>
      <c r="KV291" s="19"/>
      <c r="KW291" s="19"/>
      <c r="KX291" s="19"/>
      <c r="KY291" s="19"/>
      <c r="KZ291" s="19"/>
      <c r="LA291" s="19"/>
      <c r="LB291" s="19"/>
      <c r="LC291" s="19"/>
      <c r="LD291" s="19"/>
      <c r="LE291" s="19"/>
      <c r="LF291" s="19"/>
      <c r="LG291" s="19"/>
      <c r="LH291" s="19"/>
      <c r="LI291" s="19"/>
      <c r="LJ291" s="19"/>
      <c r="LK291" s="19"/>
      <c r="LL291" s="19"/>
      <c r="LM291" s="19"/>
      <c r="LN291" s="19"/>
      <c r="LO291" s="19"/>
      <c r="LP291" s="19"/>
      <c r="LQ291" s="19"/>
      <c r="LR291" s="19"/>
      <c r="LS291" s="19"/>
      <c r="LT291" s="19"/>
      <c r="LU291" s="19"/>
      <c r="LV291" s="19"/>
      <c r="LW291" s="19"/>
      <c r="LX291" s="19"/>
      <c r="LY291" s="19"/>
      <c r="LZ291" s="19"/>
      <c r="MA291" s="19"/>
      <c r="MB291" s="19"/>
      <c r="MC291" s="19"/>
      <c r="MD291" s="19"/>
      <c r="ME291" s="19"/>
      <c r="MF291" s="19"/>
      <c r="MG291" s="19"/>
      <c r="MH291" s="19"/>
      <c r="MI291" s="19"/>
      <c r="MJ291" s="19"/>
      <c r="MK291" s="19"/>
      <c r="ML291" s="19"/>
      <c r="MM291" s="19"/>
      <c r="MN291" s="19"/>
      <c r="MO291" s="19"/>
      <c r="MP291" s="19"/>
      <c r="MQ291" s="19"/>
      <c r="MR291" s="19"/>
      <c r="MS291" s="19"/>
      <c r="MT291" s="19"/>
      <c r="MU291" s="19"/>
      <c r="MV291" s="19"/>
      <c r="MW291" s="19"/>
      <c r="MX291" s="19"/>
      <c r="MY291" s="19"/>
      <c r="MZ291" s="19"/>
      <c r="NA291" s="19"/>
      <c r="NB291" s="19"/>
      <c r="NC291" s="19"/>
      <c r="ND291" s="19"/>
      <c r="NE291" s="19"/>
      <c r="NF291" s="19"/>
      <c r="NG291" s="19"/>
      <c r="NH291" s="19"/>
      <c r="NI291" s="19"/>
      <c r="NJ291" s="19"/>
      <c r="NK291" s="19"/>
      <c r="NL291" s="19"/>
      <c r="NM291" s="19"/>
      <c r="NN291" s="19"/>
      <c r="NO291" s="19"/>
      <c r="NP291" s="19"/>
      <c r="NQ291" s="19"/>
      <c r="NR291" s="19"/>
      <c r="NS291" s="19"/>
      <c r="NT291" s="19"/>
      <c r="NU291" s="19"/>
      <c r="NV291" s="19"/>
      <c r="NW291" s="19"/>
      <c r="NX291" s="19"/>
      <c r="NY291" s="19"/>
      <c r="NZ291" s="19"/>
      <c r="OA291" s="19"/>
      <c r="OB291" s="19"/>
      <c r="OC291" s="19"/>
      <c r="OD291" s="19"/>
      <c r="OE291" s="19"/>
      <c r="OF291" s="19"/>
      <c r="OG291" s="19"/>
      <c r="OH291" s="19"/>
      <c r="OI291" s="19"/>
      <c r="OJ291" s="19"/>
      <c r="OK291" s="19"/>
      <c r="OL291" s="19"/>
      <c r="OM291" s="19"/>
      <c r="ON291" s="19"/>
      <c r="OO291" s="19"/>
      <c r="OP291" s="19"/>
      <c r="OQ291" s="19"/>
      <c r="OR291" s="19"/>
      <c r="OS291" s="19"/>
      <c r="OT291" s="19"/>
      <c r="OU291" s="19"/>
      <c r="OV291" s="19"/>
      <c r="OW291" s="19"/>
      <c r="OX291" s="19"/>
      <c r="OY291" s="19"/>
      <c r="OZ291" s="19"/>
      <c r="PA291" s="19"/>
      <c r="PB291" s="19"/>
      <c r="PC291" s="19"/>
      <c r="PD291" s="19"/>
      <c r="PE291" s="19"/>
      <c r="PF291" s="19"/>
      <c r="PG291" s="19"/>
      <c r="PH291" s="19"/>
      <c r="PI291" s="19"/>
      <c r="PJ291" s="19"/>
      <c r="PK291" s="19"/>
      <c r="PL291" s="19"/>
      <c r="PM291" s="19"/>
      <c r="PN291" s="19"/>
      <c r="PO291" s="19"/>
      <c r="PP291" s="19"/>
      <c r="PQ291" s="19"/>
      <c r="PR291" s="19"/>
      <c r="PS291" s="19"/>
      <c r="PT291" s="19"/>
      <c r="PU291" s="19"/>
      <c r="PV291" s="19"/>
      <c r="PW291" s="19"/>
      <c r="PX291" s="19"/>
      <c r="PY291" s="19"/>
      <c r="PZ291" s="19"/>
      <c r="QA291" s="19"/>
      <c r="QB291" s="19"/>
      <c r="QC291" s="19"/>
      <c r="QD291" s="19"/>
      <c r="QE291" s="19"/>
      <c r="QF291" s="19"/>
      <c r="QG291" s="19"/>
      <c r="QH291" s="19"/>
      <c r="QI291" s="19"/>
      <c r="QJ291" s="19"/>
      <c r="QK291" s="19"/>
      <c r="QL291" s="19"/>
      <c r="QM291" s="19"/>
      <c r="QN291" s="19"/>
      <c r="QO291" s="19"/>
      <c r="QP291" s="19"/>
      <c r="QQ291" s="19"/>
      <c r="QR291" s="19"/>
      <c r="QS291" s="19"/>
      <c r="QT291" s="19"/>
      <c r="QU291" s="19"/>
      <c r="QV291" s="19"/>
      <c r="QW291" s="19"/>
      <c r="QX291" s="19"/>
      <c r="QY291" s="19"/>
      <c r="QZ291" s="19"/>
      <c r="RA291" s="19"/>
      <c r="RB291" s="19"/>
      <c r="RC291" s="19"/>
      <c r="RD291" s="19"/>
      <c r="RE291" s="19"/>
      <c r="RF291" s="19"/>
      <c r="RG291" s="19"/>
      <c r="RH291" s="19"/>
      <c r="RI291" s="19"/>
      <c r="RJ291" s="19"/>
      <c r="RK291" s="19"/>
      <c r="RL291" s="19"/>
      <c r="RM291" s="19"/>
      <c r="RN291" s="19"/>
      <c r="RO291" s="19"/>
      <c r="RP291" s="19"/>
      <c r="RQ291" s="19"/>
      <c r="RR291" s="19"/>
      <c r="RS291" s="19"/>
      <c r="RT291" s="19"/>
      <c r="RU291" s="19"/>
      <c r="RV291" s="19"/>
      <c r="RW291" s="19"/>
      <c r="RX291" s="19"/>
      <c r="RY291" s="19"/>
      <c r="RZ291" s="19"/>
      <c r="SA291" s="19"/>
      <c r="SB291" s="19"/>
      <c r="SC291" s="19"/>
      <c r="SD291" s="19"/>
      <c r="SE291" s="19"/>
      <c r="SF291" s="19"/>
      <c r="SG291" s="19"/>
      <c r="SH291" s="19"/>
      <c r="SI291" s="19"/>
      <c r="SJ291" s="19"/>
      <c r="SK291" s="19"/>
      <c r="SL291" s="19"/>
      <c r="SM291" s="19"/>
      <c r="SN291" s="19"/>
      <c r="SO291" s="19"/>
      <c r="SP291" s="19"/>
      <c r="SQ291" s="19"/>
      <c r="SR291" s="19"/>
      <c r="SS291" s="19"/>
      <c r="ST291" s="19"/>
      <c r="SU291" s="19"/>
      <c r="SV291" s="19"/>
      <c r="SW291" s="19"/>
      <c r="SX291" s="19"/>
      <c r="SY291" s="19"/>
      <c r="SZ291" s="19"/>
      <c r="TA291" s="19"/>
      <c r="TB291" s="19"/>
      <c r="TC291" s="19"/>
      <c r="TD291" s="19"/>
      <c r="TE291" s="19"/>
      <c r="TF291" s="19"/>
      <c r="TG291" s="19"/>
      <c r="TH291" s="19"/>
      <c r="TI291" s="19"/>
      <c r="TJ291" s="19"/>
      <c r="TK291" s="19"/>
      <c r="TL291" s="19"/>
      <c r="TM291" s="19"/>
      <c r="TN291" s="19"/>
      <c r="TO291" s="19"/>
      <c r="TP291" s="19"/>
      <c r="TQ291" s="19"/>
      <c r="TR291" s="19"/>
      <c r="TS291" s="19"/>
      <c r="TT291" s="19"/>
      <c r="TU291" s="19"/>
      <c r="TV291" s="19"/>
      <c r="TW291" s="19"/>
      <c r="TX291" s="19"/>
      <c r="TY291" s="19"/>
      <c r="TZ291" s="19"/>
      <c r="UA291" s="19"/>
      <c r="UB291" s="19"/>
      <c r="UC291" s="19"/>
      <c r="UD291" s="19"/>
      <c r="UE291" s="19"/>
      <c r="UF291" s="19"/>
      <c r="UG291" s="19"/>
      <c r="UH291" s="19"/>
      <c r="UI291" s="19"/>
      <c r="UJ291" s="19"/>
      <c r="UK291" s="19"/>
      <c r="UL291" s="19"/>
      <c r="UM291" s="19"/>
      <c r="UN291" s="19"/>
      <c r="UO291" s="19"/>
      <c r="UP291" s="19"/>
      <c r="UQ291" s="19"/>
      <c r="UR291" s="19"/>
      <c r="US291" s="19"/>
      <c r="UT291" s="19"/>
      <c r="UU291" s="19"/>
      <c r="UV291" s="19"/>
      <c r="UW291" s="19"/>
      <c r="UX291" s="19"/>
      <c r="UY291" s="19"/>
      <c r="UZ291" s="19"/>
      <c r="VA291" s="19"/>
      <c r="VB291" s="19"/>
      <c r="VC291" s="19"/>
      <c r="VD291" s="19"/>
      <c r="VE291" s="19"/>
      <c r="VF291" s="19"/>
      <c r="VG291" s="19"/>
      <c r="VH291" s="19"/>
      <c r="VI291" s="19"/>
      <c r="VJ291" s="19"/>
      <c r="VK291" s="19"/>
      <c r="VL291" s="19"/>
      <c r="VM291" s="19"/>
      <c r="VN291" s="19"/>
      <c r="VO291" s="19"/>
      <c r="VP291" s="19"/>
      <c r="VQ291" s="19"/>
      <c r="VR291" s="19"/>
      <c r="VS291" s="19"/>
      <c r="VT291" s="19"/>
      <c r="VU291" s="19"/>
      <c r="VV291" s="19"/>
      <c r="VW291" s="19"/>
      <c r="VX291" s="19"/>
      <c r="VY291" s="19"/>
      <c r="VZ291" s="19"/>
      <c r="WA291" s="19"/>
      <c r="WB291" s="19"/>
      <c r="WC291" s="19"/>
      <c r="WD291" s="19"/>
      <c r="WE291" s="19"/>
      <c r="WF291" s="19"/>
      <c r="WG291" s="19"/>
      <c r="WH291" s="19"/>
      <c r="WI291" s="19"/>
      <c r="WJ291" s="19"/>
      <c r="WK291" s="19"/>
      <c r="WL291" s="19"/>
      <c r="WM291" s="19"/>
      <c r="WN291" s="19"/>
      <c r="WO291" s="19"/>
      <c r="WP291" s="19"/>
      <c r="WQ291" s="19"/>
      <c r="WR291" s="19"/>
      <c r="WS291" s="19"/>
      <c r="WT291" s="19"/>
      <c r="WU291" s="19"/>
      <c r="WV291" s="19"/>
      <c r="WW291" s="19"/>
      <c r="WX291" s="19"/>
      <c r="WY291" s="19"/>
      <c r="WZ291" s="19"/>
      <c r="XA291" s="19"/>
      <c r="XB291" s="19"/>
      <c r="XC291" s="19"/>
      <c r="XD291" s="19"/>
      <c r="XE291" s="19"/>
      <c r="XF291" s="19"/>
      <c r="XG291" s="19"/>
      <c r="XH291" s="19"/>
      <c r="XI291" s="19"/>
      <c r="XJ291" s="19"/>
      <c r="XK291" s="19"/>
      <c r="XL291" s="19"/>
      <c r="XM291" s="19"/>
      <c r="XN291" s="19"/>
      <c r="XO291" s="19"/>
      <c r="XP291" s="19"/>
      <c r="XQ291" s="19"/>
      <c r="XR291" s="19"/>
      <c r="XS291" s="19"/>
      <c r="XT291" s="19"/>
      <c r="XU291" s="19"/>
      <c r="XV291" s="19"/>
      <c r="XW291" s="19"/>
      <c r="XX291" s="19"/>
      <c r="XY291" s="19"/>
      <c r="XZ291" s="19"/>
      <c r="YA291" s="19"/>
      <c r="YB291" s="19"/>
      <c r="YC291" s="19"/>
      <c r="YD291" s="19"/>
      <c r="YE291" s="19"/>
      <c r="YF291" s="19"/>
      <c r="YG291" s="19"/>
      <c r="YH291" s="19"/>
      <c r="YI291" s="19"/>
      <c r="YJ291" s="19"/>
      <c r="YK291" s="19"/>
      <c r="YL291" s="19"/>
      <c r="YM291" s="19"/>
      <c r="YN291" s="19"/>
      <c r="YO291" s="19"/>
      <c r="YP291" s="19"/>
      <c r="YQ291" s="19"/>
      <c r="YR291" s="19"/>
      <c r="YS291" s="19"/>
      <c r="YT291" s="19"/>
      <c r="YU291" s="19"/>
      <c r="YV291" s="19"/>
      <c r="YW291" s="19"/>
      <c r="YX291" s="19"/>
      <c r="YY291" s="19"/>
      <c r="YZ291" s="19"/>
      <c r="ZA291" s="19"/>
      <c r="ZB291" s="19"/>
      <c r="ZC291" s="19"/>
      <c r="ZD291" s="19"/>
      <c r="ZE291" s="19"/>
      <c r="ZF291" s="19"/>
      <c r="ZG291" s="19"/>
      <c r="ZH291" s="19"/>
      <c r="ZI291" s="19"/>
      <c r="ZJ291" s="19"/>
      <c r="ZK291" s="19"/>
      <c r="ZL291" s="19"/>
      <c r="ZM291" s="19"/>
      <c r="ZN291" s="19"/>
      <c r="ZO291" s="19"/>
      <c r="ZP291" s="19"/>
      <c r="ZQ291" s="19"/>
      <c r="ZR291" s="19"/>
      <c r="ZS291" s="19"/>
      <c r="ZT291" s="19"/>
      <c r="ZU291" s="19"/>
      <c r="ZV291" s="19"/>
      <c r="ZW291" s="19"/>
      <c r="ZX291" s="19"/>
      <c r="ZY291" s="19"/>
      <c r="ZZ291" s="19"/>
      <c r="AAA291" s="19"/>
      <c r="AAB291" s="19"/>
      <c r="AAC291" s="19"/>
      <c r="AAD291" s="19"/>
      <c r="AAE291" s="19"/>
      <c r="AAF291" s="19"/>
      <c r="AAG291" s="19"/>
      <c r="AAH291" s="19"/>
      <c r="AAI291" s="19"/>
      <c r="AAJ291" s="19"/>
      <c r="AAK291" s="19"/>
      <c r="AAL291" s="19"/>
      <c r="AAM291" s="19"/>
      <c r="AAN291" s="19"/>
      <c r="AAO291" s="19"/>
      <c r="AAP291" s="19"/>
      <c r="AAQ291" s="19"/>
      <c r="AAR291" s="19"/>
      <c r="AAS291" s="19"/>
      <c r="AAT291" s="19"/>
      <c r="AAU291" s="19"/>
      <c r="AAV291" s="19"/>
      <c r="AAW291" s="19"/>
      <c r="AAX291" s="19"/>
      <c r="AAY291" s="19"/>
      <c r="AAZ291" s="19"/>
      <c r="ABA291" s="19"/>
      <c r="ABB291" s="19"/>
    </row>
    <row r="292" spans="1:731" x14ac:dyDescent="0.2">
      <c r="A292" s="35" t="s">
        <v>93</v>
      </c>
      <c r="B292" s="80"/>
      <c r="C292" s="80">
        <f>C291</f>
        <v>20</v>
      </c>
      <c r="D292" s="80">
        <f t="shared" ref="D292:H293" si="66">D291</f>
        <v>0</v>
      </c>
      <c r="E292" s="80">
        <f t="shared" si="66"/>
        <v>20</v>
      </c>
      <c r="F292" s="80">
        <f t="shared" si="66"/>
        <v>0</v>
      </c>
      <c r="G292" s="80">
        <f t="shared" si="66"/>
        <v>0</v>
      </c>
      <c r="H292" s="80">
        <f t="shared" si="66"/>
        <v>0</v>
      </c>
      <c r="I292" s="108"/>
      <c r="J292" s="103"/>
      <c r="K292" s="103"/>
      <c r="L292" s="103"/>
      <c r="M292" s="103"/>
      <c r="N292" s="103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  <c r="IW292" s="19"/>
      <c r="IX292" s="19"/>
      <c r="IY292" s="19"/>
      <c r="IZ292" s="19"/>
      <c r="JA292" s="19"/>
      <c r="JB292" s="19"/>
      <c r="JC292" s="19"/>
      <c r="JD292" s="19"/>
      <c r="JE292" s="19"/>
      <c r="JF292" s="19"/>
      <c r="JG292" s="19"/>
      <c r="JH292" s="19"/>
      <c r="JI292" s="19"/>
      <c r="JJ292" s="19"/>
      <c r="JK292" s="19"/>
      <c r="JL292" s="19"/>
      <c r="JM292" s="19"/>
      <c r="JN292" s="19"/>
      <c r="JO292" s="19"/>
      <c r="JP292" s="19"/>
      <c r="JQ292" s="19"/>
      <c r="JR292" s="19"/>
      <c r="JS292" s="19"/>
      <c r="JT292" s="19"/>
      <c r="JU292" s="19"/>
      <c r="JV292" s="19"/>
      <c r="JW292" s="19"/>
      <c r="JX292" s="19"/>
      <c r="JY292" s="19"/>
      <c r="JZ292" s="19"/>
      <c r="KA292" s="19"/>
      <c r="KB292" s="19"/>
      <c r="KC292" s="19"/>
      <c r="KD292" s="19"/>
      <c r="KE292" s="19"/>
      <c r="KF292" s="19"/>
      <c r="KG292" s="19"/>
      <c r="KH292" s="19"/>
      <c r="KI292" s="19"/>
      <c r="KJ292" s="19"/>
      <c r="KK292" s="19"/>
      <c r="KL292" s="19"/>
      <c r="KM292" s="19"/>
      <c r="KN292" s="19"/>
      <c r="KO292" s="19"/>
      <c r="KP292" s="19"/>
      <c r="KQ292" s="19"/>
      <c r="KR292" s="19"/>
      <c r="KS292" s="19"/>
      <c r="KT292" s="19"/>
      <c r="KU292" s="19"/>
      <c r="KV292" s="19"/>
      <c r="KW292" s="19"/>
      <c r="KX292" s="19"/>
      <c r="KY292" s="19"/>
      <c r="KZ292" s="19"/>
      <c r="LA292" s="19"/>
      <c r="LB292" s="19"/>
      <c r="LC292" s="19"/>
      <c r="LD292" s="19"/>
      <c r="LE292" s="19"/>
      <c r="LF292" s="19"/>
      <c r="LG292" s="19"/>
      <c r="LH292" s="19"/>
      <c r="LI292" s="19"/>
      <c r="LJ292" s="19"/>
      <c r="LK292" s="19"/>
      <c r="LL292" s="19"/>
      <c r="LM292" s="19"/>
      <c r="LN292" s="19"/>
      <c r="LO292" s="19"/>
      <c r="LP292" s="19"/>
      <c r="LQ292" s="19"/>
      <c r="LR292" s="19"/>
      <c r="LS292" s="19"/>
      <c r="LT292" s="19"/>
      <c r="LU292" s="19"/>
      <c r="LV292" s="19"/>
      <c r="LW292" s="19"/>
      <c r="LX292" s="19"/>
      <c r="LY292" s="19"/>
      <c r="LZ292" s="19"/>
      <c r="MA292" s="19"/>
      <c r="MB292" s="19"/>
      <c r="MC292" s="19"/>
      <c r="MD292" s="19"/>
      <c r="ME292" s="19"/>
      <c r="MF292" s="19"/>
      <c r="MG292" s="19"/>
      <c r="MH292" s="19"/>
      <c r="MI292" s="19"/>
      <c r="MJ292" s="19"/>
      <c r="MK292" s="19"/>
      <c r="ML292" s="19"/>
      <c r="MM292" s="19"/>
      <c r="MN292" s="19"/>
      <c r="MO292" s="19"/>
      <c r="MP292" s="19"/>
      <c r="MQ292" s="19"/>
      <c r="MR292" s="19"/>
      <c r="MS292" s="19"/>
      <c r="MT292" s="19"/>
      <c r="MU292" s="19"/>
      <c r="MV292" s="19"/>
      <c r="MW292" s="19"/>
      <c r="MX292" s="19"/>
      <c r="MY292" s="19"/>
      <c r="MZ292" s="19"/>
      <c r="NA292" s="19"/>
      <c r="NB292" s="19"/>
      <c r="NC292" s="19"/>
      <c r="ND292" s="19"/>
      <c r="NE292" s="19"/>
      <c r="NF292" s="19"/>
      <c r="NG292" s="19"/>
      <c r="NH292" s="19"/>
      <c r="NI292" s="19"/>
      <c r="NJ292" s="19"/>
      <c r="NK292" s="19"/>
      <c r="NL292" s="19"/>
      <c r="NM292" s="19"/>
      <c r="NN292" s="19"/>
      <c r="NO292" s="19"/>
      <c r="NP292" s="19"/>
      <c r="NQ292" s="19"/>
      <c r="NR292" s="19"/>
      <c r="NS292" s="19"/>
      <c r="NT292" s="19"/>
      <c r="NU292" s="19"/>
      <c r="NV292" s="19"/>
      <c r="NW292" s="19"/>
      <c r="NX292" s="19"/>
      <c r="NY292" s="19"/>
      <c r="NZ292" s="19"/>
      <c r="OA292" s="19"/>
      <c r="OB292" s="19"/>
      <c r="OC292" s="19"/>
      <c r="OD292" s="19"/>
      <c r="OE292" s="19"/>
      <c r="OF292" s="19"/>
      <c r="OG292" s="19"/>
      <c r="OH292" s="19"/>
      <c r="OI292" s="19"/>
      <c r="OJ292" s="19"/>
      <c r="OK292" s="19"/>
      <c r="OL292" s="19"/>
      <c r="OM292" s="19"/>
      <c r="ON292" s="19"/>
      <c r="OO292" s="19"/>
      <c r="OP292" s="19"/>
      <c r="OQ292" s="19"/>
      <c r="OR292" s="19"/>
      <c r="OS292" s="19"/>
      <c r="OT292" s="19"/>
      <c r="OU292" s="19"/>
      <c r="OV292" s="19"/>
      <c r="OW292" s="19"/>
      <c r="OX292" s="19"/>
      <c r="OY292" s="19"/>
      <c r="OZ292" s="19"/>
      <c r="PA292" s="19"/>
      <c r="PB292" s="19"/>
      <c r="PC292" s="19"/>
      <c r="PD292" s="19"/>
      <c r="PE292" s="19"/>
      <c r="PF292" s="19"/>
      <c r="PG292" s="19"/>
      <c r="PH292" s="19"/>
      <c r="PI292" s="19"/>
      <c r="PJ292" s="19"/>
      <c r="PK292" s="19"/>
      <c r="PL292" s="19"/>
      <c r="PM292" s="19"/>
      <c r="PN292" s="19"/>
      <c r="PO292" s="19"/>
      <c r="PP292" s="19"/>
      <c r="PQ292" s="19"/>
      <c r="PR292" s="19"/>
      <c r="PS292" s="19"/>
      <c r="PT292" s="19"/>
      <c r="PU292" s="19"/>
      <c r="PV292" s="19"/>
      <c r="PW292" s="19"/>
      <c r="PX292" s="19"/>
      <c r="PY292" s="19"/>
      <c r="PZ292" s="19"/>
      <c r="QA292" s="19"/>
      <c r="QB292" s="19"/>
      <c r="QC292" s="19"/>
      <c r="QD292" s="19"/>
      <c r="QE292" s="19"/>
      <c r="QF292" s="19"/>
      <c r="QG292" s="19"/>
      <c r="QH292" s="19"/>
      <c r="QI292" s="19"/>
      <c r="QJ292" s="19"/>
      <c r="QK292" s="19"/>
      <c r="QL292" s="19"/>
      <c r="QM292" s="19"/>
      <c r="QN292" s="19"/>
      <c r="QO292" s="19"/>
      <c r="QP292" s="19"/>
      <c r="QQ292" s="19"/>
      <c r="QR292" s="19"/>
      <c r="QS292" s="19"/>
      <c r="QT292" s="19"/>
      <c r="QU292" s="19"/>
      <c r="QV292" s="19"/>
      <c r="QW292" s="19"/>
      <c r="QX292" s="19"/>
      <c r="QY292" s="19"/>
      <c r="QZ292" s="19"/>
      <c r="RA292" s="19"/>
      <c r="RB292" s="19"/>
      <c r="RC292" s="19"/>
      <c r="RD292" s="19"/>
      <c r="RE292" s="19"/>
      <c r="RF292" s="19"/>
      <c r="RG292" s="19"/>
      <c r="RH292" s="19"/>
      <c r="RI292" s="19"/>
      <c r="RJ292" s="19"/>
      <c r="RK292" s="19"/>
      <c r="RL292" s="19"/>
      <c r="RM292" s="19"/>
      <c r="RN292" s="19"/>
      <c r="RO292" s="19"/>
      <c r="RP292" s="19"/>
      <c r="RQ292" s="19"/>
      <c r="RR292" s="19"/>
      <c r="RS292" s="19"/>
      <c r="RT292" s="19"/>
      <c r="RU292" s="19"/>
      <c r="RV292" s="19"/>
      <c r="RW292" s="19"/>
      <c r="RX292" s="19"/>
      <c r="RY292" s="19"/>
      <c r="RZ292" s="19"/>
      <c r="SA292" s="19"/>
      <c r="SB292" s="19"/>
      <c r="SC292" s="19"/>
      <c r="SD292" s="19"/>
      <c r="SE292" s="19"/>
      <c r="SF292" s="19"/>
      <c r="SG292" s="19"/>
      <c r="SH292" s="19"/>
      <c r="SI292" s="19"/>
      <c r="SJ292" s="19"/>
      <c r="SK292" s="19"/>
      <c r="SL292" s="19"/>
      <c r="SM292" s="19"/>
      <c r="SN292" s="19"/>
      <c r="SO292" s="19"/>
      <c r="SP292" s="19"/>
      <c r="SQ292" s="19"/>
      <c r="SR292" s="19"/>
      <c r="SS292" s="19"/>
      <c r="ST292" s="19"/>
      <c r="SU292" s="19"/>
      <c r="SV292" s="19"/>
      <c r="SW292" s="19"/>
      <c r="SX292" s="19"/>
      <c r="SY292" s="19"/>
      <c r="SZ292" s="19"/>
      <c r="TA292" s="19"/>
      <c r="TB292" s="19"/>
      <c r="TC292" s="19"/>
      <c r="TD292" s="19"/>
      <c r="TE292" s="19"/>
      <c r="TF292" s="19"/>
      <c r="TG292" s="19"/>
      <c r="TH292" s="19"/>
      <c r="TI292" s="19"/>
      <c r="TJ292" s="19"/>
      <c r="TK292" s="19"/>
      <c r="TL292" s="19"/>
      <c r="TM292" s="19"/>
      <c r="TN292" s="19"/>
      <c r="TO292" s="19"/>
      <c r="TP292" s="19"/>
      <c r="TQ292" s="19"/>
      <c r="TR292" s="19"/>
      <c r="TS292" s="19"/>
      <c r="TT292" s="19"/>
      <c r="TU292" s="19"/>
      <c r="TV292" s="19"/>
      <c r="TW292" s="19"/>
      <c r="TX292" s="19"/>
      <c r="TY292" s="19"/>
      <c r="TZ292" s="19"/>
      <c r="UA292" s="19"/>
      <c r="UB292" s="19"/>
      <c r="UC292" s="19"/>
      <c r="UD292" s="19"/>
      <c r="UE292" s="19"/>
      <c r="UF292" s="19"/>
      <c r="UG292" s="19"/>
      <c r="UH292" s="19"/>
      <c r="UI292" s="19"/>
      <c r="UJ292" s="19"/>
      <c r="UK292" s="19"/>
      <c r="UL292" s="19"/>
      <c r="UM292" s="19"/>
      <c r="UN292" s="19"/>
      <c r="UO292" s="19"/>
      <c r="UP292" s="19"/>
      <c r="UQ292" s="19"/>
      <c r="UR292" s="19"/>
      <c r="US292" s="19"/>
      <c r="UT292" s="19"/>
      <c r="UU292" s="19"/>
      <c r="UV292" s="19"/>
      <c r="UW292" s="19"/>
      <c r="UX292" s="19"/>
      <c r="UY292" s="19"/>
      <c r="UZ292" s="19"/>
      <c r="VA292" s="19"/>
      <c r="VB292" s="19"/>
      <c r="VC292" s="19"/>
      <c r="VD292" s="19"/>
      <c r="VE292" s="19"/>
      <c r="VF292" s="19"/>
      <c r="VG292" s="19"/>
      <c r="VH292" s="19"/>
      <c r="VI292" s="19"/>
      <c r="VJ292" s="19"/>
      <c r="VK292" s="19"/>
      <c r="VL292" s="19"/>
      <c r="VM292" s="19"/>
      <c r="VN292" s="19"/>
      <c r="VO292" s="19"/>
      <c r="VP292" s="19"/>
      <c r="VQ292" s="19"/>
      <c r="VR292" s="19"/>
      <c r="VS292" s="19"/>
      <c r="VT292" s="19"/>
      <c r="VU292" s="19"/>
      <c r="VV292" s="19"/>
      <c r="VW292" s="19"/>
      <c r="VX292" s="19"/>
      <c r="VY292" s="19"/>
      <c r="VZ292" s="19"/>
      <c r="WA292" s="19"/>
      <c r="WB292" s="19"/>
      <c r="WC292" s="19"/>
      <c r="WD292" s="19"/>
      <c r="WE292" s="19"/>
      <c r="WF292" s="19"/>
      <c r="WG292" s="19"/>
      <c r="WH292" s="19"/>
      <c r="WI292" s="19"/>
      <c r="WJ292" s="19"/>
      <c r="WK292" s="19"/>
      <c r="WL292" s="19"/>
      <c r="WM292" s="19"/>
      <c r="WN292" s="19"/>
      <c r="WO292" s="19"/>
      <c r="WP292" s="19"/>
      <c r="WQ292" s="19"/>
      <c r="WR292" s="19"/>
      <c r="WS292" s="19"/>
      <c r="WT292" s="19"/>
      <c r="WU292" s="19"/>
      <c r="WV292" s="19"/>
      <c r="WW292" s="19"/>
      <c r="WX292" s="19"/>
      <c r="WY292" s="19"/>
      <c r="WZ292" s="19"/>
      <c r="XA292" s="19"/>
      <c r="XB292" s="19"/>
      <c r="XC292" s="19"/>
      <c r="XD292" s="19"/>
      <c r="XE292" s="19"/>
      <c r="XF292" s="19"/>
      <c r="XG292" s="19"/>
      <c r="XH292" s="19"/>
      <c r="XI292" s="19"/>
      <c r="XJ292" s="19"/>
      <c r="XK292" s="19"/>
      <c r="XL292" s="19"/>
      <c r="XM292" s="19"/>
      <c r="XN292" s="19"/>
      <c r="XO292" s="19"/>
      <c r="XP292" s="19"/>
      <c r="XQ292" s="19"/>
      <c r="XR292" s="19"/>
      <c r="XS292" s="19"/>
      <c r="XT292" s="19"/>
      <c r="XU292" s="19"/>
      <c r="XV292" s="19"/>
      <c r="XW292" s="19"/>
      <c r="XX292" s="19"/>
      <c r="XY292" s="19"/>
      <c r="XZ292" s="19"/>
      <c r="YA292" s="19"/>
      <c r="YB292" s="19"/>
      <c r="YC292" s="19"/>
      <c r="YD292" s="19"/>
      <c r="YE292" s="19"/>
      <c r="YF292" s="19"/>
      <c r="YG292" s="19"/>
      <c r="YH292" s="19"/>
      <c r="YI292" s="19"/>
      <c r="YJ292" s="19"/>
      <c r="YK292" s="19"/>
      <c r="YL292" s="19"/>
      <c r="YM292" s="19"/>
      <c r="YN292" s="19"/>
      <c r="YO292" s="19"/>
      <c r="YP292" s="19"/>
      <c r="YQ292" s="19"/>
      <c r="YR292" s="19"/>
      <c r="YS292" s="19"/>
      <c r="YT292" s="19"/>
      <c r="YU292" s="19"/>
      <c r="YV292" s="19"/>
      <c r="YW292" s="19"/>
      <c r="YX292" s="19"/>
      <c r="YY292" s="19"/>
      <c r="YZ292" s="19"/>
      <c r="ZA292" s="19"/>
      <c r="ZB292" s="19"/>
      <c r="ZC292" s="19"/>
      <c r="ZD292" s="19"/>
      <c r="ZE292" s="19"/>
      <c r="ZF292" s="19"/>
      <c r="ZG292" s="19"/>
      <c r="ZH292" s="19"/>
      <c r="ZI292" s="19"/>
      <c r="ZJ292" s="19"/>
      <c r="ZK292" s="19"/>
      <c r="ZL292" s="19"/>
      <c r="ZM292" s="19"/>
      <c r="ZN292" s="19"/>
      <c r="ZO292" s="19"/>
      <c r="ZP292" s="19"/>
      <c r="ZQ292" s="19"/>
      <c r="ZR292" s="19"/>
      <c r="ZS292" s="19"/>
      <c r="ZT292" s="19"/>
      <c r="ZU292" s="19"/>
      <c r="ZV292" s="19"/>
      <c r="ZW292" s="19"/>
      <c r="ZX292" s="19"/>
      <c r="ZY292" s="19"/>
      <c r="ZZ292" s="19"/>
      <c r="AAA292" s="19"/>
      <c r="AAB292" s="19"/>
      <c r="AAC292" s="19"/>
      <c r="AAD292" s="19"/>
      <c r="AAE292" s="19"/>
      <c r="AAF292" s="19"/>
      <c r="AAG292" s="19"/>
      <c r="AAH292" s="19"/>
      <c r="AAI292" s="19"/>
      <c r="AAJ292" s="19"/>
      <c r="AAK292" s="19"/>
      <c r="AAL292" s="19"/>
      <c r="AAM292" s="19"/>
      <c r="AAN292" s="19"/>
      <c r="AAO292" s="19"/>
      <c r="AAP292" s="19"/>
      <c r="AAQ292" s="19"/>
      <c r="AAR292" s="19"/>
      <c r="AAS292" s="19"/>
      <c r="AAT292" s="19"/>
      <c r="AAU292" s="19"/>
      <c r="AAV292" s="19"/>
      <c r="AAW292" s="19"/>
      <c r="AAX292" s="19"/>
      <c r="AAY292" s="19"/>
      <c r="AAZ292" s="19"/>
      <c r="ABA292" s="19"/>
      <c r="ABB292" s="19"/>
    </row>
    <row r="293" spans="1:731" x14ac:dyDescent="0.2">
      <c r="A293" s="13" t="s">
        <v>20</v>
      </c>
      <c r="B293" s="29"/>
      <c r="C293" s="29">
        <f>C292</f>
        <v>20</v>
      </c>
      <c r="D293" s="29">
        <f t="shared" si="66"/>
        <v>0</v>
      </c>
      <c r="E293" s="29">
        <f t="shared" si="66"/>
        <v>20</v>
      </c>
      <c r="F293" s="29">
        <f t="shared" si="66"/>
        <v>0</v>
      </c>
      <c r="G293" s="29">
        <f t="shared" si="66"/>
        <v>0</v>
      </c>
      <c r="H293" s="29">
        <f t="shared" si="66"/>
        <v>0</v>
      </c>
      <c r="I293" s="109"/>
      <c r="J293" s="109"/>
      <c r="K293" s="109"/>
      <c r="L293" s="109"/>
      <c r="M293" s="109"/>
      <c r="N293" s="10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  <c r="IW293" s="19"/>
      <c r="IX293" s="19"/>
      <c r="IY293" s="19"/>
      <c r="IZ293" s="19"/>
      <c r="JA293" s="19"/>
      <c r="JB293" s="19"/>
      <c r="JC293" s="19"/>
      <c r="JD293" s="19"/>
      <c r="JE293" s="19"/>
      <c r="JF293" s="19"/>
      <c r="JG293" s="19"/>
      <c r="JH293" s="19"/>
      <c r="JI293" s="19"/>
      <c r="JJ293" s="19"/>
      <c r="JK293" s="19"/>
      <c r="JL293" s="19"/>
      <c r="JM293" s="19"/>
      <c r="JN293" s="19"/>
      <c r="JO293" s="19"/>
      <c r="JP293" s="19"/>
      <c r="JQ293" s="19"/>
      <c r="JR293" s="19"/>
      <c r="JS293" s="19"/>
      <c r="JT293" s="19"/>
      <c r="JU293" s="19"/>
      <c r="JV293" s="19"/>
      <c r="JW293" s="19"/>
      <c r="JX293" s="19"/>
      <c r="JY293" s="19"/>
      <c r="JZ293" s="19"/>
      <c r="KA293" s="19"/>
      <c r="KB293" s="19"/>
      <c r="KC293" s="19"/>
      <c r="KD293" s="19"/>
      <c r="KE293" s="19"/>
      <c r="KF293" s="19"/>
      <c r="KG293" s="19"/>
      <c r="KH293" s="19"/>
      <c r="KI293" s="19"/>
      <c r="KJ293" s="19"/>
      <c r="KK293" s="19"/>
      <c r="KL293" s="19"/>
      <c r="KM293" s="19"/>
      <c r="KN293" s="19"/>
      <c r="KO293" s="19"/>
      <c r="KP293" s="19"/>
      <c r="KQ293" s="19"/>
      <c r="KR293" s="19"/>
      <c r="KS293" s="19"/>
      <c r="KT293" s="19"/>
      <c r="KU293" s="19"/>
      <c r="KV293" s="19"/>
      <c r="KW293" s="19"/>
      <c r="KX293" s="19"/>
      <c r="KY293" s="19"/>
      <c r="KZ293" s="19"/>
      <c r="LA293" s="19"/>
      <c r="LB293" s="19"/>
      <c r="LC293" s="19"/>
      <c r="LD293" s="19"/>
      <c r="LE293" s="19"/>
      <c r="LF293" s="19"/>
      <c r="LG293" s="19"/>
      <c r="LH293" s="19"/>
      <c r="LI293" s="19"/>
      <c r="LJ293" s="19"/>
      <c r="LK293" s="19"/>
      <c r="LL293" s="19"/>
      <c r="LM293" s="19"/>
      <c r="LN293" s="19"/>
      <c r="LO293" s="19"/>
      <c r="LP293" s="19"/>
      <c r="LQ293" s="19"/>
      <c r="LR293" s="19"/>
      <c r="LS293" s="19"/>
      <c r="LT293" s="19"/>
      <c r="LU293" s="19"/>
      <c r="LV293" s="19"/>
      <c r="LW293" s="19"/>
      <c r="LX293" s="19"/>
      <c r="LY293" s="19"/>
      <c r="LZ293" s="19"/>
      <c r="MA293" s="19"/>
      <c r="MB293" s="19"/>
      <c r="MC293" s="19"/>
      <c r="MD293" s="19"/>
      <c r="ME293" s="19"/>
      <c r="MF293" s="19"/>
      <c r="MG293" s="19"/>
      <c r="MH293" s="19"/>
      <c r="MI293" s="19"/>
      <c r="MJ293" s="19"/>
      <c r="MK293" s="19"/>
      <c r="ML293" s="19"/>
      <c r="MM293" s="19"/>
      <c r="MN293" s="19"/>
      <c r="MO293" s="19"/>
      <c r="MP293" s="19"/>
      <c r="MQ293" s="19"/>
      <c r="MR293" s="19"/>
      <c r="MS293" s="19"/>
      <c r="MT293" s="19"/>
      <c r="MU293" s="19"/>
      <c r="MV293" s="19"/>
      <c r="MW293" s="19"/>
      <c r="MX293" s="19"/>
      <c r="MY293" s="19"/>
      <c r="MZ293" s="19"/>
      <c r="NA293" s="19"/>
      <c r="NB293" s="19"/>
      <c r="NC293" s="19"/>
      <c r="ND293" s="19"/>
      <c r="NE293" s="19"/>
      <c r="NF293" s="19"/>
      <c r="NG293" s="19"/>
      <c r="NH293" s="19"/>
      <c r="NI293" s="19"/>
      <c r="NJ293" s="19"/>
      <c r="NK293" s="19"/>
      <c r="NL293" s="19"/>
      <c r="NM293" s="19"/>
      <c r="NN293" s="19"/>
      <c r="NO293" s="19"/>
      <c r="NP293" s="19"/>
      <c r="NQ293" s="19"/>
      <c r="NR293" s="19"/>
      <c r="NS293" s="19"/>
      <c r="NT293" s="19"/>
      <c r="NU293" s="19"/>
      <c r="NV293" s="19"/>
      <c r="NW293" s="19"/>
      <c r="NX293" s="19"/>
      <c r="NY293" s="19"/>
      <c r="NZ293" s="19"/>
      <c r="OA293" s="19"/>
      <c r="OB293" s="19"/>
      <c r="OC293" s="19"/>
      <c r="OD293" s="19"/>
      <c r="OE293" s="19"/>
      <c r="OF293" s="19"/>
      <c r="OG293" s="19"/>
      <c r="OH293" s="19"/>
      <c r="OI293" s="19"/>
      <c r="OJ293" s="19"/>
      <c r="OK293" s="19"/>
      <c r="OL293" s="19"/>
      <c r="OM293" s="19"/>
      <c r="ON293" s="19"/>
      <c r="OO293" s="19"/>
      <c r="OP293" s="19"/>
      <c r="OQ293" s="19"/>
      <c r="OR293" s="19"/>
      <c r="OS293" s="19"/>
      <c r="OT293" s="19"/>
      <c r="OU293" s="19"/>
      <c r="OV293" s="19"/>
      <c r="OW293" s="19"/>
      <c r="OX293" s="19"/>
      <c r="OY293" s="19"/>
      <c r="OZ293" s="19"/>
      <c r="PA293" s="19"/>
      <c r="PB293" s="19"/>
      <c r="PC293" s="19"/>
      <c r="PD293" s="19"/>
      <c r="PE293" s="19"/>
      <c r="PF293" s="19"/>
      <c r="PG293" s="19"/>
      <c r="PH293" s="19"/>
      <c r="PI293" s="19"/>
      <c r="PJ293" s="19"/>
      <c r="PK293" s="19"/>
      <c r="PL293" s="19"/>
      <c r="PM293" s="19"/>
      <c r="PN293" s="19"/>
      <c r="PO293" s="19"/>
      <c r="PP293" s="19"/>
      <c r="PQ293" s="19"/>
      <c r="PR293" s="19"/>
      <c r="PS293" s="19"/>
      <c r="PT293" s="19"/>
      <c r="PU293" s="19"/>
      <c r="PV293" s="19"/>
      <c r="PW293" s="19"/>
      <c r="PX293" s="19"/>
      <c r="PY293" s="19"/>
      <c r="PZ293" s="19"/>
      <c r="QA293" s="19"/>
      <c r="QB293" s="19"/>
      <c r="QC293" s="19"/>
      <c r="QD293" s="19"/>
      <c r="QE293" s="19"/>
      <c r="QF293" s="19"/>
      <c r="QG293" s="19"/>
      <c r="QH293" s="19"/>
      <c r="QI293" s="19"/>
      <c r="QJ293" s="19"/>
      <c r="QK293" s="19"/>
      <c r="QL293" s="19"/>
      <c r="QM293" s="19"/>
      <c r="QN293" s="19"/>
      <c r="QO293" s="19"/>
      <c r="QP293" s="19"/>
      <c r="QQ293" s="19"/>
      <c r="QR293" s="19"/>
      <c r="QS293" s="19"/>
      <c r="QT293" s="19"/>
      <c r="QU293" s="19"/>
      <c r="QV293" s="19"/>
      <c r="QW293" s="19"/>
      <c r="QX293" s="19"/>
      <c r="QY293" s="19"/>
      <c r="QZ293" s="19"/>
      <c r="RA293" s="19"/>
      <c r="RB293" s="19"/>
      <c r="RC293" s="19"/>
      <c r="RD293" s="19"/>
      <c r="RE293" s="19"/>
      <c r="RF293" s="19"/>
      <c r="RG293" s="19"/>
      <c r="RH293" s="19"/>
      <c r="RI293" s="19"/>
      <c r="RJ293" s="19"/>
      <c r="RK293" s="19"/>
      <c r="RL293" s="19"/>
      <c r="RM293" s="19"/>
      <c r="RN293" s="19"/>
      <c r="RO293" s="19"/>
      <c r="RP293" s="19"/>
      <c r="RQ293" s="19"/>
      <c r="RR293" s="19"/>
      <c r="RS293" s="19"/>
      <c r="RT293" s="19"/>
      <c r="RU293" s="19"/>
      <c r="RV293" s="19"/>
      <c r="RW293" s="19"/>
      <c r="RX293" s="19"/>
      <c r="RY293" s="19"/>
      <c r="RZ293" s="19"/>
      <c r="SA293" s="19"/>
      <c r="SB293" s="19"/>
      <c r="SC293" s="19"/>
      <c r="SD293" s="19"/>
      <c r="SE293" s="19"/>
      <c r="SF293" s="19"/>
      <c r="SG293" s="19"/>
      <c r="SH293" s="19"/>
      <c r="SI293" s="19"/>
      <c r="SJ293" s="19"/>
      <c r="SK293" s="19"/>
      <c r="SL293" s="19"/>
      <c r="SM293" s="19"/>
      <c r="SN293" s="19"/>
      <c r="SO293" s="19"/>
      <c r="SP293" s="19"/>
      <c r="SQ293" s="19"/>
      <c r="SR293" s="19"/>
      <c r="SS293" s="19"/>
      <c r="ST293" s="19"/>
      <c r="SU293" s="19"/>
      <c r="SV293" s="19"/>
      <c r="SW293" s="19"/>
      <c r="SX293" s="19"/>
      <c r="SY293" s="19"/>
      <c r="SZ293" s="19"/>
      <c r="TA293" s="19"/>
      <c r="TB293" s="19"/>
      <c r="TC293" s="19"/>
      <c r="TD293" s="19"/>
      <c r="TE293" s="19"/>
      <c r="TF293" s="19"/>
      <c r="TG293" s="19"/>
      <c r="TH293" s="19"/>
      <c r="TI293" s="19"/>
      <c r="TJ293" s="19"/>
      <c r="TK293" s="19"/>
      <c r="TL293" s="19"/>
      <c r="TM293" s="19"/>
      <c r="TN293" s="19"/>
      <c r="TO293" s="19"/>
      <c r="TP293" s="19"/>
      <c r="TQ293" s="19"/>
      <c r="TR293" s="19"/>
      <c r="TS293" s="19"/>
      <c r="TT293" s="19"/>
      <c r="TU293" s="19"/>
      <c r="TV293" s="19"/>
      <c r="TW293" s="19"/>
      <c r="TX293" s="19"/>
      <c r="TY293" s="19"/>
      <c r="TZ293" s="19"/>
      <c r="UA293" s="19"/>
      <c r="UB293" s="19"/>
      <c r="UC293" s="19"/>
      <c r="UD293" s="19"/>
      <c r="UE293" s="19"/>
      <c r="UF293" s="19"/>
      <c r="UG293" s="19"/>
      <c r="UH293" s="19"/>
      <c r="UI293" s="19"/>
      <c r="UJ293" s="19"/>
      <c r="UK293" s="19"/>
      <c r="UL293" s="19"/>
      <c r="UM293" s="19"/>
      <c r="UN293" s="19"/>
      <c r="UO293" s="19"/>
      <c r="UP293" s="19"/>
      <c r="UQ293" s="19"/>
      <c r="UR293" s="19"/>
      <c r="US293" s="19"/>
      <c r="UT293" s="19"/>
      <c r="UU293" s="19"/>
      <c r="UV293" s="19"/>
      <c r="UW293" s="19"/>
      <c r="UX293" s="19"/>
      <c r="UY293" s="19"/>
      <c r="UZ293" s="19"/>
      <c r="VA293" s="19"/>
      <c r="VB293" s="19"/>
      <c r="VC293" s="19"/>
      <c r="VD293" s="19"/>
      <c r="VE293" s="19"/>
      <c r="VF293" s="19"/>
      <c r="VG293" s="19"/>
      <c r="VH293" s="19"/>
      <c r="VI293" s="19"/>
      <c r="VJ293" s="19"/>
      <c r="VK293" s="19"/>
      <c r="VL293" s="19"/>
      <c r="VM293" s="19"/>
      <c r="VN293" s="19"/>
      <c r="VO293" s="19"/>
      <c r="VP293" s="19"/>
      <c r="VQ293" s="19"/>
      <c r="VR293" s="19"/>
      <c r="VS293" s="19"/>
      <c r="VT293" s="19"/>
      <c r="VU293" s="19"/>
      <c r="VV293" s="19"/>
      <c r="VW293" s="19"/>
      <c r="VX293" s="19"/>
      <c r="VY293" s="19"/>
      <c r="VZ293" s="19"/>
      <c r="WA293" s="19"/>
      <c r="WB293" s="19"/>
      <c r="WC293" s="19"/>
      <c r="WD293" s="19"/>
      <c r="WE293" s="19"/>
      <c r="WF293" s="19"/>
      <c r="WG293" s="19"/>
      <c r="WH293" s="19"/>
      <c r="WI293" s="19"/>
      <c r="WJ293" s="19"/>
      <c r="WK293" s="19"/>
      <c r="WL293" s="19"/>
      <c r="WM293" s="19"/>
      <c r="WN293" s="19"/>
      <c r="WO293" s="19"/>
      <c r="WP293" s="19"/>
      <c r="WQ293" s="19"/>
      <c r="WR293" s="19"/>
      <c r="WS293" s="19"/>
      <c r="WT293" s="19"/>
      <c r="WU293" s="19"/>
      <c r="WV293" s="19"/>
      <c r="WW293" s="19"/>
      <c r="WX293" s="19"/>
      <c r="WY293" s="19"/>
      <c r="WZ293" s="19"/>
      <c r="XA293" s="19"/>
      <c r="XB293" s="19"/>
      <c r="XC293" s="19"/>
      <c r="XD293" s="19"/>
      <c r="XE293" s="19"/>
      <c r="XF293" s="19"/>
      <c r="XG293" s="19"/>
      <c r="XH293" s="19"/>
      <c r="XI293" s="19"/>
      <c r="XJ293" s="19"/>
      <c r="XK293" s="19"/>
      <c r="XL293" s="19"/>
      <c r="XM293" s="19"/>
      <c r="XN293" s="19"/>
      <c r="XO293" s="19"/>
      <c r="XP293" s="19"/>
      <c r="XQ293" s="19"/>
      <c r="XR293" s="19"/>
      <c r="XS293" s="19"/>
      <c r="XT293" s="19"/>
      <c r="XU293" s="19"/>
      <c r="XV293" s="19"/>
      <c r="XW293" s="19"/>
      <c r="XX293" s="19"/>
      <c r="XY293" s="19"/>
      <c r="XZ293" s="19"/>
      <c r="YA293" s="19"/>
      <c r="YB293" s="19"/>
      <c r="YC293" s="19"/>
      <c r="YD293" s="19"/>
      <c r="YE293" s="19"/>
      <c r="YF293" s="19"/>
      <c r="YG293" s="19"/>
      <c r="YH293" s="19"/>
      <c r="YI293" s="19"/>
      <c r="YJ293" s="19"/>
      <c r="YK293" s="19"/>
      <c r="YL293" s="19"/>
      <c r="YM293" s="19"/>
      <c r="YN293" s="19"/>
      <c r="YO293" s="19"/>
      <c r="YP293" s="19"/>
      <c r="YQ293" s="19"/>
      <c r="YR293" s="19"/>
      <c r="YS293" s="19"/>
      <c r="YT293" s="19"/>
      <c r="YU293" s="19"/>
      <c r="YV293" s="19"/>
      <c r="YW293" s="19"/>
      <c r="YX293" s="19"/>
      <c r="YY293" s="19"/>
      <c r="YZ293" s="19"/>
      <c r="ZA293" s="19"/>
      <c r="ZB293" s="19"/>
      <c r="ZC293" s="19"/>
      <c r="ZD293" s="19"/>
      <c r="ZE293" s="19"/>
      <c r="ZF293" s="19"/>
      <c r="ZG293" s="19"/>
      <c r="ZH293" s="19"/>
      <c r="ZI293" s="19"/>
      <c r="ZJ293" s="19"/>
      <c r="ZK293" s="19"/>
      <c r="ZL293" s="19"/>
      <c r="ZM293" s="19"/>
      <c r="ZN293" s="19"/>
      <c r="ZO293" s="19"/>
      <c r="ZP293" s="19"/>
      <c r="ZQ293" s="19"/>
      <c r="ZR293" s="19"/>
      <c r="ZS293" s="19"/>
      <c r="ZT293" s="19"/>
      <c r="ZU293" s="19"/>
      <c r="ZV293" s="19"/>
      <c r="ZW293" s="19"/>
      <c r="ZX293" s="19"/>
      <c r="ZY293" s="19"/>
      <c r="ZZ293" s="19"/>
      <c r="AAA293" s="19"/>
      <c r="AAB293" s="19"/>
      <c r="AAC293" s="19"/>
      <c r="AAD293" s="19"/>
      <c r="AAE293" s="19"/>
      <c r="AAF293" s="19"/>
      <c r="AAG293" s="19"/>
      <c r="AAH293" s="19"/>
      <c r="AAI293" s="19"/>
      <c r="AAJ293" s="19"/>
      <c r="AAK293" s="19"/>
      <c r="AAL293" s="19"/>
      <c r="AAM293" s="19"/>
      <c r="AAN293" s="19"/>
      <c r="AAO293" s="19"/>
      <c r="AAP293" s="19"/>
      <c r="AAQ293" s="19"/>
      <c r="AAR293" s="19"/>
      <c r="AAS293" s="19"/>
      <c r="AAT293" s="19"/>
      <c r="AAU293" s="19"/>
      <c r="AAV293" s="19"/>
      <c r="AAW293" s="19"/>
      <c r="AAX293" s="19"/>
      <c r="AAY293" s="19"/>
      <c r="AAZ293" s="19"/>
      <c r="ABA293" s="19"/>
      <c r="ABB293" s="19"/>
    </row>
    <row r="294" spans="1:731" s="2" customFormat="1" ht="15.75" x14ac:dyDescent="0.2">
      <c r="A294" s="179" t="s">
        <v>201</v>
      </c>
      <c r="B294" s="179"/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  <c r="IW294" s="19"/>
      <c r="IX294" s="19"/>
      <c r="IY294" s="19"/>
      <c r="IZ294" s="19"/>
      <c r="JA294" s="19"/>
      <c r="JB294" s="19"/>
      <c r="JC294" s="19"/>
      <c r="JD294" s="19"/>
      <c r="JE294" s="19"/>
      <c r="JF294" s="19"/>
      <c r="JG294" s="19"/>
      <c r="JH294" s="19"/>
      <c r="JI294" s="19"/>
      <c r="JJ294" s="19"/>
      <c r="JK294" s="19"/>
      <c r="JL294" s="19"/>
      <c r="JM294" s="19"/>
      <c r="JN294" s="19"/>
      <c r="JO294" s="19"/>
      <c r="JP294" s="19"/>
      <c r="JQ294" s="19"/>
      <c r="JR294" s="19"/>
      <c r="JS294" s="19"/>
      <c r="JT294" s="19"/>
      <c r="JU294" s="19"/>
      <c r="JV294" s="19"/>
      <c r="JW294" s="19"/>
      <c r="JX294" s="19"/>
      <c r="JY294" s="19"/>
      <c r="JZ294" s="19"/>
      <c r="KA294" s="19"/>
      <c r="KB294" s="19"/>
      <c r="KC294" s="19"/>
      <c r="KD294" s="19"/>
      <c r="KE294" s="19"/>
      <c r="KF294" s="19"/>
      <c r="KG294" s="19"/>
      <c r="KH294" s="19"/>
      <c r="KI294" s="19"/>
      <c r="KJ294" s="19"/>
      <c r="KK294" s="19"/>
      <c r="KL294" s="19"/>
      <c r="KM294" s="19"/>
      <c r="KN294" s="19"/>
      <c r="KO294" s="19"/>
      <c r="KP294" s="19"/>
      <c r="KQ294" s="19"/>
      <c r="KR294" s="19"/>
      <c r="KS294" s="19"/>
      <c r="KT294" s="19"/>
      <c r="KU294" s="19"/>
      <c r="KV294" s="19"/>
      <c r="KW294" s="19"/>
      <c r="KX294" s="19"/>
      <c r="KY294" s="19"/>
      <c r="KZ294" s="19"/>
      <c r="LA294" s="19"/>
      <c r="LB294" s="19"/>
      <c r="LC294" s="19"/>
      <c r="LD294" s="19"/>
      <c r="LE294" s="19"/>
      <c r="LF294" s="19"/>
      <c r="LG294" s="19"/>
      <c r="LH294" s="19"/>
      <c r="LI294" s="19"/>
      <c r="LJ294" s="19"/>
      <c r="LK294" s="19"/>
      <c r="LL294" s="19"/>
      <c r="LM294" s="19"/>
      <c r="LN294" s="19"/>
      <c r="LO294" s="19"/>
      <c r="LP294" s="19"/>
      <c r="LQ294" s="19"/>
      <c r="LR294" s="19"/>
      <c r="LS294" s="19"/>
      <c r="LT294" s="19"/>
      <c r="LU294" s="19"/>
      <c r="LV294" s="19"/>
      <c r="LW294" s="19"/>
      <c r="LX294" s="19"/>
      <c r="LY294" s="19"/>
      <c r="LZ294" s="19"/>
      <c r="MA294" s="19"/>
      <c r="MB294" s="19"/>
      <c r="MC294" s="19"/>
      <c r="MD294" s="19"/>
      <c r="ME294" s="19"/>
      <c r="MF294" s="19"/>
      <c r="MG294" s="19"/>
      <c r="MH294" s="19"/>
      <c r="MI294" s="19"/>
      <c r="MJ294" s="19"/>
      <c r="MK294" s="19"/>
      <c r="ML294" s="19"/>
      <c r="MM294" s="19"/>
      <c r="MN294" s="19"/>
      <c r="MO294" s="19"/>
      <c r="MP294" s="19"/>
      <c r="MQ294" s="19"/>
      <c r="MR294" s="19"/>
      <c r="MS294" s="19"/>
      <c r="MT294" s="19"/>
      <c r="MU294" s="19"/>
      <c r="MV294" s="19"/>
      <c r="MW294" s="19"/>
      <c r="MX294" s="19"/>
      <c r="MY294" s="19"/>
      <c r="MZ294" s="19"/>
      <c r="NA294" s="19"/>
      <c r="NB294" s="19"/>
      <c r="NC294" s="19"/>
      <c r="ND294" s="19"/>
      <c r="NE294" s="19"/>
      <c r="NF294" s="19"/>
      <c r="NG294" s="19"/>
      <c r="NH294" s="19"/>
      <c r="NI294" s="19"/>
      <c r="NJ294" s="19"/>
      <c r="NK294" s="19"/>
      <c r="NL294" s="19"/>
      <c r="NM294" s="19"/>
      <c r="NN294" s="19"/>
      <c r="NO294" s="19"/>
      <c r="NP294" s="19"/>
      <c r="NQ294" s="19"/>
      <c r="NR294" s="19"/>
      <c r="NS294" s="19"/>
      <c r="NT294" s="19"/>
      <c r="NU294" s="19"/>
      <c r="NV294" s="19"/>
      <c r="NW294" s="19"/>
      <c r="NX294" s="19"/>
      <c r="NY294" s="19"/>
      <c r="NZ294" s="19"/>
      <c r="OA294" s="19"/>
      <c r="OB294" s="19"/>
      <c r="OC294" s="19"/>
      <c r="OD294" s="19"/>
      <c r="OE294" s="19"/>
      <c r="OF294" s="19"/>
      <c r="OG294" s="19"/>
      <c r="OH294" s="19"/>
      <c r="OI294" s="19"/>
      <c r="OJ294" s="19"/>
      <c r="OK294" s="19"/>
      <c r="OL294" s="19"/>
      <c r="OM294" s="19"/>
      <c r="ON294" s="19"/>
      <c r="OO294" s="19"/>
      <c r="OP294" s="19"/>
      <c r="OQ294" s="19"/>
      <c r="OR294" s="19"/>
      <c r="OS294" s="19"/>
      <c r="OT294" s="19"/>
      <c r="OU294" s="19"/>
      <c r="OV294" s="19"/>
      <c r="OW294" s="19"/>
      <c r="OX294" s="19"/>
      <c r="OY294" s="19"/>
      <c r="OZ294" s="19"/>
      <c r="PA294" s="19"/>
      <c r="PB294" s="19"/>
      <c r="PC294" s="19"/>
      <c r="PD294" s="19"/>
      <c r="PE294" s="19"/>
      <c r="PF294" s="19"/>
      <c r="PG294" s="19"/>
      <c r="PH294" s="19"/>
      <c r="PI294" s="19"/>
      <c r="PJ294" s="19"/>
      <c r="PK294" s="19"/>
      <c r="PL294" s="19"/>
      <c r="PM294" s="19"/>
      <c r="PN294" s="19"/>
      <c r="PO294" s="19"/>
      <c r="PP294" s="19"/>
      <c r="PQ294" s="19"/>
      <c r="PR294" s="19"/>
      <c r="PS294" s="19"/>
      <c r="PT294" s="19"/>
      <c r="PU294" s="19"/>
      <c r="PV294" s="19"/>
      <c r="PW294" s="19"/>
      <c r="PX294" s="19"/>
      <c r="PY294" s="19"/>
      <c r="PZ294" s="19"/>
      <c r="QA294" s="19"/>
      <c r="QB294" s="19"/>
      <c r="QC294" s="19"/>
      <c r="QD294" s="19"/>
      <c r="QE294" s="19"/>
      <c r="QF294" s="19"/>
      <c r="QG294" s="19"/>
      <c r="QH294" s="19"/>
      <c r="QI294" s="19"/>
      <c r="QJ294" s="19"/>
      <c r="QK294" s="19"/>
      <c r="QL294" s="19"/>
      <c r="QM294" s="19"/>
      <c r="QN294" s="19"/>
      <c r="QO294" s="19"/>
      <c r="QP294" s="19"/>
      <c r="QQ294" s="19"/>
      <c r="QR294" s="19"/>
      <c r="QS294" s="19"/>
      <c r="QT294" s="19"/>
      <c r="QU294" s="19"/>
      <c r="QV294" s="19"/>
      <c r="QW294" s="19"/>
      <c r="QX294" s="19"/>
      <c r="QY294" s="19"/>
      <c r="QZ294" s="19"/>
      <c r="RA294" s="19"/>
      <c r="RB294" s="19"/>
      <c r="RC294" s="19"/>
      <c r="RD294" s="19"/>
      <c r="RE294" s="19"/>
      <c r="RF294" s="19"/>
      <c r="RG294" s="19"/>
      <c r="RH294" s="19"/>
      <c r="RI294" s="19"/>
      <c r="RJ294" s="19"/>
      <c r="RK294" s="19"/>
      <c r="RL294" s="19"/>
      <c r="RM294" s="19"/>
      <c r="RN294" s="19"/>
      <c r="RO294" s="19"/>
      <c r="RP294" s="19"/>
      <c r="RQ294" s="19"/>
      <c r="RR294" s="19"/>
      <c r="RS294" s="19"/>
      <c r="RT294" s="19"/>
      <c r="RU294" s="19"/>
      <c r="RV294" s="19"/>
      <c r="RW294" s="19"/>
      <c r="RX294" s="19"/>
      <c r="RY294" s="19"/>
      <c r="RZ294" s="19"/>
      <c r="SA294" s="19"/>
      <c r="SB294" s="19"/>
      <c r="SC294" s="19"/>
      <c r="SD294" s="19"/>
      <c r="SE294" s="19"/>
      <c r="SF294" s="19"/>
      <c r="SG294" s="19"/>
      <c r="SH294" s="19"/>
      <c r="SI294" s="19"/>
      <c r="SJ294" s="19"/>
      <c r="SK294" s="19"/>
      <c r="SL294" s="19"/>
      <c r="SM294" s="19"/>
      <c r="SN294" s="19"/>
      <c r="SO294" s="19"/>
      <c r="SP294" s="19"/>
      <c r="SQ294" s="19"/>
      <c r="SR294" s="19"/>
      <c r="SS294" s="19"/>
      <c r="ST294" s="19"/>
      <c r="SU294" s="19"/>
      <c r="SV294" s="19"/>
      <c r="SW294" s="19"/>
      <c r="SX294" s="19"/>
      <c r="SY294" s="19"/>
      <c r="SZ294" s="19"/>
      <c r="TA294" s="19"/>
      <c r="TB294" s="19"/>
      <c r="TC294" s="19"/>
      <c r="TD294" s="19"/>
      <c r="TE294" s="19"/>
      <c r="TF294" s="19"/>
      <c r="TG294" s="19"/>
      <c r="TH294" s="19"/>
      <c r="TI294" s="19"/>
      <c r="TJ294" s="19"/>
      <c r="TK294" s="19"/>
      <c r="TL294" s="19"/>
      <c r="TM294" s="19"/>
      <c r="TN294" s="19"/>
      <c r="TO294" s="19"/>
      <c r="TP294" s="19"/>
      <c r="TQ294" s="19"/>
      <c r="TR294" s="19"/>
      <c r="TS294" s="19"/>
      <c r="TT294" s="19"/>
      <c r="TU294" s="19"/>
      <c r="TV294" s="19"/>
      <c r="TW294" s="19"/>
      <c r="TX294" s="19"/>
      <c r="TY294" s="19"/>
      <c r="TZ294" s="19"/>
      <c r="UA294" s="19"/>
      <c r="UB294" s="19"/>
      <c r="UC294" s="19"/>
      <c r="UD294" s="19"/>
      <c r="UE294" s="19"/>
      <c r="UF294" s="19"/>
      <c r="UG294" s="19"/>
      <c r="UH294" s="19"/>
      <c r="UI294" s="19"/>
      <c r="UJ294" s="19"/>
      <c r="UK294" s="19"/>
      <c r="UL294" s="19"/>
      <c r="UM294" s="19"/>
      <c r="UN294" s="19"/>
      <c r="UO294" s="19"/>
      <c r="UP294" s="19"/>
      <c r="UQ294" s="19"/>
      <c r="UR294" s="19"/>
      <c r="US294" s="19"/>
      <c r="UT294" s="19"/>
      <c r="UU294" s="19"/>
      <c r="UV294" s="19"/>
      <c r="UW294" s="19"/>
      <c r="UX294" s="19"/>
      <c r="UY294" s="19"/>
      <c r="UZ294" s="19"/>
      <c r="VA294" s="19"/>
      <c r="VB294" s="19"/>
      <c r="VC294" s="19"/>
      <c r="VD294" s="19"/>
      <c r="VE294" s="19"/>
      <c r="VF294" s="19"/>
      <c r="VG294" s="19"/>
      <c r="VH294" s="19"/>
      <c r="VI294" s="19"/>
      <c r="VJ294" s="19"/>
      <c r="VK294" s="19"/>
      <c r="VL294" s="19"/>
      <c r="VM294" s="19"/>
      <c r="VN294" s="19"/>
      <c r="VO294" s="19"/>
      <c r="VP294" s="19"/>
      <c r="VQ294" s="19"/>
      <c r="VR294" s="19"/>
      <c r="VS294" s="19"/>
      <c r="VT294" s="19"/>
      <c r="VU294" s="19"/>
      <c r="VV294" s="19"/>
      <c r="VW294" s="19"/>
      <c r="VX294" s="19"/>
      <c r="VY294" s="19"/>
      <c r="VZ294" s="19"/>
      <c r="WA294" s="19"/>
      <c r="WB294" s="19"/>
      <c r="WC294" s="19"/>
      <c r="WD294" s="19"/>
      <c r="WE294" s="19"/>
      <c r="WF294" s="19"/>
      <c r="WG294" s="19"/>
      <c r="WH294" s="19"/>
      <c r="WI294" s="19"/>
      <c r="WJ294" s="19"/>
      <c r="WK294" s="19"/>
      <c r="WL294" s="19"/>
      <c r="WM294" s="19"/>
      <c r="WN294" s="19"/>
      <c r="WO294" s="19"/>
      <c r="WP294" s="19"/>
      <c r="WQ294" s="19"/>
      <c r="WR294" s="19"/>
      <c r="WS294" s="19"/>
      <c r="WT294" s="19"/>
      <c r="WU294" s="19"/>
      <c r="WV294" s="19"/>
      <c r="WW294" s="19"/>
      <c r="WX294" s="19"/>
      <c r="WY294" s="19"/>
      <c r="WZ294" s="19"/>
      <c r="XA294" s="19"/>
      <c r="XB294" s="19"/>
      <c r="XC294" s="19"/>
      <c r="XD294" s="19"/>
      <c r="XE294" s="19"/>
      <c r="XF294" s="19"/>
      <c r="XG294" s="19"/>
      <c r="XH294" s="19"/>
      <c r="XI294" s="19"/>
      <c r="XJ294" s="19"/>
      <c r="XK294" s="19"/>
      <c r="XL294" s="19"/>
      <c r="XM294" s="19"/>
      <c r="XN294" s="19"/>
      <c r="XO294" s="19"/>
      <c r="XP294" s="19"/>
      <c r="XQ294" s="19"/>
      <c r="XR294" s="19"/>
      <c r="XS294" s="19"/>
      <c r="XT294" s="19"/>
      <c r="XU294" s="19"/>
      <c r="XV294" s="19"/>
      <c r="XW294" s="19"/>
      <c r="XX294" s="19"/>
      <c r="XY294" s="19"/>
      <c r="XZ294" s="19"/>
      <c r="YA294" s="19"/>
      <c r="YB294" s="19"/>
      <c r="YC294" s="19"/>
      <c r="YD294" s="19"/>
      <c r="YE294" s="19"/>
      <c r="YF294" s="19"/>
      <c r="YG294" s="19"/>
      <c r="YH294" s="19"/>
      <c r="YI294" s="19"/>
      <c r="YJ294" s="19"/>
      <c r="YK294" s="19"/>
      <c r="YL294" s="19"/>
      <c r="YM294" s="19"/>
      <c r="YN294" s="19"/>
      <c r="YO294" s="19"/>
      <c r="YP294" s="19"/>
      <c r="YQ294" s="19"/>
      <c r="YR294" s="19"/>
      <c r="YS294" s="19"/>
      <c r="YT294" s="19"/>
      <c r="YU294" s="19"/>
      <c r="YV294" s="19"/>
      <c r="YW294" s="19"/>
      <c r="YX294" s="19"/>
      <c r="YY294" s="19"/>
      <c r="YZ294" s="19"/>
      <c r="ZA294" s="19"/>
      <c r="ZB294" s="19"/>
      <c r="ZC294" s="19"/>
      <c r="ZD294" s="19"/>
      <c r="ZE294" s="19"/>
      <c r="ZF294" s="19"/>
      <c r="ZG294" s="19"/>
      <c r="ZH294" s="19"/>
      <c r="ZI294" s="19"/>
      <c r="ZJ294" s="19"/>
      <c r="ZK294" s="19"/>
      <c r="ZL294" s="19"/>
      <c r="ZM294" s="19"/>
      <c r="ZN294" s="19"/>
      <c r="ZO294" s="19"/>
      <c r="ZP294" s="19"/>
      <c r="ZQ294" s="19"/>
      <c r="ZR294" s="19"/>
      <c r="ZS294" s="19"/>
      <c r="ZT294" s="19"/>
      <c r="ZU294" s="19"/>
      <c r="ZV294" s="19"/>
      <c r="ZW294" s="19"/>
      <c r="ZX294" s="19"/>
      <c r="ZY294" s="19"/>
      <c r="ZZ294" s="19"/>
      <c r="AAA294" s="19"/>
      <c r="AAB294" s="19"/>
      <c r="AAC294" s="19"/>
      <c r="AAD294" s="19"/>
      <c r="AAE294" s="19"/>
      <c r="AAF294" s="19"/>
      <c r="AAG294" s="19"/>
      <c r="AAH294" s="19"/>
      <c r="AAI294" s="19"/>
      <c r="AAJ294" s="19"/>
      <c r="AAK294" s="19"/>
      <c r="AAL294" s="19"/>
      <c r="AAM294" s="19"/>
      <c r="AAN294" s="19"/>
      <c r="AAO294" s="19"/>
      <c r="AAP294" s="19"/>
      <c r="AAQ294" s="19"/>
      <c r="AAR294" s="19"/>
      <c r="AAS294" s="19"/>
      <c r="AAT294" s="19"/>
      <c r="AAU294" s="19"/>
      <c r="AAV294" s="19"/>
      <c r="AAW294" s="19"/>
      <c r="AAX294" s="19"/>
      <c r="AAY294" s="19"/>
      <c r="AAZ294" s="19"/>
      <c r="ABA294" s="19"/>
      <c r="ABB294" s="19"/>
      <c r="ABC294" s="18"/>
    </row>
    <row r="295" spans="1:731" s="2" customFormat="1" x14ac:dyDescent="0.2">
      <c r="A295" s="178" t="s">
        <v>202</v>
      </c>
      <c r="B295" s="178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  <c r="N295" s="178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  <c r="IW295" s="19"/>
      <c r="IX295" s="19"/>
      <c r="IY295" s="19"/>
      <c r="IZ295" s="19"/>
      <c r="JA295" s="19"/>
      <c r="JB295" s="19"/>
      <c r="JC295" s="19"/>
      <c r="JD295" s="19"/>
      <c r="JE295" s="19"/>
      <c r="JF295" s="19"/>
      <c r="JG295" s="19"/>
      <c r="JH295" s="19"/>
      <c r="JI295" s="19"/>
      <c r="JJ295" s="19"/>
      <c r="JK295" s="19"/>
      <c r="JL295" s="19"/>
      <c r="JM295" s="19"/>
      <c r="JN295" s="19"/>
      <c r="JO295" s="19"/>
      <c r="JP295" s="19"/>
      <c r="JQ295" s="19"/>
      <c r="JR295" s="19"/>
      <c r="JS295" s="19"/>
      <c r="JT295" s="19"/>
      <c r="JU295" s="19"/>
      <c r="JV295" s="19"/>
      <c r="JW295" s="19"/>
      <c r="JX295" s="19"/>
      <c r="JY295" s="19"/>
      <c r="JZ295" s="19"/>
      <c r="KA295" s="19"/>
      <c r="KB295" s="19"/>
      <c r="KC295" s="19"/>
      <c r="KD295" s="19"/>
      <c r="KE295" s="19"/>
      <c r="KF295" s="19"/>
      <c r="KG295" s="19"/>
      <c r="KH295" s="19"/>
      <c r="KI295" s="19"/>
      <c r="KJ295" s="19"/>
      <c r="KK295" s="19"/>
      <c r="KL295" s="19"/>
      <c r="KM295" s="19"/>
      <c r="KN295" s="19"/>
      <c r="KO295" s="19"/>
      <c r="KP295" s="19"/>
      <c r="KQ295" s="19"/>
      <c r="KR295" s="19"/>
      <c r="KS295" s="19"/>
      <c r="KT295" s="19"/>
      <c r="KU295" s="19"/>
      <c r="KV295" s="19"/>
      <c r="KW295" s="19"/>
      <c r="KX295" s="19"/>
      <c r="KY295" s="19"/>
      <c r="KZ295" s="19"/>
      <c r="LA295" s="19"/>
      <c r="LB295" s="19"/>
      <c r="LC295" s="19"/>
      <c r="LD295" s="19"/>
      <c r="LE295" s="19"/>
      <c r="LF295" s="19"/>
      <c r="LG295" s="19"/>
      <c r="LH295" s="19"/>
      <c r="LI295" s="19"/>
      <c r="LJ295" s="19"/>
      <c r="LK295" s="19"/>
      <c r="LL295" s="19"/>
      <c r="LM295" s="19"/>
      <c r="LN295" s="19"/>
      <c r="LO295" s="19"/>
      <c r="LP295" s="19"/>
      <c r="LQ295" s="19"/>
      <c r="LR295" s="19"/>
      <c r="LS295" s="19"/>
      <c r="LT295" s="19"/>
      <c r="LU295" s="19"/>
      <c r="LV295" s="19"/>
      <c r="LW295" s="19"/>
      <c r="LX295" s="19"/>
      <c r="LY295" s="19"/>
      <c r="LZ295" s="19"/>
      <c r="MA295" s="19"/>
      <c r="MB295" s="19"/>
      <c r="MC295" s="19"/>
      <c r="MD295" s="19"/>
      <c r="ME295" s="19"/>
      <c r="MF295" s="19"/>
      <c r="MG295" s="19"/>
      <c r="MH295" s="19"/>
      <c r="MI295" s="19"/>
      <c r="MJ295" s="19"/>
      <c r="MK295" s="19"/>
      <c r="ML295" s="19"/>
      <c r="MM295" s="19"/>
      <c r="MN295" s="19"/>
      <c r="MO295" s="19"/>
      <c r="MP295" s="19"/>
      <c r="MQ295" s="19"/>
      <c r="MR295" s="19"/>
      <c r="MS295" s="19"/>
      <c r="MT295" s="19"/>
      <c r="MU295" s="19"/>
      <c r="MV295" s="19"/>
      <c r="MW295" s="19"/>
      <c r="MX295" s="19"/>
      <c r="MY295" s="19"/>
      <c r="MZ295" s="19"/>
      <c r="NA295" s="19"/>
      <c r="NB295" s="19"/>
      <c r="NC295" s="19"/>
      <c r="ND295" s="19"/>
      <c r="NE295" s="19"/>
      <c r="NF295" s="19"/>
      <c r="NG295" s="19"/>
      <c r="NH295" s="19"/>
      <c r="NI295" s="19"/>
      <c r="NJ295" s="19"/>
      <c r="NK295" s="19"/>
      <c r="NL295" s="19"/>
      <c r="NM295" s="19"/>
      <c r="NN295" s="19"/>
      <c r="NO295" s="19"/>
      <c r="NP295" s="19"/>
      <c r="NQ295" s="19"/>
      <c r="NR295" s="19"/>
      <c r="NS295" s="19"/>
      <c r="NT295" s="19"/>
      <c r="NU295" s="19"/>
      <c r="NV295" s="19"/>
      <c r="NW295" s="19"/>
      <c r="NX295" s="19"/>
      <c r="NY295" s="19"/>
      <c r="NZ295" s="19"/>
      <c r="OA295" s="19"/>
      <c r="OB295" s="19"/>
      <c r="OC295" s="19"/>
      <c r="OD295" s="19"/>
      <c r="OE295" s="19"/>
      <c r="OF295" s="19"/>
      <c r="OG295" s="19"/>
      <c r="OH295" s="19"/>
      <c r="OI295" s="19"/>
      <c r="OJ295" s="19"/>
      <c r="OK295" s="19"/>
      <c r="OL295" s="19"/>
      <c r="OM295" s="19"/>
      <c r="ON295" s="19"/>
      <c r="OO295" s="19"/>
      <c r="OP295" s="19"/>
      <c r="OQ295" s="19"/>
      <c r="OR295" s="19"/>
      <c r="OS295" s="19"/>
      <c r="OT295" s="19"/>
      <c r="OU295" s="19"/>
      <c r="OV295" s="19"/>
      <c r="OW295" s="19"/>
      <c r="OX295" s="19"/>
      <c r="OY295" s="19"/>
      <c r="OZ295" s="19"/>
      <c r="PA295" s="19"/>
      <c r="PB295" s="19"/>
      <c r="PC295" s="19"/>
      <c r="PD295" s="19"/>
      <c r="PE295" s="19"/>
      <c r="PF295" s="19"/>
      <c r="PG295" s="19"/>
      <c r="PH295" s="19"/>
      <c r="PI295" s="19"/>
      <c r="PJ295" s="19"/>
      <c r="PK295" s="19"/>
      <c r="PL295" s="19"/>
      <c r="PM295" s="19"/>
      <c r="PN295" s="19"/>
      <c r="PO295" s="19"/>
      <c r="PP295" s="19"/>
      <c r="PQ295" s="19"/>
      <c r="PR295" s="19"/>
      <c r="PS295" s="19"/>
      <c r="PT295" s="19"/>
      <c r="PU295" s="19"/>
      <c r="PV295" s="19"/>
      <c r="PW295" s="19"/>
      <c r="PX295" s="19"/>
      <c r="PY295" s="19"/>
      <c r="PZ295" s="19"/>
      <c r="QA295" s="19"/>
      <c r="QB295" s="19"/>
      <c r="QC295" s="19"/>
      <c r="QD295" s="19"/>
      <c r="QE295" s="19"/>
      <c r="QF295" s="19"/>
      <c r="QG295" s="19"/>
      <c r="QH295" s="19"/>
      <c r="QI295" s="19"/>
      <c r="QJ295" s="19"/>
      <c r="QK295" s="19"/>
      <c r="QL295" s="19"/>
      <c r="QM295" s="19"/>
      <c r="QN295" s="19"/>
      <c r="QO295" s="19"/>
      <c r="QP295" s="19"/>
      <c r="QQ295" s="19"/>
      <c r="QR295" s="19"/>
      <c r="QS295" s="19"/>
      <c r="QT295" s="19"/>
      <c r="QU295" s="19"/>
      <c r="QV295" s="19"/>
      <c r="QW295" s="19"/>
      <c r="QX295" s="19"/>
      <c r="QY295" s="19"/>
      <c r="QZ295" s="19"/>
      <c r="RA295" s="19"/>
      <c r="RB295" s="19"/>
      <c r="RC295" s="19"/>
      <c r="RD295" s="19"/>
      <c r="RE295" s="19"/>
      <c r="RF295" s="19"/>
      <c r="RG295" s="19"/>
      <c r="RH295" s="19"/>
      <c r="RI295" s="19"/>
      <c r="RJ295" s="19"/>
      <c r="RK295" s="19"/>
      <c r="RL295" s="19"/>
      <c r="RM295" s="19"/>
      <c r="RN295" s="19"/>
      <c r="RO295" s="19"/>
      <c r="RP295" s="19"/>
      <c r="RQ295" s="19"/>
      <c r="RR295" s="19"/>
      <c r="RS295" s="19"/>
      <c r="RT295" s="19"/>
      <c r="RU295" s="19"/>
      <c r="RV295" s="19"/>
      <c r="RW295" s="19"/>
      <c r="RX295" s="19"/>
      <c r="RY295" s="19"/>
      <c r="RZ295" s="19"/>
      <c r="SA295" s="19"/>
      <c r="SB295" s="19"/>
      <c r="SC295" s="19"/>
      <c r="SD295" s="19"/>
      <c r="SE295" s="19"/>
      <c r="SF295" s="19"/>
      <c r="SG295" s="19"/>
      <c r="SH295" s="19"/>
      <c r="SI295" s="19"/>
      <c r="SJ295" s="19"/>
      <c r="SK295" s="19"/>
      <c r="SL295" s="19"/>
      <c r="SM295" s="19"/>
      <c r="SN295" s="19"/>
      <c r="SO295" s="19"/>
      <c r="SP295" s="19"/>
      <c r="SQ295" s="19"/>
      <c r="SR295" s="19"/>
      <c r="SS295" s="19"/>
      <c r="ST295" s="19"/>
      <c r="SU295" s="19"/>
      <c r="SV295" s="19"/>
      <c r="SW295" s="19"/>
      <c r="SX295" s="19"/>
      <c r="SY295" s="19"/>
      <c r="SZ295" s="19"/>
      <c r="TA295" s="19"/>
      <c r="TB295" s="19"/>
      <c r="TC295" s="19"/>
      <c r="TD295" s="19"/>
      <c r="TE295" s="19"/>
      <c r="TF295" s="19"/>
      <c r="TG295" s="19"/>
      <c r="TH295" s="19"/>
      <c r="TI295" s="19"/>
      <c r="TJ295" s="19"/>
      <c r="TK295" s="19"/>
      <c r="TL295" s="19"/>
      <c r="TM295" s="19"/>
      <c r="TN295" s="19"/>
      <c r="TO295" s="19"/>
      <c r="TP295" s="19"/>
      <c r="TQ295" s="19"/>
      <c r="TR295" s="19"/>
      <c r="TS295" s="19"/>
      <c r="TT295" s="19"/>
      <c r="TU295" s="19"/>
      <c r="TV295" s="19"/>
      <c r="TW295" s="19"/>
      <c r="TX295" s="19"/>
      <c r="TY295" s="19"/>
      <c r="TZ295" s="19"/>
      <c r="UA295" s="19"/>
      <c r="UB295" s="19"/>
      <c r="UC295" s="19"/>
      <c r="UD295" s="19"/>
      <c r="UE295" s="19"/>
      <c r="UF295" s="19"/>
      <c r="UG295" s="19"/>
      <c r="UH295" s="19"/>
      <c r="UI295" s="19"/>
      <c r="UJ295" s="19"/>
      <c r="UK295" s="19"/>
      <c r="UL295" s="19"/>
      <c r="UM295" s="19"/>
      <c r="UN295" s="19"/>
      <c r="UO295" s="19"/>
      <c r="UP295" s="19"/>
      <c r="UQ295" s="19"/>
      <c r="UR295" s="19"/>
      <c r="US295" s="19"/>
      <c r="UT295" s="19"/>
      <c r="UU295" s="19"/>
      <c r="UV295" s="19"/>
      <c r="UW295" s="19"/>
      <c r="UX295" s="19"/>
      <c r="UY295" s="19"/>
      <c r="UZ295" s="19"/>
      <c r="VA295" s="19"/>
      <c r="VB295" s="19"/>
      <c r="VC295" s="19"/>
      <c r="VD295" s="19"/>
      <c r="VE295" s="19"/>
      <c r="VF295" s="19"/>
      <c r="VG295" s="19"/>
      <c r="VH295" s="19"/>
      <c r="VI295" s="19"/>
      <c r="VJ295" s="19"/>
      <c r="VK295" s="19"/>
      <c r="VL295" s="19"/>
      <c r="VM295" s="19"/>
      <c r="VN295" s="19"/>
      <c r="VO295" s="19"/>
      <c r="VP295" s="19"/>
      <c r="VQ295" s="19"/>
      <c r="VR295" s="19"/>
      <c r="VS295" s="19"/>
      <c r="VT295" s="19"/>
      <c r="VU295" s="19"/>
      <c r="VV295" s="19"/>
      <c r="VW295" s="19"/>
      <c r="VX295" s="19"/>
      <c r="VY295" s="19"/>
      <c r="VZ295" s="19"/>
      <c r="WA295" s="19"/>
      <c r="WB295" s="19"/>
      <c r="WC295" s="19"/>
      <c r="WD295" s="19"/>
      <c r="WE295" s="19"/>
      <c r="WF295" s="19"/>
      <c r="WG295" s="19"/>
      <c r="WH295" s="19"/>
      <c r="WI295" s="19"/>
      <c r="WJ295" s="19"/>
      <c r="WK295" s="19"/>
      <c r="WL295" s="19"/>
      <c r="WM295" s="19"/>
      <c r="WN295" s="19"/>
      <c r="WO295" s="19"/>
      <c r="WP295" s="19"/>
      <c r="WQ295" s="19"/>
      <c r="WR295" s="19"/>
      <c r="WS295" s="19"/>
      <c r="WT295" s="19"/>
      <c r="WU295" s="19"/>
      <c r="WV295" s="19"/>
      <c r="WW295" s="19"/>
      <c r="WX295" s="19"/>
      <c r="WY295" s="19"/>
      <c r="WZ295" s="19"/>
      <c r="XA295" s="19"/>
      <c r="XB295" s="19"/>
      <c r="XC295" s="19"/>
      <c r="XD295" s="19"/>
      <c r="XE295" s="19"/>
      <c r="XF295" s="19"/>
      <c r="XG295" s="19"/>
      <c r="XH295" s="19"/>
      <c r="XI295" s="19"/>
      <c r="XJ295" s="19"/>
      <c r="XK295" s="19"/>
      <c r="XL295" s="19"/>
      <c r="XM295" s="19"/>
      <c r="XN295" s="19"/>
      <c r="XO295" s="19"/>
      <c r="XP295" s="19"/>
      <c r="XQ295" s="19"/>
      <c r="XR295" s="19"/>
      <c r="XS295" s="19"/>
      <c r="XT295" s="19"/>
      <c r="XU295" s="19"/>
      <c r="XV295" s="19"/>
      <c r="XW295" s="19"/>
      <c r="XX295" s="19"/>
      <c r="XY295" s="19"/>
      <c r="XZ295" s="19"/>
      <c r="YA295" s="19"/>
      <c r="YB295" s="19"/>
      <c r="YC295" s="19"/>
      <c r="YD295" s="19"/>
      <c r="YE295" s="19"/>
      <c r="YF295" s="19"/>
      <c r="YG295" s="19"/>
      <c r="YH295" s="19"/>
      <c r="YI295" s="19"/>
      <c r="YJ295" s="19"/>
      <c r="YK295" s="19"/>
      <c r="YL295" s="19"/>
      <c r="YM295" s="19"/>
      <c r="YN295" s="19"/>
      <c r="YO295" s="19"/>
      <c r="YP295" s="19"/>
      <c r="YQ295" s="19"/>
      <c r="YR295" s="19"/>
      <c r="YS295" s="19"/>
      <c r="YT295" s="19"/>
      <c r="YU295" s="19"/>
      <c r="YV295" s="19"/>
      <c r="YW295" s="19"/>
      <c r="YX295" s="19"/>
      <c r="YY295" s="19"/>
      <c r="YZ295" s="19"/>
      <c r="ZA295" s="19"/>
      <c r="ZB295" s="19"/>
      <c r="ZC295" s="19"/>
      <c r="ZD295" s="19"/>
      <c r="ZE295" s="19"/>
      <c r="ZF295" s="19"/>
      <c r="ZG295" s="19"/>
      <c r="ZH295" s="19"/>
      <c r="ZI295" s="19"/>
      <c r="ZJ295" s="19"/>
      <c r="ZK295" s="19"/>
      <c r="ZL295" s="19"/>
      <c r="ZM295" s="19"/>
      <c r="ZN295" s="19"/>
      <c r="ZO295" s="19"/>
      <c r="ZP295" s="19"/>
      <c r="ZQ295" s="19"/>
      <c r="ZR295" s="19"/>
      <c r="ZS295" s="19"/>
      <c r="ZT295" s="19"/>
      <c r="ZU295" s="19"/>
      <c r="ZV295" s="19"/>
      <c r="ZW295" s="19"/>
      <c r="ZX295" s="19"/>
      <c r="ZY295" s="19"/>
      <c r="ZZ295" s="19"/>
      <c r="AAA295" s="19"/>
      <c r="AAB295" s="19"/>
      <c r="AAC295" s="19"/>
      <c r="AAD295" s="19"/>
      <c r="AAE295" s="19"/>
      <c r="AAF295" s="19"/>
      <c r="AAG295" s="19"/>
      <c r="AAH295" s="19"/>
      <c r="AAI295" s="19"/>
      <c r="AAJ295" s="19"/>
      <c r="AAK295" s="19"/>
      <c r="AAL295" s="19"/>
      <c r="AAM295" s="19"/>
      <c r="AAN295" s="19"/>
      <c r="AAO295" s="19"/>
      <c r="AAP295" s="19"/>
      <c r="AAQ295" s="19"/>
      <c r="AAR295" s="19"/>
      <c r="AAS295" s="19"/>
      <c r="AAT295" s="19"/>
      <c r="AAU295" s="19"/>
      <c r="AAV295" s="19"/>
      <c r="AAW295" s="19"/>
      <c r="AAX295" s="19"/>
      <c r="AAY295" s="19"/>
      <c r="AAZ295" s="19"/>
      <c r="ABA295" s="19"/>
      <c r="ABB295" s="19"/>
      <c r="ABC295" s="18"/>
    </row>
    <row r="296" spans="1:731" s="2" customFormat="1" x14ac:dyDescent="0.2">
      <c r="A296" s="178" t="s">
        <v>203</v>
      </c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  <c r="N296" s="178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  <c r="IW296" s="19"/>
      <c r="IX296" s="19"/>
      <c r="IY296" s="19"/>
      <c r="IZ296" s="19"/>
      <c r="JA296" s="19"/>
      <c r="JB296" s="19"/>
      <c r="JC296" s="19"/>
      <c r="JD296" s="19"/>
      <c r="JE296" s="19"/>
      <c r="JF296" s="19"/>
      <c r="JG296" s="19"/>
      <c r="JH296" s="19"/>
      <c r="JI296" s="19"/>
      <c r="JJ296" s="19"/>
      <c r="JK296" s="19"/>
      <c r="JL296" s="19"/>
      <c r="JM296" s="19"/>
      <c r="JN296" s="19"/>
      <c r="JO296" s="19"/>
      <c r="JP296" s="19"/>
      <c r="JQ296" s="19"/>
      <c r="JR296" s="19"/>
      <c r="JS296" s="19"/>
      <c r="JT296" s="19"/>
      <c r="JU296" s="19"/>
      <c r="JV296" s="19"/>
      <c r="JW296" s="19"/>
      <c r="JX296" s="19"/>
      <c r="JY296" s="19"/>
      <c r="JZ296" s="19"/>
      <c r="KA296" s="19"/>
      <c r="KB296" s="19"/>
      <c r="KC296" s="19"/>
      <c r="KD296" s="19"/>
      <c r="KE296" s="19"/>
      <c r="KF296" s="19"/>
      <c r="KG296" s="19"/>
      <c r="KH296" s="19"/>
      <c r="KI296" s="19"/>
      <c r="KJ296" s="19"/>
      <c r="KK296" s="19"/>
      <c r="KL296" s="19"/>
      <c r="KM296" s="19"/>
      <c r="KN296" s="19"/>
      <c r="KO296" s="19"/>
      <c r="KP296" s="19"/>
      <c r="KQ296" s="19"/>
      <c r="KR296" s="19"/>
      <c r="KS296" s="19"/>
      <c r="KT296" s="19"/>
      <c r="KU296" s="19"/>
      <c r="KV296" s="19"/>
      <c r="KW296" s="19"/>
      <c r="KX296" s="19"/>
      <c r="KY296" s="19"/>
      <c r="KZ296" s="19"/>
      <c r="LA296" s="19"/>
      <c r="LB296" s="19"/>
      <c r="LC296" s="19"/>
      <c r="LD296" s="19"/>
      <c r="LE296" s="19"/>
      <c r="LF296" s="19"/>
      <c r="LG296" s="19"/>
      <c r="LH296" s="19"/>
      <c r="LI296" s="19"/>
      <c r="LJ296" s="19"/>
      <c r="LK296" s="19"/>
      <c r="LL296" s="19"/>
      <c r="LM296" s="19"/>
      <c r="LN296" s="19"/>
      <c r="LO296" s="19"/>
      <c r="LP296" s="19"/>
      <c r="LQ296" s="19"/>
      <c r="LR296" s="19"/>
      <c r="LS296" s="19"/>
      <c r="LT296" s="19"/>
      <c r="LU296" s="19"/>
      <c r="LV296" s="19"/>
      <c r="LW296" s="19"/>
      <c r="LX296" s="19"/>
      <c r="LY296" s="19"/>
      <c r="LZ296" s="19"/>
      <c r="MA296" s="19"/>
      <c r="MB296" s="19"/>
      <c r="MC296" s="19"/>
      <c r="MD296" s="19"/>
      <c r="ME296" s="19"/>
      <c r="MF296" s="19"/>
      <c r="MG296" s="19"/>
      <c r="MH296" s="19"/>
      <c r="MI296" s="19"/>
      <c r="MJ296" s="19"/>
      <c r="MK296" s="19"/>
      <c r="ML296" s="19"/>
      <c r="MM296" s="19"/>
      <c r="MN296" s="19"/>
      <c r="MO296" s="19"/>
      <c r="MP296" s="19"/>
      <c r="MQ296" s="19"/>
      <c r="MR296" s="19"/>
      <c r="MS296" s="19"/>
      <c r="MT296" s="19"/>
      <c r="MU296" s="19"/>
      <c r="MV296" s="19"/>
      <c r="MW296" s="19"/>
      <c r="MX296" s="19"/>
      <c r="MY296" s="19"/>
      <c r="MZ296" s="19"/>
      <c r="NA296" s="19"/>
      <c r="NB296" s="19"/>
      <c r="NC296" s="19"/>
      <c r="ND296" s="19"/>
      <c r="NE296" s="19"/>
      <c r="NF296" s="19"/>
      <c r="NG296" s="19"/>
      <c r="NH296" s="19"/>
      <c r="NI296" s="19"/>
      <c r="NJ296" s="19"/>
      <c r="NK296" s="19"/>
      <c r="NL296" s="19"/>
      <c r="NM296" s="19"/>
      <c r="NN296" s="19"/>
      <c r="NO296" s="19"/>
      <c r="NP296" s="19"/>
      <c r="NQ296" s="19"/>
      <c r="NR296" s="19"/>
      <c r="NS296" s="19"/>
      <c r="NT296" s="19"/>
      <c r="NU296" s="19"/>
      <c r="NV296" s="19"/>
      <c r="NW296" s="19"/>
      <c r="NX296" s="19"/>
      <c r="NY296" s="19"/>
      <c r="NZ296" s="19"/>
      <c r="OA296" s="19"/>
      <c r="OB296" s="19"/>
      <c r="OC296" s="19"/>
      <c r="OD296" s="19"/>
      <c r="OE296" s="19"/>
      <c r="OF296" s="19"/>
      <c r="OG296" s="19"/>
      <c r="OH296" s="19"/>
      <c r="OI296" s="19"/>
      <c r="OJ296" s="19"/>
      <c r="OK296" s="19"/>
      <c r="OL296" s="19"/>
      <c r="OM296" s="19"/>
      <c r="ON296" s="19"/>
      <c r="OO296" s="19"/>
      <c r="OP296" s="19"/>
      <c r="OQ296" s="19"/>
      <c r="OR296" s="19"/>
      <c r="OS296" s="19"/>
      <c r="OT296" s="19"/>
      <c r="OU296" s="19"/>
      <c r="OV296" s="19"/>
      <c r="OW296" s="19"/>
      <c r="OX296" s="19"/>
      <c r="OY296" s="19"/>
      <c r="OZ296" s="19"/>
      <c r="PA296" s="19"/>
      <c r="PB296" s="19"/>
      <c r="PC296" s="19"/>
      <c r="PD296" s="19"/>
      <c r="PE296" s="19"/>
      <c r="PF296" s="19"/>
      <c r="PG296" s="19"/>
      <c r="PH296" s="19"/>
      <c r="PI296" s="19"/>
      <c r="PJ296" s="19"/>
      <c r="PK296" s="19"/>
      <c r="PL296" s="19"/>
      <c r="PM296" s="19"/>
      <c r="PN296" s="19"/>
      <c r="PO296" s="19"/>
      <c r="PP296" s="19"/>
      <c r="PQ296" s="19"/>
      <c r="PR296" s="19"/>
      <c r="PS296" s="19"/>
      <c r="PT296" s="19"/>
      <c r="PU296" s="19"/>
      <c r="PV296" s="19"/>
      <c r="PW296" s="19"/>
      <c r="PX296" s="19"/>
      <c r="PY296" s="19"/>
      <c r="PZ296" s="19"/>
      <c r="QA296" s="19"/>
      <c r="QB296" s="19"/>
      <c r="QC296" s="19"/>
      <c r="QD296" s="19"/>
      <c r="QE296" s="19"/>
      <c r="QF296" s="19"/>
      <c r="QG296" s="19"/>
      <c r="QH296" s="19"/>
      <c r="QI296" s="19"/>
      <c r="QJ296" s="19"/>
      <c r="QK296" s="19"/>
      <c r="QL296" s="19"/>
      <c r="QM296" s="19"/>
      <c r="QN296" s="19"/>
      <c r="QO296" s="19"/>
      <c r="QP296" s="19"/>
      <c r="QQ296" s="19"/>
      <c r="QR296" s="19"/>
      <c r="QS296" s="19"/>
      <c r="QT296" s="19"/>
      <c r="QU296" s="19"/>
      <c r="QV296" s="19"/>
      <c r="QW296" s="19"/>
      <c r="QX296" s="19"/>
      <c r="QY296" s="19"/>
      <c r="QZ296" s="19"/>
      <c r="RA296" s="19"/>
      <c r="RB296" s="19"/>
      <c r="RC296" s="19"/>
      <c r="RD296" s="19"/>
      <c r="RE296" s="19"/>
      <c r="RF296" s="19"/>
      <c r="RG296" s="19"/>
      <c r="RH296" s="19"/>
      <c r="RI296" s="19"/>
      <c r="RJ296" s="19"/>
      <c r="RK296" s="19"/>
      <c r="RL296" s="19"/>
      <c r="RM296" s="19"/>
      <c r="RN296" s="19"/>
      <c r="RO296" s="19"/>
      <c r="RP296" s="19"/>
      <c r="RQ296" s="19"/>
      <c r="RR296" s="19"/>
      <c r="RS296" s="19"/>
      <c r="RT296" s="19"/>
      <c r="RU296" s="19"/>
      <c r="RV296" s="19"/>
      <c r="RW296" s="19"/>
      <c r="RX296" s="19"/>
      <c r="RY296" s="19"/>
      <c r="RZ296" s="19"/>
      <c r="SA296" s="19"/>
      <c r="SB296" s="19"/>
      <c r="SC296" s="19"/>
      <c r="SD296" s="19"/>
      <c r="SE296" s="19"/>
      <c r="SF296" s="19"/>
      <c r="SG296" s="19"/>
      <c r="SH296" s="19"/>
      <c r="SI296" s="19"/>
      <c r="SJ296" s="19"/>
      <c r="SK296" s="19"/>
      <c r="SL296" s="19"/>
      <c r="SM296" s="19"/>
      <c r="SN296" s="19"/>
      <c r="SO296" s="19"/>
      <c r="SP296" s="19"/>
      <c r="SQ296" s="19"/>
      <c r="SR296" s="19"/>
      <c r="SS296" s="19"/>
      <c r="ST296" s="19"/>
      <c r="SU296" s="19"/>
      <c r="SV296" s="19"/>
      <c r="SW296" s="19"/>
      <c r="SX296" s="19"/>
      <c r="SY296" s="19"/>
      <c r="SZ296" s="19"/>
      <c r="TA296" s="19"/>
      <c r="TB296" s="19"/>
      <c r="TC296" s="19"/>
      <c r="TD296" s="19"/>
      <c r="TE296" s="19"/>
      <c r="TF296" s="19"/>
      <c r="TG296" s="19"/>
      <c r="TH296" s="19"/>
      <c r="TI296" s="19"/>
      <c r="TJ296" s="19"/>
      <c r="TK296" s="19"/>
      <c r="TL296" s="19"/>
      <c r="TM296" s="19"/>
      <c r="TN296" s="19"/>
      <c r="TO296" s="19"/>
      <c r="TP296" s="19"/>
      <c r="TQ296" s="19"/>
      <c r="TR296" s="19"/>
      <c r="TS296" s="19"/>
      <c r="TT296" s="19"/>
      <c r="TU296" s="19"/>
      <c r="TV296" s="19"/>
      <c r="TW296" s="19"/>
      <c r="TX296" s="19"/>
      <c r="TY296" s="19"/>
      <c r="TZ296" s="19"/>
      <c r="UA296" s="19"/>
      <c r="UB296" s="19"/>
      <c r="UC296" s="19"/>
      <c r="UD296" s="19"/>
      <c r="UE296" s="19"/>
      <c r="UF296" s="19"/>
      <c r="UG296" s="19"/>
      <c r="UH296" s="19"/>
      <c r="UI296" s="19"/>
      <c r="UJ296" s="19"/>
      <c r="UK296" s="19"/>
      <c r="UL296" s="19"/>
      <c r="UM296" s="19"/>
      <c r="UN296" s="19"/>
      <c r="UO296" s="19"/>
      <c r="UP296" s="19"/>
      <c r="UQ296" s="19"/>
      <c r="UR296" s="19"/>
      <c r="US296" s="19"/>
      <c r="UT296" s="19"/>
      <c r="UU296" s="19"/>
      <c r="UV296" s="19"/>
      <c r="UW296" s="19"/>
      <c r="UX296" s="19"/>
      <c r="UY296" s="19"/>
      <c r="UZ296" s="19"/>
      <c r="VA296" s="19"/>
      <c r="VB296" s="19"/>
      <c r="VC296" s="19"/>
      <c r="VD296" s="19"/>
      <c r="VE296" s="19"/>
      <c r="VF296" s="19"/>
      <c r="VG296" s="19"/>
      <c r="VH296" s="19"/>
      <c r="VI296" s="19"/>
      <c r="VJ296" s="19"/>
      <c r="VK296" s="19"/>
      <c r="VL296" s="19"/>
      <c r="VM296" s="19"/>
      <c r="VN296" s="19"/>
      <c r="VO296" s="19"/>
      <c r="VP296" s="19"/>
      <c r="VQ296" s="19"/>
      <c r="VR296" s="19"/>
      <c r="VS296" s="19"/>
      <c r="VT296" s="19"/>
      <c r="VU296" s="19"/>
      <c r="VV296" s="19"/>
      <c r="VW296" s="19"/>
      <c r="VX296" s="19"/>
      <c r="VY296" s="19"/>
      <c r="VZ296" s="19"/>
      <c r="WA296" s="19"/>
      <c r="WB296" s="19"/>
      <c r="WC296" s="19"/>
      <c r="WD296" s="19"/>
      <c r="WE296" s="19"/>
      <c r="WF296" s="19"/>
      <c r="WG296" s="19"/>
      <c r="WH296" s="19"/>
      <c r="WI296" s="19"/>
      <c r="WJ296" s="19"/>
      <c r="WK296" s="19"/>
      <c r="WL296" s="19"/>
      <c r="WM296" s="19"/>
      <c r="WN296" s="19"/>
      <c r="WO296" s="19"/>
      <c r="WP296" s="19"/>
      <c r="WQ296" s="19"/>
      <c r="WR296" s="19"/>
      <c r="WS296" s="19"/>
      <c r="WT296" s="19"/>
      <c r="WU296" s="19"/>
      <c r="WV296" s="19"/>
      <c r="WW296" s="19"/>
      <c r="WX296" s="19"/>
      <c r="WY296" s="19"/>
      <c r="WZ296" s="19"/>
      <c r="XA296" s="19"/>
      <c r="XB296" s="19"/>
      <c r="XC296" s="19"/>
      <c r="XD296" s="19"/>
      <c r="XE296" s="19"/>
      <c r="XF296" s="19"/>
      <c r="XG296" s="19"/>
      <c r="XH296" s="19"/>
      <c r="XI296" s="19"/>
      <c r="XJ296" s="19"/>
      <c r="XK296" s="19"/>
      <c r="XL296" s="19"/>
      <c r="XM296" s="19"/>
      <c r="XN296" s="19"/>
      <c r="XO296" s="19"/>
      <c r="XP296" s="19"/>
      <c r="XQ296" s="19"/>
      <c r="XR296" s="19"/>
      <c r="XS296" s="19"/>
      <c r="XT296" s="19"/>
      <c r="XU296" s="19"/>
      <c r="XV296" s="19"/>
      <c r="XW296" s="19"/>
      <c r="XX296" s="19"/>
      <c r="XY296" s="19"/>
      <c r="XZ296" s="19"/>
      <c r="YA296" s="19"/>
      <c r="YB296" s="19"/>
      <c r="YC296" s="19"/>
      <c r="YD296" s="19"/>
      <c r="YE296" s="19"/>
      <c r="YF296" s="19"/>
      <c r="YG296" s="19"/>
      <c r="YH296" s="19"/>
      <c r="YI296" s="19"/>
      <c r="YJ296" s="19"/>
      <c r="YK296" s="19"/>
      <c r="YL296" s="19"/>
      <c r="YM296" s="19"/>
      <c r="YN296" s="19"/>
      <c r="YO296" s="19"/>
      <c r="YP296" s="19"/>
      <c r="YQ296" s="19"/>
      <c r="YR296" s="19"/>
      <c r="YS296" s="19"/>
      <c r="YT296" s="19"/>
      <c r="YU296" s="19"/>
      <c r="YV296" s="19"/>
      <c r="YW296" s="19"/>
      <c r="YX296" s="19"/>
      <c r="YY296" s="19"/>
      <c r="YZ296" s="19"/>
      <c r="ZA296" s="19"/>
      <c r="ZB296" s="19"/>
      <c r="ZC296" s="19"/>
      <c r="ZD296" s="19"/>
      <c r="ZE296" s="19"/>
      <c r="ZF296" s="19"/>
      <c r="ZG296" s="19"/>
      <c r="ZH296" s="19"/>
      <c r="ZI296" s="19"/>
      <c r="ZJ296" s="19"/>
      <c r="ZK296" s="19"/>
      <c r="ZL296" s="19"/>
      <c r="ZM296" s="19"/>
      <c r="ZN296" s="19"/>
      <c r="ZO296" s="19"/>
      <c r="ZP296" s="19"/>
      <c r="ZQ296" s="19"/>
      <c r="ZR296" s="19"/>
      <c r="ZS296" s="19"/>
      <c r="ZT296" s="19"/>
      <c r="ZU296" s="19"/>
      <c r="ZV296" s="19"/>
      <c r="ZW296" s="19"/>
      <c r="ZX296" s="19"/>
      <c r="ZY296" s="19"/>
      <c r="ZZ296" s="19"/>
      <c r="AAA296" s="19"/>
      <c r="AAB296" s="19"/>
      <c r="AAC296" s="19"/>
      <c r="AAD296" s="19"/>
      <c r="AAE296" s="19"/>
      <c r="AAF296" s="19"/>
      <c r="AAG296" s="19"/>
      <c r="AAH296" s="19"/>
      <c r="AAI296" s="19"/>
      <c r="AAJ296" s="19"/>
      <c r="AAK296" s="19"/>
      <c r="AAL296" s="19"/>
      <c r="AAM296" s="19"/>
      <c r="AAN296" s="19"/>
      <c r="AAO296" s="19"/>
      <c r="AAP296" s="19"/>
      <c r="AAQ296" s="19"/>
      <c r="AAR296" s="19"/>
      <c r="AAS296" s="19"/>
      <c r="AAT296" s="19"/>
      <c r="AAU296" s="19"/>
      <c r="AAV296" s="19"/>
      <c r="AAW296" s="19"/>
      <c r="AAX296" s="19"/>
      <c r="AAY296" s="19"/>
      <c r="AAZ296" s="19"/>
      <c r="ABA296" s="19"/>
      <c r="ABB296" s="19"/>
      <c r="ABC296" s="18"/>
    </row>
    <row r="297" spans="1:731" ht="51" x14ac:dyDescent="0.2">
      <c r="A297" s="143" t="s">
        <v>204</v>
      </c>
      <c r="B297" s="148" t="s">
        <v>205</v>
      </c>
      <c r="C297" s="148">
        <v>100</v>
      </c>
      <c r="D297" s="149">
        <v>0</v>
      </c>
      <c r="E297" s="149">
        <v>625.20000000000005</v>
      </c>
      <c r="F297" s="149">
        <v>0</v>
      </c>
      <c r="G297" s="148">
        <v>472.2</v>
      </c>
      <c r="H297" s="149">
        <v>0</v>
      </c>
      <c r="I297" s="147"/>
      <c r="J297" s="146"/>
      <c r="K297" s="146"/>
      <c r="L297" s="146"/>
      <c r="M297" s="146"/>
      <c r="N297" s="146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  <c r="IW297" s="19"/>
      <c r="IX297" s="19"/>
      <c r="IY297" s="19"/>
      <c r="IZ297" s="19"/>
      <c r="JA297" s="19"/>
      <c r="JB297" s="19"/>
      <c r="JC297" s="19"/>
      <c r="JD297" s="19"/>
      <c r="JE297" s="19"/>
      <c r="JF297" s="19"/>
      <c r="JG297" s="19"/>
      <c r="JH297" s="19"/>
      <c r="JI297" s="19"/>
      <c r="JJ297" s="19"/>
      <c r="JK297" s="19"/>
      <c r="JL297" s="19"/>
      <c r="JM297" s="19"/>
      <c r="JN297" s="19"/>
      <c r="JO297" s="19"/>
      <c r="JP297" s="19"/>
      <c r="JQ297" s="19"/>
      <c r="JR297" s="19"/>
      <c r="JS297" s="19"/>
      <c r="JT297" s="19"/>
      <c r="JU297" s="19"/>
      <c r="JV297" s="19"/>
      <c r="JW297" s="19"/>
      <c r="JX297" s="19"/>
      <c r="JY297" s="19"/>
      <c r="JZ297" s="19"/>
      <c r="KA297" s="19"/>
      <c r="KB297" s="19"/>
      <c r="KC297" s="19"/>
      <c r="KD297" s="19"/>
      <c r="KE297" s="19"/>
      <c r="KF297" s="19"/>
      <c r="KG297" s="19"/>
      <c r="KH297" s="19"/>
      <c r="KI297" s="19"/>
      <c r="KJ297" s="19"/>
      <c r="KK297" s="19"/>
      <c r="KL297" s="19"/>
      <c r="KM297" s="19"/>
      <c r="KN297" s="19"/>
      <c r="KO297" s="19"/>
      <c r="KP297" s="19"/>
      <c r="KQ297" s="19"/>
      <c r="KR297" s="19"/>
      <c r="KS297" s="19"/>
      <c r="KT297" s="19"/>
      <c r="KU297" s="19"/>
      <c r="KV297" s="19"/>
      <c r="KW297" s="19"/>
      <c r="KX297" s="19"/>
      <c r="KY297" s="19"/>
      <c r="KZ297" s="19"/>
      <c r="LA297" s="19"/>
      <c r="LB297" s="19"/>
      <c r="LC297" s="19"/>
      <c r="LD297" s="19"/>
      <c r="LE297" s="19"/>
      <c r="LF297" s="19"/>
      <c r="LG297" s="19"/>
      <c r="LH297" s="19"/>
      <c r="LI297" s="19"/>
      <c r="LJ297" s="19"/>
      <c r="LK297" s="19"/>
      <c r="LL297" s="19"/>
      <c r="LM297" s="19"/>
      <c r="LN297" s="19"/>
      <c r="LO297" s="19"/>
      <c r="LP297" s="19"/>
      <c r="LQ297" s="19"/>
      <c r="LR297" s="19"/>
      <c r="LS297" s="19"/>
      <c r="LT297" s="19"/>
      <c r="LU297" s="19"/>
      <c r="LV297" s="19"/>
      <c r="LW297" s="19"/>
      <c r="LX297" s="19"/>
      <c r="LY297" s="19"/>
      <c r="LZ297" s="19"/>
      <c r="MA297" s="19"/>
      <c r="MB297" s="19"/>
      <c r="MC297" s="19"/>
      <c r="MD297" s="19"/>
      <c r="ME297" s="19"/>
      <c r="MF297" s="19"/>
      <c r="MG297" s="19"/>
      <c r="MH297" s="19"/>
      <c r="MI297" s="19"/>
      <c r="MJ297" s="19"/>
      <c r="MK297" s="19"/>
      <c r="ML297" s="19"/>
      <c r="MM297" s="19"/>
      <c r="MN297" s="19"/>
      <c r="MO297" s="19"/>
      <c r="MP297" s="19"/>
      <c r="MQ297" s="19"/>
      <c r="MR297" s="19"/>
      <c r="MS297" s="19"/>
      <c r="MT297" s="19"/>
      <c r="MU297" s="19"/>
      <c r="MV297" s="19"/>
      <c r="MW297" s="19"/>
      <c r="MX297" s="19"/>
      <c r="MY297" s="19"/>
      <c r="MZ297" s="19"/>
      <c r="NA297" s="19"/>
      <c r="NB297" s="19"/>
      <c r="NC297" s="19"/>
      <c r="ND297" s="19"/>
      <c r="NE297" s="19"/>
      <c r="NF297" s="19"/>
      <c r="NG297" s="19"/>
      <c r="NH297" s="19"/>
      <c r="NI297" s="19"/>
      <c r="NJ297" s="19"/>
      <c r="NK297" s="19"/>
      <c r="NL297" s="19"/>
      <c r="NM297" s="19"/>
      <c r="NN297" s="19"/>
      <c r="NO297" s="19"/>
      <c r="NP297" s="19"/>
      <c r="NQ297" s="19"/>
      <c r="NR297" s="19"/>
      <c r="NS297" s="19"/>
      <c r="NT297" s="19"/>
      <c r="NU297" s="19"/>
      <c r="NV297" s="19"/>
      <c r="NW297" s="19"/>
      <c r="NX297" s="19"/>
      <c r="NY297" s="19"/>
      <c r="NZ297" s="19"/>
      <c r="OA297" s="19"/>
      <c r="OB297" s="19"/>
      <c r="OC297" s="19"/>
      <c r="OD297" s="19"/>
      <c r="OE297" s="19"/>
      <c r="OF297" s="19"/>
      <c r="OG297" s="19"/>
      <c r="OH297" s="19"/>
      <c r="OI297" s="19"/>
      <c r="OJ297" s="19"/>
      <c r="OK297" s="19"/>
      <c r="OL297" s="19"/>
      <c r="OM297" s="19"/>
      <c r="ON297" s="19"/>
      <c r="OO297" s="19"/>
      <c r="OP297" s="19"/>
      <c r="OQ297" s="19"/>
      <c r="OR297" s="19"/>
      <c r="OS297" s="19"/>
      <c r="OT297" s="19"/>
      <c r="OU297" s="19"/>
      <c r="OV297" s="19"/>
      <c r="OW297" s="19"/>
      <c r="OX297" s="19"/>
      <c r="OY297" s="19"/>
      <c r="OZ297" s="19"/>
      <c r="PA297" s="19"/>
      <c r="PB297" s="19"/>
      <c r="PC297" s="19"/>
      <c r="PD297" s="19"/>
      <c r="PE297" s="19"/>
      <c r="PF297" s="19"/>
      <c r="PG297" s="19"/>
      <c r="PH297" s="19"/>
      <c r="PI297" s="19"/>
      <c r="PJ297" s="19"/>
      <c r="PK297" s="19"/>
      <c r="PL297" s="19"/>
      <c r="PM297" s="19"/>
      <c r="PN297" s="19"/>
      <c r="PO297" s="19"/>
      <c r="PP297" s="19"/>
      <c r="PQ297" s="19"/>
      <c r="PR297" s="19"/>
      <c r="PS297" s="19"/>
      <c r="PT297" s="19"/>
      <c r="PU297" s="19"/>
      <c r="PV297" s="19"/>
      <c r="PW297" s="19"/>
      <c r="PX297" s="19"/>
      <c r="PY297" s="19"/>
      <c r="PZ297" s="19"/>
      <c r="QA297" s="19"/>
      <c r="QB297" s="19"/>
      <c r="QC297" s="19"/>
      <c r="QD297" s="19"/>
      <c r="QE297" s="19"/>
      <c r="QF297" s="19"/>
      <c r="QG297" s="19"/>
      <c r="QH297" s="19"/>
      <c r="QI297" s="19"/>
      <c r="QJ297" s="19"/>
      <c r="QK297" s="19"/>
      <c r="QL297" s="19"/>
      <c r="QM297" s="19"/>
      <c r="QN297" s="19"/>
      <c r="QO297" s="19"/>
      <c r="QP297" s="19"/>
      <c r="QQ297" s="19"/>
      <c r="QR297" s="19"/>
      <c r="QS297" s="19"/>
      <c r="QT297" s="19"/>
      <c r="QU297" s="19"/>
      <c r="QV297" s="19"/>
      <c r="QW297" s="19"/>
      <c r="QX297" s="19"/>
      <c r="QY297" s="19"/>
      <c r="QZ297" s="19"/>
      <c r="RA297" s="19"/>
      <c r="RB297" s="19"/>
      <c r="RC297" s="19"/>
      <c r="RD297" s="19"/>
      <c r="RE297" s="19"/>
      <c r="RF297" s="19"/>
      <c r="RG297" s="19"/>
      <c r="RH297" s="19"/>
      <c r="RI297" s="19"/>
      <c r="RJ297" s="19"/>
      <c r="RK297" s="19"/>
      <c r="RL297" s="19"/>
      <c r="RM297" s="19"/>
      <c r="RN297" s="19"/>
      <c r="RO297" s="19"/>
      <c r="RP297" s="19"/>
      <c r="RQ297" s="19"/>
      <c r="RR297" s="19"/>
      <c r="RS297" s="19"/>
      <c r="RT297" s="19"/>
      <c r="RU297" s="19"/>
      <c r="RV297" s="19"/>
      <c r="RW297" s="19"/>
      <c r="RX297" s="19"/>
      <c r="RY297" s="19"/>
      <c r="RZ297" s="19"/>
      <c r="SA297" s="19"/>
      <c r="SB297" s="19"/>
      <c r="SC297" s="19"/>
      <c r="SD297" s="19"/>
      <c r="SE297" s="19"/>
      <c r="SF297" s="19"/>
      <c r="SG297" s="19"/>
      <c r="SH297" s="19"/>
      <c r="SI297" s="19"/>
      <c r="SJ297" s="19"/>
      <c r="SK297" s="19"/>
      <c r="SL297" s="19"/>
      <c r="SM297" s="19"/>
      <c r="SN297" s="19"/>
      <c r="SO297" s="19"/>
      <c r="SP297" s="19"/>
      <c r="SQ297" s="19"/>
      <c r="SR297" s="19"/>
      <c r="SS297" s="19"/>
      <c r="ST297" s="19"/>
      <c r="SU297" s="19"/>
      <c r="SV297" s="19"/>
      <c r="SW297" s="19"/>
      <c r="SX297" s="19"/>
      <c r="SY297" s="19"/>
      <c r="SZ297" s="19"/>
      <c r="TA297" s="19"/>
      <c r="TB297" s="19"/>
      <c r="TC297" s="19"/>
      <c r="TD297" s="19"/>
      <c r="TE297" s="19"/>
      <c r="TF297" s="19"/>
      <c r="TG297" s="19"/>
      <c r="TH297" s="19"/>
      <c r="TI297" s="19"/>
      <c r="TJ297" s="19"/>
      <c r="TK297" s="19"/>
      <c r="TL297" s="19"/>
      <c r="TM297" s="19"/>
      <c r="TN297" s="19"/>
      <c r="TO297" s="19"/>
      <c r="TP297" s="19"/>
      <c r="TQ297" s="19"/>
      <c r="TR297" s="19"/>
      <c r="TS297" s="19"/>
      <c r="TT297" s="19"/>
      <c r="TU297" s="19"/>
      <c r="TV297" s="19"/>
      <c r="TW297" s="19"/>
      <c r="TX297" s="19"/>
      <c r="TY297" s="19"/>
      <c r="TZ297" s="19"/>
      <c r="UA297" s="19"/>
      <c r="UB297" s="19"/>
      <c r="UC297" s="19"/>
      <c r="UD297" s="19"/>
      <c r="UE297" s="19"/>
      <c r="UF297" s="19"/>
      <c r="UG297" s="19"/>
      <c r="UH297" s="19"/>
      <c r="UI297" s="19"/>
      <c r="UJ297" s="19"/>
      <c r="UK297" s="19"/>
      <c r="UL297" s="19"/>
      <c r="UM297" s="19"/>
      <c r="UN297" s="19"/>
      <c r="UO297" s="19"/>
      <c r="UP297" s="19"/>
      <c r="UQ297" s="19"/>
      <c r="UR297" s="19"/>
      <c r="US297" s="19"/>
      <c r="UT297" s="19"/>
      <c r="UU297" s="19"/>
      <c r="UV297" s="19"/>
      <c r="UW297" s="19"/>
      <c r="UX297" s="19"/>
      <c r="UY297" s="19"/>
      <c r="UZ297" s="19"/>
      <c r="VA297" s="19"/>
      <c r="VB297" s="19"/>
      <c r="VC297" s="19"/>
      <c r="VD297" s="19"/>
      <c r="VE297" s="19"/>
      <c r="VF297" s="19"/>
      <c r="VG297" s="19"/>
      <c r="VH297" s="19"/>
      <c r="VI297" s="19"/>
      <c r="VJ297" s="19"/>
      <c r="VK297" s="19"/>
      <c r="VL297" s="19"/>
      <c r="VM297" s="19"/>
      <c r="VN297" s="19"/>
      <c r="VO297" s="19"/>
      <c r="VP297" s="19"/>
      <c r="VQ297" s="19"/>
      <c r="VR297" s="19"/>
      <c r="VS297" s="19"/>
      <c r="VT297" s="19"/>
      <c r="VU297" s="19"/>
      <c r="VV297" s="19"/>
      <c r="VW297" s="19"/>
      <c r="VX297" s="19"/>
      <c r="VY297" s="19"/>
      <c r="VZ297" s="19"/>
      <c r="WA297" s="19"/>
      <c r="WB297" s="19"/>
      <c r="WC297" s="19"/>
      <c r="WD297" s="19"/>
      <c r="WE297" s="19"/>
      <c r="WF297" s="19"/>
      <c r="WG297" s="19"/>
      <c r="WH297" s="19"/>
      <c r="WI297" s="19"/>
      <c r="WJ297" s="19"/>
      <c r="WK297" s="19"/>
      <c r="WL297" s="19"/>
      <c r="WM297" s="19"/>
      <c r="WN297" s="19"/>
      <c r="WO297" s="19"/>
      <c r="WP297" s="19"/>
      <c r="WQ297" s="19"/>
      <c r="WR297" s="19"/>
      <c r="WS297" s="19"/>
      <c r="WT297" s="19"/>
      <c r="WU297" s="19"/>
      <c r="WV297" s="19"/>
      <c r="WW297" s="19"/>
      <c r="WX297" s="19"/>
      <c r="WY297" s="19"/>
      <c r="WZ297" s="19"/>
      <c r="XA297" s="19"/>
      <c r="XB297" s="19"/>
      <c r="XC297" s="19"/>
      <c r="XD297" s="19"/>
      <c r="XE297" s="19"/>
      <c r="XF297" s="19"/>
      <c r="XG297" s="19"/>
      <c r="XH297" s="19"/>
      <c r="XI297" s="19"/>
      <c r="XJ297" s="19"/>
      <c r="XK297" s="19"/>
      <c r="XL297" s="19"/>
      <c r="XM297" s="19"/>
      <c r="XN297" s="19"/>
      <c r="XO297" s="19"/>
      <c r="XP297" s="19"/>
      <c r="XQ297" s="19"/>
      <c r="XR297" s="19"/>
      <c r="XS297" s="19"/>
      <c r="XT297" s="19"/>
      <c r="XU297" s="19"/>
      <c r="XV297" s="19"/>
      <c r="XW297" s="19"/>
      <c r="XX297" s="19"/>
      <c r="XY297" s="19"/>
      <c r="XZ297" s="19"/>
      <c r="YA297" s="19"/>
      <c r="YB297" s="19"/>
      <c r="YC297" s="19"/>
      <c r="YD297" s="19"/>
      <c r="YE297" s="19"/>
      <c r="YF297" s="19"/>
      <c r="YG297" s="19"/>
      <c r="YH297" s="19"/>
      <c r="YI297" s="19"/>
      <c r="YJ297" s="19"/>
      <c r="YK297" s="19"/>
      <c r="YL297" s="19"/>
      <c r="YM297" s="19"/>
      <c r="YN297" s="19"/>
      <c r="YO297" s="19"/>
      <c r="YP297" s="19"/>
      <c r="YQ297" s="19"/>
      <c r="YR297" s="19"/>
      <c r="YS297" s="19"/>
      <c r="YT297" s="19"/>
      <c r="YU297" s="19"/>
      <c r="YV297" s="19"/>
      <c r="YW297" s="19"/>
      <c r="YX297" s="19"/>
      <c r="YY297" s="19"/>
      <c r="YZ297" s="19"/>
      <c r="ZA297" s="19"/>
      <c r="ZB297" s="19"/>
      <c r="ZC297" s="19"/>
      <c r="ZD297" s="19"/>
      <c r="ZE297" s="19"/>
      <c r="ZF297" s="19"/>
      <c r="ZG297" s="19"/>
      <c r="ZH297" s="19"/>
      <c r="ZI297" s="19"/>
      <c r="ZJ297" s="19"/>
      <c r="ZK297" s="19"/>
      <c r="ZL297" s="19"/>
      <c r="ZM297" s="19"/>
      <c r="ZN297" s="19"/>
      <c r="ZO297" s="19"/>
      <c r="ZP297" s="19"/>
      <c r="ZQ297" s="19"/>
      <c r="ZR297" s="19"/>
      <c r="ZS297" s="19"/>
      <c r="ZT297" s="19"/>
      <c r="ZU297" s="19"/>
      <c r="ZV297" s="19"/>
      <c r="ZW297" s="19"/>
      <c r="ZX297" s="19"/>
      <c r="ZY297" s="19"/>
      <c r="ZZ297" s="19"/>
      <c r="AAA297" s="19"/>
      <c r="AAB297" s="19"/>
      <c r="AAC297" s="19"/>
      <c r="AAD297" s="19"/>
      <c r="AAE297" s="19"/>
      <c r="AAF297" s="19"/>
      <c r="AAG297" s="19"/>
      <c r="AAH297" s="19"/>
      <c r="AAI297" s="19"/>
      <c r="AAJ297" s="19"/>
      <c r="AAK297" s="19"/>
      <c r="AAL297" s="19"/>
      <c r="AAM297" s="19"/>
      <c r="AAN297" s="19"/>
      <c r="AAO297" s="19"/>
      <c r="AAP297" s="19"/>
      <c r="AAQ297" s="19"/>
      <c r="AAR297" s="19"/>
      <c r="AAS297" s="19"/>
      <c r="AAT297" s="19"/>
      <c r="AAU297" s="19"/>
      <c r="AAV297" s="19"/>
      <c r="AAW297" s="19"/>
      <c r="AAX297" s="19"/>
      <c r="AAY297" s="19"/>
      <c r="AAZ297" s="19"/>
      <c r="ABA297" s="19"/>
      <c r="ABB297" s="19"/>
    </row>
    <row r="298" spans="1:731" ht="140.25" x14ac:dyDescent="0.2">
      <c r="A298" s="143" t="s">
        <v>230</v>
      </c>
      <c r="B298" s="148"/>
      <c r="C298" s="148"/>
      <c r="D298" s="149"/>
      <c r="E298" s="149"/>
      <c r="F298" s="149"/>
      <c r="G298" s="148">
        <v>493.8</v>
      </c>
      <c r="H298" s="149"/>
      <c r="I298" s="147"/>
      <c r="J298" s="146"/>
      <c r="K298" s="146"/>
      <c r="L298" s="146"/>
      <c r="M298" s="146"/>
      <c r="N298" s="146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  <c r="IW298" s="19"/>
      <c r="IX298" s="19"/>
      <c r="IY298" s="19"/>
      <c r="IZ298" s="19"/>
      <c r="JA298" s="19"/>
      <c r="JB298" s="19"/>
      <c r="JC298" s="19"/>
      <c r="JD298" s="19"/>
      <c r="JE298" s="19"/>
      <c r="JF298" s="19"/>
      <c r="JG298" s="19"/>
      <c r="JH298" s="19"/>
      <c r="JI298" s="19"/>
      <c r="JJ298" s="19"/>
      <c r="JK298" s="19"/>
      <c r="JL298" s="19"/>
      <c r="JM298" s="19"/>
      <c r="JN298" s="19"/>
      <c r="JO298" s="19"/>
      <c r="JP298" s="19"/>
      <c r="JQ298" s="19"/>
      <c r="JR298" s="19"/>
      <c r="JS298" s="19"/>
      <c r="JT298" s="19"/>
      <c r="JU298" s="19"/>
      <c r="JV298" s="19"/>
      <c r="JW298" s="19"/>
      <c r="JX298" s="19"/>
      <c r="JY298" s="19"/>
      <c r="JZ298" s="19"/>
      <c r="KA298" s="19"/>
      <c r="KB298" s="19"/>
      <c r="KC298" s="19"/>
      <c r="KD298" s="19"/>
      <c r="KE298" s="19"/>
      <c r="KF298" s="19"/>
      <c r="KG298" s="19"/>
      <c r="KH298" s="19"/>
      <c r="KI298" s="19"/>
      <c r="KJ298" s="19"/>
      <c r="KK298" s="19"/>
      <c r="KL298" s="19"/>
      <c r="KM298" s="19"/>
      <c r="KN298" s="19"/>
      <c r="KO298" s="19"/>
      <c r="KP298" s="19"/>
      <c r="KQ298" s="19"/>
      <c r="KR298" s="19"/>
      <c r="KS298" s="19"/>
      <c r="KT298" s="19"/>
      <c r="KU298" s="19"/>
      <c r="KV298" s="19"/>
      <c r="KW298" s="19"/>
      <c r="KX298" s="19"/>
      <c r="KY298" s="19"/>
      <c r="KZ298" s="19"/>
      <c r="LA298" s="19"/>
      <c r="LB298" s="19"/>
      <c r="LC298" s="19"/>
      <c r="LD298" s="19"/>
      <c r="LE298" s="19"/>
      <c r="LF298" s="19"/>
      <c r="LG298" s="19"/>
      <c r="LH298" s="19"/>
      <c r="LI298" s="19"/>
      <c r="LJ298" s="19"/>
      <c r="LK298" s="19"/>
      <c r="LL298" s="19"/>
      <c r="LM298" s="19"/>
      <c r="LN298" s="19"/>
      <c r="LO298" s="19"/>
      <c r="LP298" s="19"/>
      <c r="LQ298" s="19"/>
      <c r="LR298" s="19"/>
      <c r="LS298" s="19"/>
      <c r="LT298" s="19"/>
      <c r="LU298" s="19"/>
      <c r="LV298" s="19"/>
      <c r="LW298" s="19"/>
      <c r="LX298" s="19"/>
      <c r="LY298" s="19"/>
      <c r="LZ298" s="19"/>
      <c r="MA298" s="19"/>
      <c r="MB298" s="19"/>
      <c r="MC298" s="19"/>
      <c r="MD298" s="19"/>
      <c r="ME298" s="19"/>
      <c r="MF298" s="19"/>
      <c r="MG298" s="19"/>
      <c r="MH298" s="19"/>
      <c r="MI298" s="19"/>
      <c r="MJ298" s="19"/>
      <c r="MK298" s="19"/>
      <c r="ML298" s="19"/>
      <c r="MM298" s="19"/>
      <c r="MN298" s="19"/>
      <c r="MO298" s="19"/>
      <c r="MP298" s="19"/>
      <c r="MQ298" s="19"/>
      <c r="MR298" s="19"/>
      <c r="MS298" s="19"/>
      <c r="MT298" s="19"/>
      <c r="MU298" s="19"/>
      <c r="MV298" s="19"/>
      <c r="MW298" s="19"/>
      <c r="MX298" s="19"/>
      <c r="MY298" s="19"/>
      <c r="MZ298" s="19"/>
      <c r="NA298" s="19"/>
      <c r="NB298" s="19"/>
      <c r="NC298" s="19"/>
      <c r="ND298" s="19"/>
      <c r="NE298" s="19"/>
      <c r="NF298" s="19"/>
      <c r="NG298" s="19"/>
      <c r="NH298" s="19"/>
      <c r="NI298" s="19"/>
      <c r="NJ298" s="19"/>
      <c r="NK298" s="19"/>
      <c r="NL298" s="19"/>
      <c r="NM298" s="19"/>
      <c r="NN298" s="19"/>
      <c r="NO298" s="19"/>
      <c r="NP298" s="19"/>
      <c r="NQ298" s="19"/>
      <c r="NR298" s="19"/>
      <c r="NS298" s="19"/>
      <c r="NT298" s="19"/>
      <c r="NU298" s="19"/>
      <c r="NV298" s="19"/>
      <c r="NW298" s="19"/>
      <c r="NX298" s="19"/>
      <c r="NY298" s="19"/>
      <c r="NZ298" s="19"/>
      <c r="OA298" s="19"/>
      <c r="OB298" s="19"/>
      <c r="OC298" s="19"/>
      <c r="OD298" s="19"/>
      <c r="OE298" s="19"/>
      <c r="OF298" s="19"/>
      <c r="OG298" s="19"/>
      <c r="OH298" s="19"/>
      <c r="OI298" s="19"/>
      <c r="OJ298" s="19"/>
      <c r="OK298" s="19"/>
      <c r="OL298" s="19"/>
      <c r="OM298" s="19"/>
      <c r="ON298" s="19"/>
      <c r="OO298" s="19"/>
      <c r="OP298" s="19"/>
      <c r="OQ298" s="19"/>
      <c r="OR298" s="19"/>
      <c r="OS298" s="19"/>
      <c r="OT298" s="19"/>
      <c r="OU298" s="19"/>
      <c r="OV298" s="19"/>
      <c r="OW298" s="19"/>
      <c r="OX298" s="19"/>
      <c r="OY298" s="19"/>
      <c r="OZ298" s="19"/>
      <c r="PA298" s="19"/>
      <c r="PB298" s="19"/>
      <c r="PC298" s="19"/>
      <c r="PD298" s="19"/>
      <c r="PE298" s="19"/>
      <c r="PF298" s="19"/>
      <c r="PG298" s="19"/>
      <c r="PH298" s="19"/>
      <c r="PI298" s="19"/>
      <c r="PJ298" s="19"/>
      <c r="PK298" s="19"/>
      <c r="PL298" s="19"/>
      <c r="PM298" s="19"/>
      <c r="PN298" s="19"/>
      <c r="PO298" s="19"/>
      <c r="PP298" s="19"/>
      <c r="PQ298" s="19"/>
      <c r="PR298" s="19"/>
      <c r="PS298" s="19"/>
      <c r="PT298" s="19"/>
      <c r="PU298" s="19"/>
      <c r="PV298" s="19"/>
      <c r="PW298" s="19"/>
      <c r="PX298" s="19"/>
      <c r="PY298" s="19"/>
      <c r="PZ298" s="19"/>
      <c r="QA298" s="19"/>
      <c r="QB298" s="19"/>
      <c r="QC298" s="19"/>
      <c r="QD298" s="19"/>
      <c r="QE298" s="19"/>
      <c r="QF298" s="19"/>
      <c r="QG298" s="19"/>
      <c r="QH298" s="19"/>
      <c r="QI298" s="19"/>
      <c r="QJ298" s="19"/>
      <c r="QK298" s="19"/>
      <c r="QL298" s="19"/>
      <c r="QM298" s="19"/>
      <c r="QN298" s="19"/>
      <c r="QO298" s="19"/>
      <c r="QP298" s="19"/>
      <c r="QQ298" s="19"/>
      <c r="QR298" s="19"/>
      <c r="QS298" s="19"/>
      <c r="QT298" s="19"/>
      <c r="QU298" s="19"/>
      <c r="QV298" s="19"/>
      <c r="QW298" s="19"/>
      <c r="QX298" s="19"/>
      <c r="QY298" s="19"/>
      <c r="QZ298" s="19"/>
      <c r="RA298" s="19"/>
      <c r="RB298" s="19"/>
      <c r="RC298" s="19"/>
      <c r="RD298" s="19"/>
      <c r="RE298" s="19"/>
      <c r="RF298" s="19"/>
      <c r="RG298" s="19"/>
      <c r="RH298" s="19"/>
      <c r="RI298" s="19"/>
      <c r="RJ298" s="19"/>
      <c r="RK298" s="19"/>
      <c r="RL298" s="19"/>
      <c r="RM298" s="19"/>
      <c r="RN298" s="19"/>
      <c r="RO298" s="19"/>
      <c r="RP298" s="19"/>
      <c r="RQ298" s="19"/>
      <c r="RR298" s="19"/>
      <c r="RS298" s="19"/>
      <c r="RT298" s="19"/>
      <c r="RU298" s="19"/>
      <c r="RV298" s="19"/>
      <c r="RW298" s="19"/>
      <c r="RX298" s="19"/>
      <c r="RY298" s="19"/>
      <c r="RZ298" s="19"/>
      <c r="SA298" s="19"/>
      <c r="SB298" s="19"/>
      <c r="SC298" s="19"/>
      <c r="SD298" s="19"/>
      <c r="SE298" s="19"/>
      <c r="SF298" s="19"/>
      <c r="SG298" s="19"/>
      <c r="SH298" s="19"/>
      <c r="SI298" s="19"/>
      <c r="SJ298" s="19"/>
      <c r="SK298" s="19"/>
      <c r="SL298" s="19"/>
      <c r="SM298" s="19"/>
      <c r="SN298" s="19"/>
      <c r="SO298" s="19"/>
      <c r="SP298" s="19"/>
      <c r="SQ298" s="19"/>
      <c r="SR298" s="19"/>
      <c r="SS298" s="19"/>
      <c r="ST298" s="19"/>
      <c r="SU298" s="19"/>
      <c r="SV298" s="19"/>
      <c r="SW298" s="19"/>
      <c r="SX298" s="19"/>
      <c r="SY298" s="19"/>
      <c r="SZ298" s="19"/>
      <c r="TA298" s="19"/>
      <c r="TB298" s="19"/>
      <c r="TC298" s="19"/>
      <c r="TD298" s="19"/>
      <c r="TE298" s="19"/>
      <c r="TF298" s="19"/>
      <c r="TG298" s="19"/>
      <c r="TH298" s="19"/>
      <c r="TI298" s="19"/>
      <c r="TJ298" s="19"/>
      <c r="TK298" s="19"/>
      <c r="TL298" s="19"/>
      <c r="TM298" s="19"/>
      <c r="TN298" s="19"/>
      <c r="TO298" s="19"/>
      <c r="TP298" s="19"/>
      <c r="TQ298" s="19"/>
      <c r="TR298" s="19"/>
      <c r="TS298" s="19"/>
      <c r="TT298" s="19"/>
      <c r="TU298" s="19"/>
      <c r="TV298" s="19"/>
      <c r="TW298" s="19"/>
      <c r="TX298" s="19"/>
      <c r="TY298" s="19"/>
      <c r="TZ298" s="19"/>
      <c r="UA298" s="19"/>
      <c r="UB298" s="19"/>
      <c r="UC298" s="19"/>
      <c r="UD298" s="19"/>
      <c r="UE298" s="19"/>
      <c r="UF298" s="19"/>
      <c r="UG298" s="19"/>
      <c r="UH298" s="19"/>
      <c r="UI298" s="19"/>
      <c r="UJ298" s="19"/>
      <c r="UK298" s="19"/>
      <c r="UL298" s="19"/>
      <c r="UM298" s="19"/>
      <c r="UN298" s="19"/>
      <c r="UO298" s="19"/>
      <c r="UP298" s="19"/>
      <c r="UQ298" s="19"/>
      <c r="UR298" s="19"/>
      <c r="US298" s="19"/>
      <c r="UT298" s="19"/>
      <c r="UU298" s="19"/>
      <c r="UV298" s="19"/>
      <c r="UW298" s="19"/>
      <c r="UX298" s="19"/>
      <c r="UY298" s="19"/>
      <c r="UZ298" s="19"/>
      <c r="VA298" s="19"/>
      <c r="VB298" s="19"/>
      <c r="VC298" s="19"/>
      <c r="VD298" s="19"/>
      <c r="VE298" s="19"/>
      <c r="VF298" s="19"/>
      <c r="VG298" s="19"/>
      <c r="VH298" s="19"/>
      <c r="VI298" s="19"/>
      <c r="VJ298" s="19"/>
      <c r="VK298" s="19"/>
      <c r="VL298" s="19"/>
      <c r="VM298" s="19"/>
      <c r="VN298" s="19"/>
      <c r="VO298" s="19"/>
      <c r="VP298" s="19"/>
      <c r="VQ298" s="19"/>
      <c r="VR298" s="19"/>
      <c r="VS298" s="19"/>
      <c r="VT298" s="19"/>
      <c r="VU298" s="19"/>
      <c r="VV298" s="19"/>
      <c r="VW298" s="19"/>
      <c r="VX298" s="19"/>
      <c r="VY298" s="19"/>
      <c r="VZ298" s="19"/>
      <c r="WA298" s="19"/>
      <c r="WB298" s="19"/>
      <c r="WC298" s="19"/>
      <c r="WD298" s="19"/>
      <c r="WE298" s="19"/>
      <c r="WF298" s="19"/>
      <c r="WG298" s="19"/>
      <c r="WH298" s="19"/>
      <c r="WI298" s="19"/>
      <c r="WJ298" s="19"/>
      <c r="WK298" s="19"/>
      <c r="WL298" s="19"/>
      <c r="WM298" s="19"/>
      <c r="WN298" s="19"/>
      <c r="WO298" s="19"/>
      <c r="WP298" s="19"/>
      <c r="WQ298" s="19"/>
      <c r="WR298" s="19"/>
      <c r="WS298" s="19"/>
      <c r="WT298" s="19"/>
      <c r="WU298" s="19"/>
      <c r="WV298" s="19"/>
      <c r="WW298" s="19"/>
      <c r="WX298" s="19"/>
      <c r="WY298" s="19"/>
      <c r="WZ298" s="19"/>
      <c r="XA298" s="19"/>
      <c r="XB298" s="19"/>
      <c r="XC298" s="19"/>
      <c r="XD298" s="19"/>
      <c r="XE298" s="19"/>
      <c r="XF298" s="19"/>
      <c r="XG298" s="19"/>
      <c r="XH298" s="19"/>
      <c r="XI298" s="19"/>
      <c r="XJ298" s="19"/>
      <c r="XK298" s="19"/>
      <c r="XL298" s="19"/>
      <c r="XM298" s="19"/>
      <c r="XN298" s="19"/>
      <c r="XO298" s="19"/>
      <c r="XP298" s="19"/>
      <c r="XQ298" s="19"/>
      <c r="XR298" s="19"/>
      <c r="XS298" s="19"/>
      <c r="XT298" s="19"/>
      <c r="XU298" s="19"/>
      <c r="XV298" s="19"/>
      <c r="XW298" s="19"/>
      <c r="XX298" s="19"/>
      <c r="XY298" s="19"/>
      <c r="XZ298" s="19"/>
      <c r="YA298" s="19"/>
      <c r="YB298" s="19"/>
      <c r="YC298" s="19"/>
      <c r="YD298" s="19"/>
      <c r="YE298" s="19"/>
      <c r="YF298" s="19"/>
      <c r="YG298" s="19"/>
      <c r="YH298" s="19"/>
      <c r="YI298" s="19"/>
      <c r="YJ298" s="19"/>
      <c r="YK298" s="19"/>
      <c r="YL298" s="19"/>
      <c r="YM298" s="19"/>
      <c r="YN298" s="19"/>
      <c r="YO298" s="19"/>
      <c r="YP298" s="19"/>
      <c r="YQ298" s="19"/>
      <c r="YR298" s="19"/>
      <c r="YS298" s="19"/>
      <c r="YT298" s="19"/>
      <c r="YU298" s="19"/>
      <c r="YV298" s="19"/>
      <c r="YW298" s="19"/>
      <c r="YX298" s="19"/>
      <c r="YY298" s="19"/>
      <c r="YZ298" s="19"/>
      <c r="ZA298" s="19"/>
      <c r="ZB298" s="19"/>
      <c r="ZC298" s="19"/>
      <c r="ZD298" s="19"/>
      <c r="ZE298" s="19"/>
      <c r="ZF298" s="19"/>
      <c r="ZG298" s="19"/>
      <c r="ZH298" s="19"/>
      <c r="ZI298" s="19"/>
      <c r="ZJ298" s="19"/>
      <c r="ZK298" s="19"/>
      <c r="ZL298" s="19"/>
      <c r="ZM298" s="19"/>
      <c r="ZN298" s="19"/>
      <c r="ZO298" s="19"/>
      <c r="ZP298" s="19"/>
      <c r="ZQ298" s="19"/>
      <c r="ZR298" s="19"/>
      <c r="ZS298" s="19"/>
      <c r="ZT298" s="19"/>
      <c r="ZU298" s="19"/>
      <c r="ZV298" s="19"/>
      <c r="ZW298" s="19"/>
      <c r="ZX298" s="19"/>
      <c r="ZY298" s="19"/>
      <c r="ZZ298" s="19"/>
      <c r="AAA298" s="19"/>
      <c r="AAB298" s="19"/>
      <c r="AAC298" s="19"/>
      <c r="AAD298" s="19"/>
      <c r="AAE298" s="19"/>
      <c r="AAF298" s="19"/>
      <c r="AAG298" s="19"/>
      <c r="AAH298" s="19"/>
      <c r="AAI298" s="19"/>
      <c r="AAJ298" s="19"/>
      <c r="AAK298" s="19"/>
      <c r="AAL298" s="19"/>
      <c r="AAM298" s="19"/>
      <c r="AAN298" s="19"/>
      <c r="AAO298" s="19"/>
      <c r="AAP298" s="19"/>
      <c r="AAQ298" s="19"/>
      <c r="AAR298" s="19"/>
      <c r="AAS298" s="19"/>
      <c r="AAT298" s="19"/>
      <c r="AAU298" s="19"/>
      <c r="AAV298" s="19"/>
      <c r="AAW298" s="19"/>
      <c r="AAX298" s="19"/>
      <c r="AAY298" s="19"/>
      <c r="AAZ298" s="19"/>
      <c r="ABA298" s="19"/>
      <c r="ABB298" s="19"/>
    </row>
    <row r="299" spans="1:731" ht="90.75" customHeight="1" x14ac:dyDescent="0.2">
      <c r="A299" s="143" t="s">
        <v>231</v>
      </c>
      <c r="B299" s="148"/>
      <c r="C299" s="148"/>
      <c r="D299" s="149"/>
      <c r="E299" s="152">
        <v>5714.3</v>
      </c>
      <c r="F299" s="149"/>
      <c r="G299" s="148">
        <v>4564.1000000000004</v>
      </c>
      <c r="H299" s="149"/>
      <c r="I299" s="147"/>
      <c r="J299" s="146"/>
      <c r="K299" s="146"/>
      <c r="L299" s="146"/>
      <c r="M299" s="146"/>
      <c r="N299" s="146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  <c r="IW299" s="19"/>
      <c r="IX299" s="19"/>
      <c r="IY299" s="19"/>
      <c r="IZ299" s="19"/>
      <c r="JA299" s="19"/>
      <c r="JB299" s="19"/>
      <c r="JC299" s="19"/>
      <c r="JD299" s="19"/>
      <c r="JE299" s="19"/>
      <c r="JF299" s="19"/>
      <c r="JG299" s="19"/>
      <c r="JH299" s="19"/>
      <c r="JI299" s="19"/>
      <c r="JJ299" s="19"/>
      <c r="JK299" s="19"/>
      <c r="JL299" s="19"/>
      <c r="JM299" s="19"/>
      <c r="JN299" s="19"/>
      <c r="JO299" s="19"/>
      <c r="JP299" s="19"/>
      <c r="JQ299" s="19"/>
      <c r="JR299" s="19"/>
      <c r="JS299" s="19"/>
      <c r="JT299" s="19"/>
      <c r="JU299" s="19"/>
      <c r="JV299" s="19"/>
      <c r="JW299" s="19"/>
      <c r="JX299" s="19"/>
      <c r="JY299" s="19"/>
      <c r="JZ299" s="19"/>
      <c r="KA299" s="19"/>
      <c r="KB299" s="19"/>
      <c r="KC299" s="19"/>
      <c r="KD299" s="19"/>
      <c r="KE299" s="19"/>
      <c r="KF299" s="19"/>
      <c r="KG299" s="19"/>
      <c r="KH299" s="19"/>
      <c r="KI299" s="19"/>
      <c r="KJ299" s="19"/>
      <c r="KK299" s="19"/>
      <c r="KL299" s="19"/>
      <c r="KM299" s="19"/>
      <c r="KN299" s="19"/>
      <c r="KO299" s="19"/>
      <c r="KP299" s="19"/>
      <c r="KQ299" s="19"/>
      <c r="KR299" s="19"/>
      <c r="KS299" s="19"/>
      <c r="KT299" s="19"/>
      <c r="KU299" s="19"/>
      <c r="KV299" s="19"/>
      <c r="KW299" s="19"/>
      <c r="KX299" s="19"/>
      <c r="KY299" s="19"/>
      <c r="KZ299" s="19"/>
      <c r="LA299" s="19"/>
      <c r="LB299" s="19"/>
      <c r="LC299" s="19"/>
      <c r="LD299" s="19"/>
      <c r="LE299" s="19"/>
      <c r="LF299" s="19"/>
      <c r="LG299" s="19"/>
      <c r="LH299" s="19"/>
      <c r="LI299" s="19"/>
      <c r="LJ299" s="19"/>
      <c r="LK299" s="19"/>
      <c r="LL299" s="19"/>
      <c r="LM299" s="19"/>
      <c r="LN299" s="19"/>
      <c r="LO299" s="19"/>
      <c r="LP299" s="19"/>
      <c r="LQ299" s="19"/>
      <c r="LR299" s="19"/>
      <c r="LS299" s="19"/>
      <c r="LT299" s="19"/>
      <c r="LU299" s="19"/>
      <c r="LV299" s="19"/>
      <c r="LW299" s="19"/>
      <c r="LX299" s="19"/>
      <c r="LY299" s="19"/>
      <c r="LZ299" s="19"/>
      <c r="MA299" s="19"/>
      <c r="MB299" s="19"/>
      <c r="MC299" s="19"/>
      <c r="MD299" s="19"/>
      <c r="ME299" s="19"/>
      <c r="MF299" s="19"/>
      <c r="MG299" s="19"/>
      <c r="MH299" s="19"/>
      <c r="MI299" s="19"/>
      <c r="MJ299" s="19"/>
      <c r="MK299" s="19"/>
      <c r="ML299" s="19"/>
      <c r="MM299" s="19"/>
      <c r="MN299" s="19"/>
      <c r="MO299" s="19"/>
      <c r="MP299" s="19"/>
      <c r="MQ299" s="19"/>
      <c r="MR299" s="19"/>
      <c r="MS299" s="19"/>
      <c r="MT299" s="19"/>
      <c r="MU299" s="19"/>
      <c r="MV299" s="19"/>
      <c r="MW299" s="19"/>
      <c r="MX299" s="19"/>
      <c r="MY299" s="19"/>
      <c r="MZ299" s="19"/>
      <c r="NA299" s="19"/>
      <c r="NB299" s="19"/>
      <c r="NC299" s="19"/>
      <c r="ND299" s="19"/>
      <c r="NE299" s="19"/>
      <c r="NF299" s="19"/>
      <c r="NG299" s="19"/>
      <c r="NH299" s="19"/>
      <c r="NI299" s="19"/>
      <c r="NJ299" s="19"/>
      <c r="NK299" s="19"/>
      <c r="NL299" s="19"/>
      <c r="NM299" s="19"/>
      <c r="NN299" s="19"/>
      <c r="NO299" s="19"/>
      <c r="NP299" s="19"/>
      <c r="NQ299" s="19"/>
      <c r="NR299" s="19"/>
      <c r="NS299" s="19"/>
      <c r="NT299" s="19"/>
      <c r="NU299" s="19"/>
      <c r="NV299" s="19"/>
      <c r="NW299" s="19"/>
      <c r="NX299" s="19"/>
      <c r="NY299" s="19"/>
      <c r="NZ299" s="19"/>
      <c r="OA299" s="19"/>
      <c r="OB299" s="19"/>
      <c r="OC299" s="19"/>
      <c r="OD299" s="19"/>
      <c r="OE299" s="19"/>
      <c r="OF299" s="19"/>
      <c r="OG299" s="19"/>
      <c r="OH299" s="19"/>
      <c r="OI299" s="19"/>
      <c r="OJ299" s="19"/>
      <c r="OK299" s="19"/>
      <c r="OL299" s="19"/>
      <c r="OM299" s="19"/>
      <c r="ON299" s="19"/>
      <c r="OO299" s="19"/>
      <c r="OP299" s="19"/>
      <c r="OQ299" s="19"/>
      <c r="OR299" s="19"/>
      <c r="OS299" s="19"/>
      <c r="OT299" s="19"/>
      <c r="OU299" s="19"/>
      <c r="OV299" s="19"/>
      <c r="OW299" s="19"/>
      <c r="OX299" s="19"/>
      <c r="OY299" s="19"/>
      <c r="OZ299" s="19"/>
      <c r="PA299" s="19"/>
      <c r="PB299" s="19"/>
      <c r="PC299" s="19"/>
      <c r="PD299" s="19"/>
      <c r="PE299" s="19"/>
      <c r="PF299" s="19"/>
      <c r="PG299" s="19"/>
      <c r="PH299" s="19"/>
      <c r="PI299" s="19"/>
      <c r="PJ299" s="19"/>
      <c r="PK299" s="19"/>
      <c r="PL299" s="19"/>
      <c r="PM299" s="19"/>
      <c r="PN299" s="19"/>
      <c r="PO299" s="19"/>
      <c r="PP299" s="19"/>
      <c r="PQ299" s="19"/>
      <c r="PR299" s="19"/>
      <c r="PS299" s="19"/>
      <c r="PT299" s="19"/>
      <c r="PU299" s="19"/>
      <c r="PV299" s="19"/>
      <c r="PW299" s="19"/>
      <c r="PX299" s="19"/>
      <c r="PY299" s="19"/>
      <c r="PZ299" s="19"/>
      <c r="QA299" s="19"/>
      <c r="QB299" s="19"/>
      <c r="QC299" s="19"/>
      <c r="QD299" s="19"/>
      <c r="QE299" s="19"/>
      <c r="QF299" s="19"/>
      <c r="QG299" s="19"/>
      <c r="QH299" s="19"/>
      <c r="QI299" s="19"/>
      <c r="QJ299" s="19"/>
      <c r="QK299" s="19"/>
      <c r="QL299" s="19"/>
      <c r="QM299" s="19"/>
      <c r="QN299" s="19"/>
      <c r="QO299" s="19"/>
      <c r="QP299" s="19"/>
      <c r="QQ299" s="19"/>
      <c r="QR299" s="19"/>
      <c r="QS299" s="19"/>
      <c r="QT299" s="19"/>
      <c r="QU299" s="19"/>
      <c r="QV299" s="19"/>
      <c r="QW299" s="19"/>
      <c r="QX299" s="19"/>
      <c r="QY299" s="19"/>
      <c r="QZ299" s="19"/>
      <c r="RA299" s="19"/>
      <c r="RB299" s="19"/>
      <c r="RC299" s="19"/>
      <c r="RD299" s="19"/>
      <c r="RE299" s="19"/>
      <c r="RF299" s="19"/>
      <c r="RG299" s="19"/>
      <c r="RH299" s="19"/>
      <c r="RI299" s="19"/>
      <c r="RJ299" s="19"/>
      <c r="RK299" s="19"/>
      <c r="RL299" s="19"/>
      <c r="RM299" s="19"/>
      <c r="RN299" s="19"/>
      <c r="RO299" s="19"/>
      <c r="RP299" s="19"/>
      <c r="RQ299" s="19"/>
      <c r="RR299" s="19"/>
      <c r="RS299" s="19"/>
      <c r="RT299" s="19"/>
      <c r="RU299" s="19"/>
      <c r="RV299" s="19"/>
      <c r="RW299" s="19"/>
      <c r="RX299" s="19"/>
      <c r="RY299" s="19"/>
      <c r="RZ299" s="19"/>
      <c r="SA299" s="19"/>
      <c r="SB299" s="19"/>
      <c r="SC299" s="19"/>
      <c r="SD299" s="19"/>
      <c r="SE299" s="19"/>
      <c r="SF299" s="19"/>
      <c r="SG299" s="19"/>
      <c r="SH299" s="19"/>
      <c r="SI299" s="19"/>
      <c r="SJ299" s="19"/>
      <c r="SK299" s="19"/>
      <c r="SL299" s="19"/>
      <c r="SM299" s="19"/>
      <c r="SN299" s="19"/>
      <c r="SO299" s="19"/>
      <c r="SP299" s="19"/>
      <c r="SQ299" s="19"/>
      <c r="SR299" s="19"/>
      <c r="SS299" s="19"/>
      <c r="ST299" s="19"/>
      <c r="SU299" s="19"/>
      <c r="SV299" s="19"/>
      <c r="SW299" s="19"/>
      <c r="SX299" s="19"/>
      <c r="SY299" s="19"/>
      <c r="SZ299" s="19"/>
      <c r="TA299" s="19"/>
      <c r="TB299" s="19"/>
      <c r="TC299" s="19"/>
      <c r="TD299" s="19"/>
      <c r="TE299" s="19"/>
      <c r="TF299" s="19"/>
      <c r="TG299" s="19"/>
      <c r="TH299" s="19"/>
      <c r="TI299" s="19"/>
      <c r="TJ299" s="19"/>
      <c r="TK299" s="19"/>
      <c r="TL299" s="19"/>
      <c r="TM299" s="19"/>
      <c r="TN299" s="19"/>
      <c r="TO299" s="19"/>
      <c r="TP299" s="19"/>
      <c r="TQ299" s="19"/>
      <c r="TR299" s="19"/>
      <c r="TS299" s="19"/>
      <c r="TT299" s="19"/>
      <c r="TU299" s="19"/>
      <c r="TV299" s="19"/>
      <c r="TW299" s="19"/>
      <c r="TX299" s="19"/>
      <c r="TY299" s="19"/>
      <c r="TZ299" s="19"/>
      <c r="UA299" s="19"/>
      <c r="UB299" s="19"/>
      <c r="UC299" s="19"/>
      <c r="UD299" s="19"/>
      <c r="UE299" s="19"/>
      <c r="UF299" s="19"/>
      <c r="UG299" s="19"/>
      <c r="UH299" s="19"/>
      <c r="UI299" s="19"/>
      <c r="UJ299" s="19"/>
      <c r="UK299" s="19"/>
      <c r="UL299" s="19"/>
      <c r="UM299" s="19"/>
      <c r="UN299" s="19"/>
      <c r="UO299" s="19"/>
      <c r="UP299" s="19"/>
      <c r="UQ299" s="19"/>
      <c r="UR299" s="19"/>
      <c r="US299" s="19"/>
      <c r="UT299" s="19"/>
      <c r="UU299" s="19"/>
      <c r="UV299" s="19"/>
      <c r="UW299" s="19"/>
      <c r="UX299" s="19"/>
      <c r="UY299" s="19"/>
      <c r="UZ299" s="19"/>
      <c r="VA299" s="19"/>
      <c r="VB299" s="19"/>
      <c r="VC299" s="19"/>
      <c r="VD299" s="19"/>
      <c r="VE299" s="19"/>
      <c r="VF299" s="19"/>
      <c r="VG299" s="19"/>
      <c r="VH299" s="19"/>
      <c r="VI299" s="19"/>
      <c r="VJ299" s="19"/>
      <c r="VK299" s="19"/>
      <c r="VL299" s="19"/>
      <c r="VM299" s="19"/>
      <c r="VN299" s="19"/>
      <c r="VO299" s="19"/>
      <c r="VP299" s="19"/>
      <c r="VQ299" s="19"/>
      <c r="VR299" s="19"/>
      <c r="VS299" s="19"/>
      <c r="VT299" s="19"/>
      <c r="VU299" s="19"/>
      <c r="VV299" s="19"/>
      <c r="VW299" s="19"/>
      <c r="VX299" s="19"/>
      <c r="VY299" s="19"/>
      <c r="VZ299" s="19"/>
      <c r="WA299" s="19"/>
      <c r="WB299" s="19"/>
      <c r="WC299" s="19"/>
      <c r="WD299" s="19"/>
      <c r="WE299" s="19"/>
      <c r="WF299" s="19"/>
      <c r="WG299" s="19"/>
      <c r="WH299" s="19"/>
      <c r="WI299" s="19"/>
      <c r="WJ299" s="19"/>
      <c r="WK299" s="19"/>
      <c r="WL299" s="19"/>
      <c r="WM299" s="19"/>
      <c r="WN299" s="19"/>
      <c r="WO299" s="19"/>
      <c r="WP299" s="19"/>
      <c r="WQ299" s="19"/>
      <c r="WR299" s="19"/>
      <c r="WS299" s="19"/>
      <c r="WT299" s="19"/>
      <c r="WU299" s="19"/>
      <c r="WV299" s="19"/>
      <c r="WW299" s="19"/>
      <c r="WX299" s="19"/>
      <c r="WY299" s="19"/>
      <c r="WZ299" s="19"/>
      <c r="XA299" s="19"/>
      <c r="XB299" s="19"/>
      <c r="XC299" s="19"/>
      <c r="XD299" s="19"/>
      <c r="XE299" s="19"/>
      <c r="XF299" s="19"/>
      <c r="XG299" s="19"/>
      <c r="XH299" s="19"/>
      <c r="XI299" s="19"/>
      <c r="XJ299" s="19"/>
      <c r="XK299" s="19"/>
      <c r="XL299" s="19"/>
      <c r="XM299" s="19"/>
      <c r="XN299" s="19"/>
      <c r="XO299" s="19"/>
      <c r="XP299" s="19"/>
      <c r="XQ299" s="19"/>
      <c r="XR299" s="19"/>
      <c r="XS299" s="19"/>
      <c r="XT299" s="19"/>
      <c r="XU299" s="19"/>
      <c r="XV299" s="19"/>
      <c r="XW299" s="19"/>
      <c r="XX299" s="19"/>
      <c r="XY299" s="19"/>
      <c r="XZ299" s="19"/>
      <c r="YA299" s="19"/>
      <c r="YB299" s="19"/>
      <c r="YC299" s="19"/>
      <c r="YD299" s="19"/>
      <c r="YE299" s="19"/>
      <c r="YF299" s="19"/>
      <c r="YG299" s="19"/>
      <c r="YH299" s="19"/>
      <c r="YI299" s="19"/>
      <c r="YJ299" s="19"/>
      <c r="YK299" s="19"/>
      <c r="YL299" s="19"/>
      <c r="YM299" s="19"/>
      <c r="YN299" s="19"/>
      <c r="YO299" s="19"/>
      <c r="YP299" s="19"/>
      <c r="YQ299" s="19"/>
      <c r="YR299" s="19"/>
      <c r="YS299" s="19"/>
      <c r="YT299" s="19"/>
      <c r="YU299" s="19"/>
      <c r="YV299" s="19"/>
      <c r="YW299" s="19"/>
      <c r="YX299" s="19"/>
      <c r="YY299" s="19"/>
      <c r="YZ299" s="19"/>
      <c r="ZA299" s="19"/>
      <c r="ZB299" s="19"/>
      <c r="ZC299" s="19"/>
      <c r="ZD299" s="19"/>
      <c r="ZE299" s="19"/>
      <c r="ZF299" s="19"/>
      <c r="ZG299" s="19"/>
      <c r="ZH299" s="19"/>
      <c r="ZI299" s="19"/>
      <c r="ZJ299" s="19"/>
      <c r="ZK299" s="19"/>
      <c r="ZL299" s="19"/>
      <c r="ZM299" s="19"/>
      <c r="ZN299" s="19"/>
      <c r="ZO299" s="19"/>
      <c r="ZP299" s="19"/>
      <c r="ZQ299" s="19"/>
      <c r="ZR299" s="19"/>
      <c r="ZS299" s="19"/>
      <c r="ZT299" s="19"/>
      <c r="ZU299" s="19"/>
      <c r="ZV299" s="19"/>
      <c r="ZW299" s="19"/>
      <c r="ZX299" s="19"/>
      <c r="ZY299" s="19"/>
      <c r="ZZ299" s="19"/>
      <c r="AAA299" s="19"/>
      <c r="AAB299" s="19"/>
      <c r="AAC299" s="19"/>
      <c r="AAD299" s="19"/>
      <c r="AAE299" s="19"/>
      <c r="AAF299" s="19"/>
      <c r="AAG299" s="19"/>
      <c r="AAH299" s="19"/>
      <c r="AAI299" s="19"/>
      <c r="AAJ299" s="19"/>
      <c r="AAK299" s="19"/>
      <c r="AAL299" s="19"/>
      <c r="AAM299" s="19"/>
      <c r="AAN299" s="19"/>
      <c r="AAO299" s="19"/>
      <c r="AAP299" s="19"/>
      <c r="AAQ299" s="19"/>
      <c r="AAR299" s="19"/>
      <c r="AAS299" s="19"/>
      <c r="AAT299" s="19"/>
      <c r="AAU299" s="19"/>
      <c r="AAV299" s="19"/>
      <c r="AAW299" s="19"/>
      <c r="AAX299" s="19"/>
      <c r="AAY299" s="19"/>
      <c r="AAZ299" s="19"/>
      <c r="ABA299" s="19"/>
      <c r="ABB299" s="19"/>
    </row>
    <row r="300" spans="1:731" ht="38.25" x14ac:dyDescent="0.2">
      <c r="A300" s="143" t="s">
        <v>232</v>
      </c>
      <c r="B300" s="148"/>
      <c r="C300" s="148">
        <v>100</v>
      </c>
      <c r="D300" s="149"/>
      <c r="E300" s="149">
        <v>0</v>
      </c>
      <c r="F300" s="149"/>
      <c r="G300" s="148">
        <v>0</v>
      </c>
      <c r="H300" s="149"/>
      <c r="I300" s="147"/>
      <c r="J300" s="146"/>
      <c r="K300" s="146"/>
      <c r="L300" s="146"/>
      <c r="M300" s="146"/>
      <c r="N300" s="146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  <c r="IW300" s="19"/>
      <c r="IX300" s="19"/>
      <c r="IY300" s="19"/>
      <c r="IZ300" s="19"/>
      <c r="JA300" s="19"/>
      <c r="JB300" s="19"/>
      <c r="JC300" s="19"/>
      <c r="JD300" s="19"/>
      <c r="JE300" s="19"/>
      <c r="JF300" s="19"/>
      <c r="JG300" s="19"/>
      <c r="JH300" s="19"/>
      <c r="JI300" s="19"/>
      <c r="JJ300" s="19"/>
      <c r="JK300" s="19"/>
      <c r="JL300" s="19"/>
      <c r="JM300" s="19"/>
      <c r="JN300" s="19"/>
      <c r="JO300" s="19"/>
      <c r="JP300" s="19"/>
      <c r="JQ300" s="19"/>
      <c r="JR300" s="19"/>
      <c r="JS300" s="19"/>
      <c r="JT300" s="19"/>
      <c r="JU300" s="19"/>
      <c r="JV300" s="19"/>
      <c r="JW300" s="19"/>
      <c r="JX300" s="19"/>
      <c r="JY300" s="19"/>
      <c r="JZ300" s="19"/>
      <c r="KA300" s="19"/>
      <c r="KB300" s="19"/>
      <c r="KC300" s="19"/>
      <c r="KD300" s="19"/>
      <c r="KE300" s="19"/>
      <c r="KF300" s="19"/>
      <c r="KG300" s="19"/>
      <c r="KH300" s="19"/>
      <c r="KI300" s="19"/>
      <c r="KJ300" s="19"/>
      <c r="KK300" s="19"/>
      <c r="KL300" s="19"/>
      <c r="KM300" s="19"/>
      <c r="KN300" s="19"/>
      <c r="KO300" s="19"/>
      <c r="KP300" s="19"/>
      <c r="KQ300" s="19"/>
      <c r="KR300" s="19"/>
      <c r="KS300" s="19"/>
      <c r="KT300" s="19"/>
      <c r="KU300" s="19"/>
      <c r="KV300" s="19"/>
      <c r="KW300" s="19"/>
      <c r="KX300" s="19"/>
      <c r="KY300" s="19"/>
      <c r="KZ300" s="19"/>
      <c r="LA300" s="19"/>
      <c r="LB300" s="19"/>
      <c r="LC300" s="19"/>
      <c r="LD300" s="19"/>
      <c r="LE300" s="19"/>
      <c r="LF300" s="19"/>
      <c r="LG300" s="19"/>
      <c r="LH300" s="19"/>
      <c r="LI300" s="19"/>
      <c r="LJ300" s="19"/>
      <c r="LK300" s="19"/>
      <c r="LL300" s="19"/>
      <c r="LM300" s="19"/>
      <c r="LN300" s="19"/>
      <c r="LO300" s="19"/>
      <c r="LP300" s="19"/>
      <c r="LQ300" s="19"/>
      <c r="LR300" s="19"/>
      <c r="LS300" s="19"/>
      <c r="LT300" s="19"/>
      <c r="LU300" s="19"/>
      <c r="LV300" s="19"/>
      <c r="LW300" s="19"/>
      <c r="LX300" s="19"/>
      <c r="LY300" s="19"/>
      <c r="LZ300" s="19"/>
      <c r="MA300" s="19"/>
      <c r="MB300" s="19"/>
      <c r="MC300" s="19"/>
      <c r="MD300" s="19"/>
      <c r="ME300" s="19"/>
      <c r="MF300" s="19"/>
      <c r="MG300" s="19"/>
      <c r="MH300" s="19"/>
      <c r="MI300" s="19"/>
      <c r="MJ300" s="19"/>
      <c r="MK300" s="19"/>
      <c r="ML300" s="19"/>
      <c r="MM300" s="19"/>
      <c r="MN300" s="19"/>
      <c r="MO300" s="19"/>
      <c r="MP300" s="19"/>
      <c r="MQ300" s="19"/>
      <c r="MR300" s="19"/>
      <c r="MS300" s="19"/>
      <c r="MT300" s="19"/>
      <c r="MU300" s="19"/>
      <c r="MV300" s="19"/>
      <c r="MW300" s="19"/>
      <c r="MX300" s="19"/>
      <c r="MY300" s="19"/>
      <c r="MZ300" s="19"/>
      <c r="NA300" s="19"/>
      <c r="NB300" s="19"/>
      <c r="NC300" s="19"/>
      <c r="ND300" s="19"/>
      <c r="NE300" s="19"/>
      <c r="NF300" s="19"/>
      <c r="NG300" s="19"/>
      <c r="NH300" s="19"/>
      <c r="NI300" s="19"/>
      <c r="NJ300" s="19"/>
      <c r="NK300" s="19"/>
      <c r="NL300" s="19"/>
      <c r="NM300" s="19"/>
      <c r="NN300" s="19"/>
      <c r="NO300" s="19"/>
      <c r="NP300" s="19"/>
      <c r="NQ300" s="19"/>
      <c r="NR300" s="19"/>
      <c r="NS300" s="19"/>
      <c r="NT300" s="19"/>
      <c r="NU300" s="19"/>
      <c r="NV300" s="19"/>
      <c r="NW300" s="19"/>
      <c r="NX300" s="19"/>
      <c r="NY300" s="19"/>
      <c r="NZ300" s="19"/>
      <c r="OA300" s="19"/>
      <c r="OB300" s="19"/>
      <c r="OC300" s="19"/>
      <c r="OD300" s="19"/>
      <c r="OE300" s="19"/>
      <c r="OF300" s="19"/>
      <c r="OG300" s="19"/>
      <c r="OH300" s="19"/>
      <c r="OI300" s="19"/>
      <c r="OJ300" s="19"/>
      <c r="OK300" s="19"/>
      <c r="OL300" s="19"/>
      <c r="OM300" s="19"/>
      <c r="ON300" s="19"/>
      <c r="OO300" s="19"/>
      <c r="OP300" s="19"/>
      <c r="OQ300" s="19"/>
      <c r="OR300" s="19"/>
      <c r="OS300" s="19"/>
      <c r="OT300" s="19"/>
      <c r="OU300" s="19"/>
      <c r="OV300" s="19"/>
      <c r="OW300" s="19"/>
      <c r="OX300" s="19"/>
      <c r="OY300" s="19"/>
      <c r="OZ300" s="19"/>
      <c r="PA300" s="19"/>
      <c r="PB300" s="19"/>
      <c r="PC300" s="19"/>
      <c r="PD300" s="19"/>
      <c r="PE300" s="19"/>
      <c r="PF300" s="19"/>
      <c r="PG300" s="19"/>
      <c r="PH300" s="19"/>
      <c r="PI300" s="19"/>
      <c r="PJ300" s="19"/>
      <c r="PK300" s="19"/>
      <c r="PL300" s="19"/>
      <c r="PM300" s="19"/>
      <c r="PN300" s="19"/>
      <c r="PO300" s="19"/>
      <c r="PP300" s="19"/>
      <c r="PQ300" s="19"/>
      <c r="PR300" s="19"/>
      <c r="PS300" s="19"/>
      <c r="PT300" s="19"/>
      <c r="PU300" s="19"/>
      <c r="PV300" s="19"/>
      <c r="PW300" s="19"/>
      <c r="PX300" s="19"/>
      <c r="PY300" s="19"/>
      <c r="PZ300" s="19"/>
      <c r="QA300" s="19"/>
      <c r="QB300" s="19"/>
      <c r="QC300" s="19"/>
      <c r="QD300" s="19"/>
      <c r="QE300" s="19"/>
      <c r="QF300" s="19"/>
      <c r="QG300" s="19"/>
      <c r="QH300" s="19"/>
      <c r="QI300" s="19"/>
      <c r="QJ300" s="19"/>
      <c r="QK300" s="19"/>
      <c r="QL300" s="19"/>
      <c r="QM300" s="19"/>
      <c r="QN300" s="19"/>
      <c r="QO300" s="19"/>
      <c r="QP300" s="19"/>
      <c r="QQ300" s="19"/>
      <c r="QR300" s="19"/>
      <c r="QS300" s="19"/>
      <c r="QT300" s="19"/>
      <c r="QU300" s="19"/>
      <c r="QV300" s="19"/>
      <c r="QW300" s="19"/>
      <c r="QX300" s="19"/>
      <c r="QY300" s="19"/>
      <c r="QZ300" s="19"/>
      <c r="RA300" s="19"/>
      <c r="RB300" s="19"/>
      <c r="RC300" s="19"/>
      <c r="RD300" s="19"/>
      <c r="RE300" s="19"/>
      <c r="RF300" s="19"/>
      <c r="RG300" s="19"/>
      <c r="RH300" s="19"/>
      <c r="RI300" s="19"/>
      <c r="RJ300" s="19"/>
      <c r="RK300" s="19"/>
      <c r="RL300" s="19"/>
      <c r="RM300" s="19"/>
      <c r="RN300" s="19"/>
      <c r="RO300" s="19"/>
      <c r="RP300" s="19"/>
      <c r="RQ300" s="19"/>
      <c r="RR300" s="19"/>
      <c r="RS300" s="19"/>
      <c r="RT300" s="19"/>
      <c r="RU300" s="19"/>
      <c r="RV300" s="19"/>
      <c r="RW300" s="19"/>
      <c r="RX300" s="19"/>
      <c r="RY300" s="19"/>
      <c r="RZ300" s="19"/>
      <c r="SA300" s="19"/>
      <c r="SB300" s="19"/>
      <c r="SC300" s="19"/>
      <c r="SD300" s="19"/>
      <c r="SE300" s="19"/>
      <c r="SF300" s="19"/>
      <c r="SG300" s="19"/>
      <c r="SH300" s="19"/>
      <c r="SI300" s="19"/>
      <c r="SJ300" s="19"/>
      <c r="SK300" s="19"/>
      <c r="SL300" s="19"/>
      <c r="SM300" s="19"/>
      <c r="SN300" s="19"/>
      <c r="SO300" s="19"/>
      <c r="SP300" s="19"/>
      <c r="SQ300" s="19"/>
      <c r="SR300" s="19"/>
      <c r="SS300" s="19"/>
      <c r="ST300" s="19"/>
      <c r="SU300" s="19"/>
      <c r="SV300" s="19"/>
      <c r="SW300" s="19"/>
      <c r="SX300" s="19"/>
      <c r="SY300" s="19"/>
      <c r="SZ300" s="19"/>
      <c r="TA300" s="19"/>
      <c r="TB300" s="19"/>
      <c r="TC300" s="19"/>
      <c r="TD300" s="19"/>
      <c r="TE300" s="19"/>
      <c r="TF300" s="19"/>
      <c r="TG300" s="19"/>
      <c r="TH300" s="19"/>
      <c r="TI300" s="19"/>
      <c r="TJ300" s="19"/>
      <c r="TK300" s="19"/>
      <c r="TL300" s="19"/>
      <c r="TM300" s="19"/>
      <c r="TN300" s="19"/>
      <c r="TO300" s="19"/>
      <c r="TP300" s="19"/>
      <c r="TQ300" s="19"/>
      <c r="TR300" s="19"/>
      <c r="TS300" s="19"/>
      <c r="TT300" s="19"/>
      <c r="TU300" s="19"/>
      <c r="TV300" s="19"/>
      <c r="TW300" s="19"/>
      <c r="TX300" s="19"/>
      <c r="TY300" s="19"/>
      <c r="TZ300" s="19"/>
      <c r="UA300" s="19"/>
      <c r="UB300" s="19"/>
      <c r="UC300" s="19"/>
      <c r="UD300" s="19"/>
      <c r="UE300" s="19"/>
      <c r="UF300" s="19"/>
      <c r="UG300" s="19"/>
      <c r="UH300" s="19"/>
      <c r="UI300" s="19"/>
      <c r="UJ300" s="19"/>
      <c r="UK300" s="19"/>
      <c r="UL300" s="19"/>
      <c r="UM300" s="19"/>
      <c r="UN300" s="19"/>
      <c r="UO300" s="19"/>
      <c r="UP300" s="19"/>
      <c r="UQ300" s="19"/>
      <c r="UR300" s="19"/>
      <c r="US300" s="19"/>
      <c r="UT300" s="19"/>
      <c r="UU300" s="19"/>
      <c r="UV300" s="19"/>
      <c r="UW300" s="19"/>
      <c r="UX300" s="19"/>
      <c r="UY300" s="19"/>
      <c r="UZ300" s="19"/>
      <c r="VA300" s="19"/>
      <c r="VB300" s="19"/>
      <c r="VC300" s="19"/>
      <c r="VD300" s="19"/>
      <c r="VE300" s="19"/>
      <c r="VF300" s="19"/>
      <c r="VG300" s="19"/>
      <c r="VH300" s="19"/>
      <c r="VI300" s="19"/>
      <c r="VJ300" s="19"/>
      <c r="VK300" s="19"/>
      <c r="VL300" s="19"/>
      <c r="VM300" s="19"/>
      <c r="VN300" s="19"/>
      <c r="VO300" s="19"/>
      <c r="VP300" s="19"/>
      <c r="VQ300" s="19"/>
      <c r="VR300" s="19"/>
      <c r="VS300" s="19"/>
      <c r="VT300" s="19"/>
      <c r="VU300" s="19"/>
      <c r="VV300" s="19"/>
      <c r="VW300" s="19"/>
      <c r="VX300" s="19"/>
      <c r="VY300" s="19"/>
      <c r="VZ300" s="19"/>
      <c r="WA300" s="19"/>
      <c r="WB300" s="19"/>
      <c r="WC300" s="19"/>
      <c r="WD300" s="19"/>
      <c r="WE300" s="19"/>
      <c r="WF300" s="19"/>
      <c r="WG300" s="19"/>
      <c r="WH300" s="19"/>
      <c r="WI300" s="19"/>
      <c r="WJ300" s="19"/>
      <c r="WK300" s="19"/>
      <c r="WL300" s="19"/>
      <c r="WM300" s="19"/>
      <c r="WN300" s="19"/>
      <c r="WO300" s="19"/>
      <c r="WP300" s="19"/>
      <c r="WQ300" s="19"/>
      <c r="WR300" s="19"/>
      <c r="WS300" s="19"/>
      <c r="WT300" s="19"/>
      <c r="WU300" s="19"/>
      <c r="WV300" s="19"/>
      <c r="WW300" s="19"/>
      <c r="WX300" s="19"/>
      <c r="WY300" s="19"/>
      <c r="WZ300" s="19"/>
      <c r="XA300" s="19"/>
      <c r="XB300" s="19"/>
      <c r="XC300" s="19"/>
      <c r="XD300" s="19"/>
      <c r="XE300" s="19"/>
      <c r="XF300" s="19"/>
      <c r="XG300" s="19"/>
      <c r="XH300" s="19"/>
      <c r="XI300" s="19"/>
      <c r="XJ300" s="19"/>
      <c r="XK300" s="19"/>
      <c r="XL300" s="19"/>
      <c r="XM300" s="19"/>
      <c r="XN300" s="19"/>
      <c r="XO300" s="19"/>
      <c r="XP300" s="19"/>
      <c r="XQ300" s="19"/>
      <c r="XR300" s="19"/>
      <c r="XS300" s="19"/>
      <c r="XT300" s="19"/>
      <c r="XU300" s="19"/>
      <c r="XV300" s="19"/>
      <c r="XW300" s="19"/>
      <c r="XX300" s="19"/>
      <c r="XY300" s="19"/>
      <c r="XZ300" s="19"/>
      <c r="YA300" s="19"/>
      <c r="YB300" s="19"/>
      <c r="YC300" s="19"/>
      <c r="YD300" s="19"/>
      <c r="YE300" s="19"/>
      <c r="YF300" s="19"/>
      <c r="YG300" s="19"/>
      <c r="YH300" s="19"/>
      <c r="YI300" s="19"/>
      <c r="YJ300" s="19"/>
      <c r="YK300" s="19"/>
      <c r="YL300" s="19"/>
      <c r="YM300" s="19"/>
      <c r="YN300" s="19"/>
      <c r="YO300" s="19"/>
      <c r="YP300" s="19"/>
      <c r="YQ300" s="19"/>
      <c r="YR300" s="19"/>
      <c r="YS300" s="19"/>
      <c r="YT300" s="19"/>
      <c r="YU300" s="19"/>
      <c r="YV300" s="19"/>
      <c r="YW300" s="19"/>
      <c r="YX300" s="19"/>
      <c r="YY300" s="19"/>
      <c r="YZ300" s="19"/>
      <c r="ZA300" s="19"/>
      <c r="ZB300" s="19"/>
      <c r="ZC300" s="19"/>
      <c r="ZD300" s="19"/>
      <c r="ZE300" s="19"/>
      <c r="ZF300" s="19"/>
      <c r="ZG300" s="19"/>
      <c r="ZH300" s="19"/>
      <c r="ZI300" s="19"/>
      <c r="ZJ300" s="19"/>
      <c r="ZK300" s="19"/>
      <c r="ZL300" s="19"/>
      <c r="ZM300" s="19"/>
      <c r="ZN300" s="19"/>
      <c r="ZO300" s="19"/>
      <c r="ZP300" s="19"/>
      <c r="ZQ300" s="19"/>
      <c r="ZR300" s="19"/>
      <c r="ZS300" s="19"/>
      <c r="ZT300" s="19"/>
      <c r="ZU300" s="19"/>
      <c r="ZV300" s="19"/>
      <c r="ZW300" s="19"/>
      <c r="ZX300" s="19"/>
      <c r="ZY300" s="19"/>
      <c r="ZZ300" s="19"/>
      <c r="AAA300" s="19"/>
      <c r="AAB300" s="19"/>
      <c r="AAC300" s="19"/>
      <c r="AAD300" s="19"/>
      <c r="AAE300" s="19"/>
      <c r="AAF300" s="19"/>
      <c r="AAG300" s="19"/>
      <c r="AAH300" s="19"/>
      <c r="AAI300" s="19"/>
      <c r="AAJ300" s="19"/>
      <c r="AAK300" s="19"/>
      <c r="AAL300" s="19"/>
      <c r="AAM300" s="19"/>
      <c r="AAN300" s="19"/>
      <c r="AAO300" s="19"/>
      <c r="AAP300" s="19"/>
      <c r="AAQ300" s="19"/>
      <c r="AAR300" s="19"/>
      <c r="AAS300" s="19"/>
      <c r="AAT300" s="19"/>
      <c r="AAU300" s="19"/>
      <c r="AAV300" s="19"/>
      <c r="AAW300" s="19"/>
      <c r="AAX300" s="19"/>
      <c r="AAY300" s="19"/>
      <c r="AAZ300" s="19"/>
      <c r="ABA300" s="19"/>
      <c r="ABB300" s="19"/>
    </row>
    <row r="301" spans="1:731" x14ac:dyDescent="0.2">
      <c r="A301" s="35" t="s">
        <v>93</v>
      </c>
      <c r="B301" s="80"/>
      <c r="C301" s="80">
        <f>C297+C298+C299+C300</f>
        <v>200</v>
      </c>
      <c r="D301" s="80">
        <f t="shared" ref="D301:H301" si="67">D297+D298+D299+D300</f>
        <v>0</v>
      </c>
      <c r="E301" s="80">
        <f t="shared" si="67"/>
        <v>6339.5</v>
      </c>
      <c r="F301" s="80">
        <f t="shared" si="67"/>
        <v>0</v>
      </c>
      <c r="G301" s="80">
        <f t="shared" si="67"/>
        <v>5530.1</v>
      </c>
      <c r="H301" s="80">
        <f t="shared" si="67"/>
        <v>0</v>
      </c>
      <c r="I301" s="108"/>
      <c r="J301" s="103"/>
      <c r="K301" s="103"/>
      <c r="L301" s="103"/>
      <c r="M301" s="103"/>
      <c r="N301" s="103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  <c r="IW301" s="19"/>
      <c r="IX301" s="19"/>
      <c r="IY301" s="19"/>
      <c r="IZ301" s="19"/>
      <c r="JA301" s="19"/>
      <c r="JB301" s="19"/>
      <c r="JC301" s="19"/>
      <c r="JD301" s="19"/>
      <c r="JE301" s="19"/>
      <c r="JF301" s="19"/>
      <c r="JG301" s="19"/>
      <c r="JH301" s="19"/>
      <c r="JI301" s="19"/>
      <c r="JJ301" s="19"/>
      <c r="JK301" s="19"/>
      <c r="JL301" s="19"/>
      <c r="JM301" s="19"/>
      <c r="JN301" s="19"/>
      <c r="JO301" s="19"/>
      <c r="JP301" s="19"/>
      <c r="JQ301" s="19"/>
      <c r="JR301" s="19"/>
      <c r="JS301" s="19"/>
      <c r="JT301" s="19"/>
      <c r="JU301" s="19"/>
      <c r="JV301" s="19"/>
      <c r="JW301" s="19"/>
      <c r="JX301" s="19"/>
      <c r="JY301" s="19"/>
      <c r="JZ301" s="19"/>
      <c r="KA301" s="19"/>
      <c r="KB301" s="19"/>
      <c r="KC301" s="19"/>
      <c r="KD301" s="19"/>
      <c r="KE301" s="19"/>
      <c r="KF301" s="19"/>
      <c r="KG301" s="19"/>
      <c r="KH301" s="19"/>
      <c r="KI301" s="19"/>
      <c r="KJ301" s="19"/>
      <c r="KK301" s="19"/>
      <c r="KL301" s="19"/>
      <c r="KM301" s="19"/>
      <c r="KN301" s="19"/>
      <c r="KO301" s="19"/>
      <c r="KP301" s="19"/>
      <c r="KQ301" s="19"/>
      <c r="KR301" s="19"/>
      <c r="KS301" s="19"/>
      <c r="KT301" s="19"/>
      <c r="KU301" s="19"/>
      <c r="KV301" s="19"/>
      <c r="KW301" s="19"/>
      <c r="KX301" s="19"/>
      <c r="KY301" s="19"/>
      <c r="KZ301" s="19"/>
      <c r="LA301" s="19"/>
      <c r="LB301" s="19"/>
      <c r="LC301" s="19"/>
      <c r="LD301" s="19"/>
      <c r="LE301" s="19"/>
      <c r="LF301" s="19"/>
      <c r="LG301" s="19"/>
      <c r="LH301" s="19"/>
      <c r="LI301" s="19"/>
      <c r="LJ301" s="19"/>
      <c r="LK301" s="19"/>
      <c r="LL301" s="19"/>
      <c r="LM301" s="19"/>
      <c r="LN301" s="19"/>
      <c r="LO301" s="19"/>
      <c r="LP301" s="19"/>
      <c r="LQ301" s="19"/>
      <c r="LR301" s="19"/>
      <c r="LS301" s="19"/>
      <c r="LT301" s="19"/>
      <c r="LU301" s="19"/>
      <c r="LV301" s="19"/>
      <c r="LW301" s="19"/>
      <c r="LX301" s="19"/>
      <c r="LY301" s="19"/>
      <c r="LZ301" s="19"/>
      <c r="MA301" s="19"/>
      <c r="MB301" s="19"/>
      <c r="MC301" s="19"/>
      <c r="MD301" s="19"/>
      <c r="ME301" s="19"/>
      <c r="MF301" s="19"/>
      <c r="MG301" s="19"/>
      <c r="MH301" s="19"/>
      <c r="MI301" s="19"/>
      <c r="MJ301" s="19"/>
      <c r="MK301" s="19"/>
      <c r="ML301" s="19"/>
      <c r="MM301" s="19"/>
      <c r="MN301" s="19"/>
      <c r="MO301" s="19"/>
      <c r="MP301" s="19"/>
      <c r="MQ301" s="19"/>
      <c r="MR301" s="19"/>
      <c r="MS301" s="19"/>
      <c r="MT301" s="19"/>
      <c r="MU301" s="19"/>
      <c r="MV301" s="19"/>
      <c r="MW301" s="19"/>
      <c r="MX301" s="19"/>
      <c r="MY301" s="19"/>
      <c r="MZ301" s="19"/>
      <c r="NA301" s="19"/>
      <c r="NB301" s="19"/>
      <c r="NC301" s="19"/>
      <c r="ND301" s="19"/>
      <c r="NE301" s="19"/>
      <c r="NF301" s="19"/>
      <c r="NG301" s="19"/>
      <c r="NH301" s="19"/>
      <c r="NI301" s="19"/>
      <c r="NJ301" s="19"/>
      <c r="NK301" s="19"/>
      <c r="NL301" s="19"/>
      <c r="NM301" s="19"/>
      <c r="NN301" s="19"/>
      <c r="NO301" s="19"/>
      <c r="NP301" s="19"/>
      <c r="NQ301" s="19"/>
      <c r="NR301" s="19"/>
      <c r="NS301" s="19"/>
      <c r="NT301" s="19"/>
      <c r="NU301" s="19"/>
      <c r="NV301" s="19"/>
      <c r="NW301" s="19"/>
      <c r="NX301" s="19"/>
      <c r="NY301" s="19"/>
      <c r="NZ301" s="19"/>
      <c r="OA301" s="19"/>
      <c r="OB301" s="19"/>
      <c r="OC301" s="19"/>
      <c r="OD301" s="19"/>
      <c r="OE301" s="19"/>
      <c r="OF301" s="19"/>
      <c r="OG301" s="19"/>
      <c r="OH301" s="19"/>
      <c r="OI301" s="19"/>
      <c r="OJ301" s="19"/>
      <c r="OK301" s="19"/>
      <c r="OL301" s="19"/>
      <c r="OM301" s="19"/>
      <c r="ON301" s="19"/>
      <c r="OO301" s="19"/>
      <c r="OP301" s="19"/>
      <c r="OQ301" s="19"/>
      <c r="OR301" s="19"/>
      <c r="OS301" s="19"/>
      <c r="OT301" s="19"/>
      <c r="OU301" s="19"/>
      <c r="OV301" s="19"/>
      <c r="OW301" s="19"/>
      <c r="OX301" s="19"/>
      <c r="OY301" s="19"/>
      <c r="OZ301" s="19"/>
      <c r="PA301" s="19"/>
      <c r="PB301" s="19"/>
      <c r="PC301" s="19"/>
      <c r="PD301" s="19"/>
      <c r="PE301" s="19"/>
      <c r="PF301" s="19"/>
      <c r="PG301" s="19"/>
      <c r="PH301" s="19"/>
      <c r="PI301" s="19"/>
      <c r="PJ301" s="19"/>
      <c r="PK301" s="19"/>
      <c r="PL301" s="19"/>
      <c r="PM301" s="19"/>
      <c r="PN301" s="19"/>
      <c r="PO301" s="19"/>
      <c r="PP301" s="19"/>
      <c r="PQ301" s="19"/>
      <c r="PR301" s="19"/>
      <c r="PS301" s="19"/>
      <c r="PT301" s="19"/>
      <c r="PU301" s="19"/>
      <c r="PV301" s="19"/>
      <c r="PW301" s="19"/>
      <c r="PX301" s="19"/>
      <c r="PY301" s="19"/>
      <c r="PZ301" s="19"/>
      <c r="QA301" s="19"/>
      <c r="QB301" s="19"/>
      <c r="QC301" s="19"/>
      <c r="QD301" s="19"/>
      <c r="QE301" s="19"/>
      <c r="QF301" s="19"/>
      <c r="QG301" s="19"/>
      <c r="QH301" s="19"/>
      <c r="QI301" s="19"/>
      <c r="QJ301" s="19"/>
      <c r="QK301" s="19"/>
      <c r="QL301" s="19"/>
      <c r="QM301" s="19"/>
      <c r="QN301" s="19"/>
      <c r="QO301" s="19"/>
      <c r="QP301" s="19"/>
      <c r="QQ301" s="19"/>
      <c r="QR301" s="19"/>
      <c r="QS301" s="19"/>
      <c r="QT301" s="19"/>
      <c r="QU301" s="19"/>
      <c r="QV301" s="19"/>
      <c r="QW301" s="19"/>
      <c r="QX301" s="19"/>
      <c r="QY301" s="19"/>
      <c r="QZ301" s="19"/>
      <c r="RA301" s="19"/>
      <c r="RB301" s="19"/>
      <c r="RC301" s="19"/>
      <c r="RD301" s="19"/>
      <c r="RE301" s="19"/>
      <c r="RF301" s="19"/>
      <c r="RG301" s="19"/>
      <c r="RH301" s="19"/>
      <c r="RI301" s="19"/>
      <c r="RJ301" s="19"/>
      <c r="RK301" s="19"/>
      <c r="RL301" s="19"/>
      <c r="RM301" s="19"/>
      <c r="RN301" s="19"/>
      <c r="RO301" s="19"/>
      <c r="RP301" s="19"/>
      <c r="RQ301" s="19"/>
      <c r="RR301" s="19"/>
      <c r="RS301" s="19"/>
      <c r="RT301" s="19"/>
      <c r="RU301" s="19"/>
      <c r="RV301" s="19"/>
      <c r="RW301" s="19"/>
      <c r="RX301" s="19"/>
      <c r="RY301" s="19"/>
      <c r="RZ301" s="19"/>
      <c r="SA301" s="19"/>
      <c r="SB301" s="19"/>
      <c r="SC301" s="19"/>
      <c r="SD301" s="19"/>
      <c r="SE301" s="19"/>
      <c r="SF301" s="19"/>
      <c r="SG301" s="19"/>
      <c r="SH301" s="19"/>
      <c r="SI301" s="19"/>
      <c r="SJ301" s="19"/>
      <c r="SK301" s="19"/>
      <c r="SL301" s="19"/>
      <c r="SM301" s="19"/>
      <c r="SN301" s="19"/>
      <c r="SO301" s="19"/>
      <c r="SP301" s="19"/>
      <c r="SQ301" s="19"/>
      <c r="SR301" s="19"/>
      <c r="SS301" s="19"/>
      <c r="ST301" s="19"/>
      <c r="SU301" s="19"/>
      <c r="SV301" s="19"/>
      <c r="SW301" s="19"/>
      <c r="SX301" s="19"/>
      <c r="SY301" s="19"/>
      <c r="SZ301" s="19"/>
      <c r="TA301" s="19"/>
      <c r="TB301" s="19"/>
      <c r="TC301" s="19"/>
      <c r="TD301" s="19"/>
      <c r="TE301" s="19"/>
      <c r="TF301" s="19"/>
      <c r="TG301" s="19"/>
      <c r="TH301" s="19"/>
      <c r="TI301" s="19"/>
      <c r="TJ301" s="19"/>
      <c r="TK301" s="19"/>
      <c r="TL301" s="19"/>
      <c r="TM301" s="19"/>
      <c r="TN301" s="19"/>
      <c r="TO301" s="19"/>
      <c r="TP301" s="19"/>
      <c r="TQ301" s="19"/>
      <c r="TR301" s="19"/>
      <c r="TS301" s="19"/>
      <c r="TT301" s="19"/>
      <c r="TU301" s="19"/>
      <c r="TV301" s="19"/>
      <c r="TW301" s="19"/>
      <c r="TX301" s="19"/>
      <c r="TY301" s="19"/>
      <c r="TZ301" s="19"/>
      <c r="UA301" s="19"/>
      <c r="UB301" s="19"/>
      <c r="UC301" s="19"/>
      <c r="UD301" s="19"/>
      <c r="UE301" s="19"/>
      <c r="UF301" s="19"/>
      <c r="UG301" s="19"/>
      <c r="UH301" s="19"/>
      <c r="UI301" s="19"/>
      <c r="UJ301" s="19"/>
      <c r="UK301" s="19"/>
      <c r="UL301" s="19"/>
      <c r="UM301" s="19"/>
      <c r="UN301" s="19"/>
      <c r="UO301" s="19"/>
      <c r="UP301" s="19"/>
      <c r="UQ301" s="19"/>
      <c r="UR301" s="19"/>
      <c r="US301" s="19"/>
      <c r="UT301" s="19"/>
      <c r="UU301" s="19"/>
      <c r="UV301" s="19"/>
      <c r="UW301" s="19"/>
      <c r="UX301" s="19"/>
      <c r="UY301" s="19"/>
      <c r="UZ301" s="19"/>
      <c r="VA301" s="19"/>
      <c r="VB301" s="19"/>
      <c r="VC301" s="19"/>
      <c r="VD301" s="19"/>
      <c r="VE301" s="19"/>
      <c r="VF301" s="19"/>
      <c r="VG301" s="19"/>
      <c r="VH301" s="19"/>
      <c r="VI301" s="19"/>
      <c r="VJ301" s="19"/>
      <c r="VK301" s="19"/>
      <c r="VL301" s="19"/>
      <c r="VM301" s="19"/>
      <c r="VN301" s="19"/>
      <c r="VO301" s="19"/>
      <c r="VP301" s="19"/>
      <c r="VQ301" s="19"/>
      <c r="VR301" s="19"/>
      <c r="VS301" s="19"/>
      <c r="VT301" s="19"/>
      <c r="VU301" s="19"/>
      <c r="VV301" s="19"/>
      <c r="VW301" s="19"/>
      <c r="VX301" s="19"/>
      <c r="VY301" s="19"/>
      <c r="VZ301" s="19"/>
      <c r="WA301" s="19"/>
      <c r="WB301" s="19"/>
      <c r="WC301" s="19"/>
      <c r="WD301" s="19"/>
      <c r="WE301" s="19"/>
      <c r="WF301" s="19"/>
      <c r="WG301" s="19"/>
      <c r="WH301" s="19"/>
      <c r="WI301" s="19"/>
      <c r="WJ301" s="19"/>
      <c r="WK301" s="19"/>
      <c r="WL301" s="19"/>
      <c r="WM301" s="19"/>
      <c r="WN301" s="19"/>
      <c r="WO301" s="19"/>
      <c r="WP301" s="19"/>
      <c r="WQ301" s="19"/>
      <c r="WR301" s="19"/>
      <c r="WS301" s="19"/>
      <c r="WT301" s="19"/>
      <c r="WU301" s="19"/>
      <c r="WV301" s="19"/>
      <c r="WW301" s="19"/>
      <c r="WX301" s="19"/>
      <c r="WY301" s="19"/>
      <c r="WZ301" s="19"/>
      <c r="XA301" s="19"/>
      <c r="XB301" s="19"/>
      <c r="XC301" s="19"/>
      <c r="XD301" s="19"/>
      <c r="XE301" s="19"/>
      <c r="XF301" s="19"/>
      <c r="XG301" s="19"/>
      <c r="XH301" s="19"/>
      <c r="XI301" s="19"/>
      <c r="XJ301" s="19"/>
      <c r="XK301" s="19"/>
      <c r="XL301" s="19"/>
      <c r="XM301" s="19"/>
      <c r="XN301" s="19"/>
      <c r="XO301" s="19"/>
      <c r="XP301" s="19"/>
      <c r="XQ301" s="19"/>
      <c r="XR301" s="19"/>
      <c r="XS301" s="19"/>
      <c r="XT301" s="19"/>
      <c r="XU301" s="19"/>
      <c r="XV301" s="19"/>
      <c r="XW301" s="19"/>
      <c r="XX301" s="19"/>
      <c r="XY301" s="19"/>
      <c r="XZ301" s="19"/>
      <c r="YA301" s="19"/>
      <c r="YB301" s="19"/>
      <c r="YC301" s="19"/>
      <c r="YD301" s="19"/>
      <c r="YE301" s="19"/>
      <c r="YF301" s="19"/>
      <c r="YG301" s="19"/>
      <c r="YH301" s="19"/>
      <c r="YI301" s="19"/>
      <c r="YJ301" s="19"/>
      <c r="YK301" s="19"/>
      <c r="YL301" s="19"/>
      <c r="YM301" s="19"/>
      <c r="YN301" s="19"/>
      <c r="YO301" s="19"/>
      <c r="YP301" s="19"/>
      <c r="YQ301" s="19"/>
      <c r="YR301" s="19"/>
      <c r="YS301" s="19"/>
      <c r="YT301" s="19"/>
      <c r="YU301" s="19"/>
      <c r="YV301" s="19"/>
      <c r="YW301" s="19"/>
      <c r="YX301" s="19"/>
      <c r="YY301" s="19"/>
      <c r="YZ301" s="19"/>
      <c r="ZA301" s="19"/>
      <c r="ZB301" s="19"/>
      <c r="ZC301" s="19"/>
      <c r="ZD301" s="19"/>
      <c r="ZE301" s="19"/>
      <c r="ZF301" s="19"/>
      <c r="ZG301" s="19"/>
      <c r="ZH301" s="19"/>
      <c r="ZI301" s="19"/>
      <c r="ZJ301" s="19"/>
      <c r="ZK301" s="19"/>
      <c r="ZL301" s="19"/>
      <c r="ZM301" s="19"/>
      <c r="ZN301" s="19"/>
      <c r="ZO301" s="19"/>
      <c r="ZP301" s="19"/>
      <c r="ZQ301" s="19"/>
      <c r="ZR301" s="19"/>
      <c r="ZS301" s="19"/>
      <c r="ZT301" s="19"/>
      <c r="ZU301" s="19"/>
      <c r="ZV301" s="19"/>
      <c r="ZW301" s="19"/>
      <c r="ZX301" s="19"/>
      <c r="ZY301" s="19"/>
      <c r="ZZ301" s="19"/>
      <c r="AAA301" s="19"/>
      <c r="AAB301" s="19"/>
      <c r="AAC301" s="19"/>
      <c r="AAD301" s="19"/>
      <c r="AAE301" s="19"/>
      <c r="AAF301" s="19"/>
      <c r="AAG301" s="19"/>
      <c r="AAH301" s="19"/>
      <c r="AAI301" s="19"/>
      <c r="AAJ301" s="19"/>
      <c r="AAK301" s="19"/>
      <c r="AAL301" s="19"/>
      <c r="AAM301" s="19"/>
      <c r="AAN301" s="19"/>
      <c r="AAO301" s="19"/>
      <c r="AAP301" s="19"/>
      <c r="AAQ301" s="19"/>
      <c r="AAR301" s="19"/>
      <c r="AAS301" s="19"/>
      <c r="AAT301" s="19"/>
      <c r="AAU301" s="19"/>
      <c r="AAV301" s="19"/>
      <c r="AAW301" s="19"/>
      <c r="AAX301" s="19"/>
      <c r="AAY301" s="19"/>
      <c r="AAZ301" s="19"/>
      <c r="ABA301" s="19"/>
      <c r="ABB301" s="19"/>
    </row>
    <row r="302" spans="1:731" x14ac:dyDescent="0.2">
      <c r="A302" s="13" t="s">
        <v>20</v>
      </c>
      <c r="B302" s="29"/>
      <c r="C302" s="29">
        <f>C301</f>
        <v>200</v>
      </c>
      <c r="D302" s="29">
        <f t="shared" ref="D302:H302" si="68">D301</f>
        <v>0</v>
      </c>
      <c r="E302" s="29">
        <f t="shared" si="68"/>
        <v>6339.5</v>
      </c>
      <c r="F302" s="29">
        <f t="shared" si="68"/>
        <v>0</v>
      </c>
      <c r="G302" s="29">
        <f t="shared" si="68"/>
        <v>5530.1</v>
      </c>
      <c r="H302" s="29">
        <f t="shared" si="68"/>
        <v>0</v>
      </c>
      <c r="I302" s="109"/>
      <c r="J302" s="109"/>
      <c r="K302" s="109"/>
      <c r="L302" s="109"/>
      <c r="M302" s="109"/>
      <c r="N302" s="10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  <c r="IW302" s="19"/>
      <c r="IX302" s="19"/>
      <c r="IY302" s="19"/>
      <c r="IZ302" s="19"/>
      <c r="JA302" s="19"/>
      <c r="JB302" s="19"/>
      <c r="JC302" s="19"/>
      <c r="JD302" s="19"/>
      <c r="JE302" s="19"/>
      <c r="JF302" s="19"/>
      <c r="JG302" s="19"/>
      <c r="JH302" s="19"/>
      <c r="JI302" s="19"/>
      <c r="JJ302" s="19"/>
      <c r="JK302" s="19"/>
      <c r="JL302" s="19"/>
      <c r="JM302" s="19"/>
      <c r="JN302" s="19"/>
      <c r="JO302" s="19"/>
      <c r="JP302" s="19"/>
      <c r="JQ302" s="19"/>
      <c r="JR302" s="19"/>
      <c r="JS302" s="19"/>
      <c r="JT302" s="19"/>
      <c r="JU302" s="19"/>
      <c r="JV302" s="19"/>
      <c r="JW302" s="19"/>
      <c r="JX302" s="19"/>
      <c r="JY302" s="19"/>
      <c r="JZ302" s="19"/>
      <c r="KA302" s="19"/>
      <c r="KB302" s="19"/>
      <c r="KC302" s="19"/>
      <c r="KD302" s="19"/>
      <c r="KE302" s="19"/>
      <c r="KF302" s="19"/>
      <c r="KG302" s="19"/>
      <c r="KH302" s="19"/>
      <c r="KI302" s="19"/>
      <c r="KJ302" s="19"/>
      <c r="KK302" s="19"/>
      <c r="KL302" s="19"/>
      <c r="KM302" s="19"/>
      <c r="KN302" s="19"/>
      <c r="KO302" s="19"/>
      <c r="KP302" s="19"/>
      <c r="KQ302" s="19"/>
      <c r="KR302" s="19"/>
      <c r="KS302" s="19"/>
      <c r="KT302" s="19"/>
      <c r="KU302" s="19"/>
      <c r="KV302" s="19"/>
      <c r="KW302" s="19"/>
      <c r="KX302" s="19"/>
      <c r="KY302" s="19"/>
      <c r="KZ302" s="19"/>
      <c r="LA302" s="19"/>
      <c r="LB302" s="19"/>
      <c r="LC302" s="19"/>
      <c r="LD302" s="19"/>
      <c r="LE302" s="19"/>
      <c r="LF302" s="19"/>
      <c r="LG302" s="19"/>
      <c r="LH302" s="19"/>
      <c r="LI302" s="19"/>
      <c r="LJ302" s="19"/>
      <c r="LK302" s="19"/>
      <c r="LL302" s="19"/>
      <c r="LM302" s="19"/>
      <c r="LN302" s="19"/>
      <c r="LO302" s="19"/>
      <c r="LP302" s="19"/>
      <c r="LQ302" s="19"/>
      <c r="LR302" s="19"/>
      <c r="LS302" s="19"/>
      <c r="LT302" s="19"/>
      <c r="LU302" s="19"/>
      <c r="LV302" s="19"/>
      <c r="LW302" s="19"/>
      <c r="LX302" s="19"/>
      <c r="LY302" s="19"/>
      <c r="LZ302" s="19"/>
      <c r="MA302" s="19"/>
      <c r="MB302" s="19"/>
      <c r="MC302" s="19"/>
      <c r="MD302" s="19"/>
      <c r="ME302" s="19"/>
      <c r="MF302" s="19"/>
      <c r="MG302" s="19"/>
      <c r="MH302" s="19"/>
      <c r="MI302" s="19"/>
      <c r="MJ302" s="19"/>
      <c r="MK302" s="19"/>
      <c r="ML302" s="19"/>
      <c r="MM302" s="19"/>
      <c r="MN302" s="19"/>
      <c r="MO302" s="19"/>
      <c r="MP302" s="19"/>
      <c r="MQ302" s="19"/>
      <c r="MR302" s="19"/>
      <c r="MS302" s="19"/>
      <c r="MT302" s="19"/>
      <c r="MU302" s="19"/>
      <c r="MV302" s="19"/>
      <c r="MW302" s="19"/>
      <c r="MX302" s="19"/>
      <c r="MY302" s="19"/>
      <c r="MZ302" s="19"/>
      <c r="NA302" s="19"/>
      <c r="NB302" s="19"/>
      <c r="NC302" s="19"/>
      <c r="ND302" s="19"/>
      <c r="NE302" s="19"/>
      <c r="NF302" s="19"/>
      <c r="NG302" s="19"/>
      <c r="NH302" s="19"/>
      <c r="NI302" s="19"/>
      <c r="NJ302" s="19"/>
      <c r="NK302" s="19"/>
      <c r="NL302" s="19"/>
      <c r="NM302" s="19"/>
      <c r="NN302" s="19"/>
      <c r="NO302" s="19"/>
      <c r="NP302" s="19"/>
      <c r="NQ302" s="19"/>
      <c r="NR302" s="19"/>
      <c r="NS302" s="19"/>
      <c r="NT302" s="19"/>
      <c r="NU302" s="19"/>
      <c r="NV302" s="19"/>
      <c r="NW302" s="19"/>
      <c r="NX302" s="19"/>
      <c r="NY302" s="19"/>
      <c r="NZ302" s="19"/>
      <c r="OA302" s="19"/>
      <c r="OB302" s="19"/>
      <c r="OC302" s="19"/>
      <c r="OD302" s="19"/>
      <c r="OE302" s="19"/>
      <c r="OF302" s="19"/>
      <c r="OG302" s="19"/>
      <c r="OH302" s="19"/>
      <c r="OI302" s="19"/>
      <c r="OJ302" s="19"/>
      <c r="OK302" s="19"/>
      <c r="OL302" s="19"/>
      <c r="OM302" s="19"/>
      <c r="ON302" s="19"/>
      <c r="OO302" s="19"/>
      <c r="OP302" s="19"/>
      <c r="OQ302" s="19"/>
      <c r="OR302" s="19"/>
      <c r="OS302" s="19"/>
      <c r="OT302" s="19"/>
      <c r="OU302" s="19"/>
      <c r="OV302" s="19"/>
      <c r="OW302" s="19"/>
      <c r="OX302" s="19"/>
      <c r="OY302" s="19"/>
      <c r="OZ302" s="19"/>
      <c r="PA302" s="19"/>
      <c r="PB302" s="19"/>
      <c r="PC302" s="19"/>
      <c r="PD302" s="19"/>
      <c r="PE302" s="19"/>
      <c r="PF302" s="19"/>
      <c r="PG302" s="19"/>
      <c r="PH302" s="19"/>
      <c r="PI302" s="19"/>
      <c r="PJ302" s="19"/>
      <c r="PK302" s="19"/>
      <c r="PL302" s="19"/>
      <c r="PM302" s="19"/>
      <c r="PN302" s="19"/>
      <c r="PO302" s="19"/>
      <c r="PP302" s="19"/>
      <c r="PQ302" s="19"/>
      <c r="PR302" s="19"/>
      <c r="PS302" s="19"/>
      <c r="PT302" s="19"/>
      <c r="PU302" s="19"/>
      <c r="PV302" s="19"/>
      <c r="PW302" s="19"/>
      <c r="PX302" s="19"/>
      <c r="PY302" s="19"/>
      <c r="PZ302" s="19"/>
      <c r="QA302" s="19"/>
      <c r="QB302" s="19"/>
      <c r="QC302" s="19"/>
      <c r="QD302" s="19"/>
      <c r="QE302" s="19"/>
      <c r="QF302" s="19"/>
      <c r="QG302" s="19"/>
      <c r="QH302" s="19"/>
      <c r="QI302" s="19"/>
      <c r="QJ302" s="19"/>
      <c r="QK302" s="19"/>
      <c r="QL302" s="19"/>
      <c r="QM302" s="19"/>
      <c r="QN302" s="19"/>
      <c r="QO302" s="19"/>
      <c r="QP302" s="19"/>
      <c r="QQ302" s="19"/>
      <c r="QR302" s="19"/>
      <c r="QS302" s="19"/>
      <c r="QT302" s="19"/>
      <c r="QU302" s="19"/>
      <c r="QV302" s="19"/>
      <c r="QW302" s="19"/>
      <c r="QX302" s="19"/>
      <c r="QY302" s="19"/>
      <c r="QZ302" s="19"/>
      <c r="RA302" s="19"/>
      <c r="RB302" s="19"/>
      <c r="RC302" s="19"/>
      <c r="RD302" s="19"/>
      <c r="RE302" s="19"/>
      <c r="RF302" s="19"/>
      <c r="RG302" s="19"/>
      <c r="RH302" s="19"/>
      <c r="RI302" s="19"/>
      <c r="RJ302" s="19"/>
      <c r="RK302" s="19"/>
      <c r="RL302" s="19"/>
      <c r="RM302" s="19"/>
      <c r="RN302" s="19"/>
      <c r="RO302" s="19"/>
      <c r="RP302" s="19"/>
      <c r="RQ302" s="19"/>
      <c r="RR302" s="19"/>
      <c r="RS302" s="19"/>
      <c r="RT302" s="19"/>
      <c r="RU302" s="19"/>
      <c r="RV302" s="19"/>
      <c r="RW302" s="19"/>
      <c r="RX302" s="19"/>
      <c r="RY302" s="19"/>
      <c r="RZ302" s="19"/>
      <c r="SA302" s="19"/>
      <c r="SB302" s="19"/>
      <c r="SC302" s="19"/>
      <c r="SD302" s="19"/>
      <c r="SE302" s="19"/>
      <c r="SF302" s="19"/>
      <c r="SG302" s="19"/>
      <c r="SH302" s="19"/>
      <c r="SI302" s="19"/>
      <c r="SJ302" s="19"/>
      <c r="SK302" s="19"/>
      <c r="SL302" s="19"/>
      <c r="SM302" s="19"/>
      <c r="SN302" s="19"/>
      <c r="SO302" s="19"/>
      <c r="SP302" s="19"/>
      <c r="SQ302" s="19"/>
      <c r="SR302" s="19"/>
      <c r="SS302" s="19"/>
      <c r="ST302" s="19"/>
      <c r="SU302" s="19"/>
      <c r="SV302" s="19"/>
      <c r="SW302" s="19"/>
      <c r="SX302" s="19"/>
      <c r="SY302" s="19"/>
      <c r="SZ302" s="19"/>
      <c r="TA302" s="19"/>
      <c r="TB302" s="19"/>
      <c r="TC302" s="19"/>
      <c r="TD302" s="19"/>
      <c r="TE302" s="19"/>
      <c r="TF302" s="19"/>
      <c r="TG302" s="19"/>
      <c r="TH302" s="19"/>
      <c r="TI302" s="19"/>
      <c r="TJ302" s="19"/>
      <c r="TK302" s="19"/>
      <c r="TL302" s="19"/>
      <c r="TM302" s="19"/>
      <c r="TN302" s="19"/>
      <c r="TO302" s="19"/>
      <c r="TP302" s="19"/>
      <c r="TQ302" s="19"/>
      <c r="TR302" s="19"/>
      <c r="TS302" s="19"/>
      <c r="TT302" s="19"/>
      <c r="TU302" s="19"/>
      <c r="TV302" s="19"/>
      <c r="TW302" s="19"/>
      <c r="TX302" s="19"/>
      <c r="TY302" s="19"/>
      <c r="TZ302" s="19"/>
      <c r="UA302" s="19"/>
      <c r="UB302" s="19"/>
      <c r="UC302" s="19"/>
      <c r="UD302" s="19"/>
      <c r="UE302" s="19"/>
      <c r="UF302" s="19"/>
      <c r="UG302" s="19"/>
      <c r="UH302" s="19"/>
      <c r="UI302" s="19"/>
      <c r="UJ302" s="19"/>
      <c r="UK302" s="19"/>
      <c r="UL302" s="19"/>
      <c r="UM302" s="19"/>
      <c r="UN302" s="19"/>
      <c r="UO302" s="19"/>
      <c r="UP302" s="19"/>
      <c r="UQ302" s="19"/>
      <c r="UR302" s="19"/>
      <c r="US302" s="19"/>
      <c r="UT302" s="19"/>
      <c r="UU302" s="19"/>
      <c r="UV302" s="19"/>
      <c r="UW302" s="19"/>
      <c r="UX302" s="19"/>
      <c r="UY302" s="19"/>
      <c r="UZ302" s="19"/>
      <c r="VA302" s="19"/>
      <c r="VB302" s="19"/>
      <c r="VC302" s="19"/>
      <c r="VD302" s="19"/>
      <c r="VE302" s="19"/>
      <c r="VF302" s="19"/>
      <c r="VG302" s="19"/>
      <c r="VH302" s="19"/>
      <c r="VI302" s="19"/>
      <c r="VJ302" s="19"/>
      <c r="VK302" s="19"/>
      <c r="VL302" s="19"/>
      <c r="VM302" s="19"/>
      <c r="VN302" s="19"/>
      <c r="VO302" s="19"/>
      <c r="VP302" s="19"/>
      <c r="VQ302" s="19"/>
      <c r="VR302" s="19"/>
      <c r="VS302" s="19"/>
      <c r="VT302" s="19"/>
      <c r="VU302" s="19"/>
      <c r="VV302" s="19"/>
      <c r="VW302" s="19"/>
      <c r="VX302" s="19"/>
      <c r="VY302" s="19"/>
      <c r="VZ302" s="19"/>
      <c r="WA302" s="19"/>
      <c r="WB302" s="19"/>
      <c r="WC302" s="19"/>
      <c r="WD302" s="19"/>
      <c r="WE302" s="19"/>
      <c r="WF302" s="19"/>
      <c r="WG302" s="19"/>
      <c r="WH302" s="19"/>
      <c r="WI302" s="19"/>
      <c r="WJ302" s="19"/>
      <c r="WK302" s="19"/>
      <c r="WL302" s="19"/>
      <c r="WM302" s="19"/>
      <c r="WN302" s="19"/>
      <c r="WO302" s="19"/>
      <c r="WP302" s="19"/>
      <c r="WQ302" s="19"/>
      <c r="WR302" s="19"/>
      <c r="WS302" s="19"/>
      <c r="WT302" s="19"/>
      <c r="WU302" s="19"/>
      <c r="WV302" s="19"/>
      <c r="WW302" s="19"/>
      <c r="WX302" s="19"/>
      <c r="WY302" s="19"/>
      <c r="WZ302" s="19"/>
      <c r="XA302" s="19"/>
      <c r="XB302" s="19"/>
      <c r="XC302" s="19"/>
      <c r="XD302" s="19"/>
      <c r="XE302" s="19"/>
      <c r="XF302" s="19"/>
      <c r="XG302" s="19"/>
      <c r="XH302" s="19"/>
      <c r="XI302" s="19"/>
      <c r="XJ302" s="19"/>
      <c r="XK302" s="19"/>
      <c r="XL302" s="19"/>
      <c r="XM302" s="19"/>
      <c r="XN302" s="19"/>
      <c r="XO302" s="19"/>
      <c r="XP302" s="19"/>
      <c r="XQ302" s="19"/>
      <c r="XR302" s="19"/>
      <c r="XS302" s="19"/>
      <c r="XT302" s="19"/>
      <c r="XU302" s="19"/>
      <c r="XV302" s="19"/>
      <c r="XW302" s="19"/>
      <c r="XX302" s="19"/>
      <c r="XY302" s="19"/>
      <c r="XZ302" s="19"/>
      <c r="YA302" s="19"/>
      <c r="YB302" s="19"/>
      <c r="YC302" s="19"/>
      <c r="YD302" s="19"/>
      <c r="YE302" s="19"/>
      <c r="YF302" s="19"/>
      <c r="YG302" s="19"/>
      <c r="YH302" s="19"/>
      <c r="YI302" s="19"/>
      <c r="YJ302" s="19"/>
      <c r="YK302" s="19"/>
      <c r="YL302" s="19"/>
      <c r="YM302" s="19"/>
      <c r="YN302" s="19"/>
      <c r="YO302" s="19"/>
      <c r="YP302" s="19"/>
      <c r="YQ302" s="19"/>
      <c r="YR302" s="19"/>
      <c r="YS302" s="19"/>
      <c r="YT302" s="19"/>
      <c r="YU302" s="19"/>
      <c r="YV302" s="19"/>
      <c r="YW302" s="19"/>
      <c r="YX302" s="19"/>
      <c r="YY302" s="19"/>
      <c r="YZ302" s="19"/>
      <c r="ZA302" s="19"/>
      <c r="ZB302" s="19"/>
      <c r="ZC302" s="19"/>
      <c r="ZD302" s="19"/>
      <c r="ZE302" s="19"/>
      <c r="ZF302" s="19"/>
      <c r="ZG302" s="19"/>
      <c r="ZH302" s="19"/>
      <c r="ZI302" s="19"/>
      <c r="ZJ302" s="19"/>
      <c r="ZK302" s="19"/>
      <c r="ZL302" s="19"/>
      <c r="ZM302" s="19"/>
      <c r="ZN302" s="19"/>
      <c r="ZO302" s="19"/>
      <c r="ZP302" s="19"/>
      <c r="ZQ302" s="19"/>
      <c r="ZR302" s="19"/>
      <c r="ZS302" s="19"/>
      <c r="ZT302" s="19"/>
      <c r="ZU302" s="19"/>
      <c r="ZV302" s="19"/>
      <c r="ZW302" s="19"/>
      <c r="ZX302" s="19"/>
      <c r="ZY302" s="19"/>
      <c r="ZZ302" s="19"/>
      <c r="AAA302" s="19"/>
      <c r="AAB302" s="19"/>
      <c r="AAC302" s="19"/>
      <c r="AAD302" s="19"/>
      <c r="AAE302" s="19"/>
      <c r="AAF302" s="19"/>
      <c r="AAG302" s="19"/>
      <c r="AAH302" s="19"/>
      <c r="AAI302" s="19"/>
      <c r="AAJ302" s="19"/>
      <c r="AAK302" s="19"/>
      <c r="AAL302" s="19"/>
      <c r="AAM302" s="19"/>
      <c r="AAN302" s="19"/>
      <c r="AAO302" s="19"/>
      <c r="AAP302" s="19"/>
      <c r="AAQ302" s="19"/>
      <c r="AAR302" s="19"/>
      <c r="AAS302" s="19"/>
      <c r="AAT302" s="19"/>
      <c r="AAU302" s="19"/>
      <c r="AAV302" s="19"/>
      <c r="AAW302" s="19"/>
      <c r="AAX302" s="19"/>
      <c r="AAY302" s="19"/>
      <c r="AAZ302" s="19"/>
      <c r="ABA302" s="19"/>
      <c r="ABB302" s="19"/>
    </row>
    <row r="303" spans="1:731" s="2" customFormat="1" ht="15.75" x14ac:dyDescent="0.2">
      <c r="A303" s="193" t="s">
        <v>206</v>
      </c>
      <c r="B303" s="194"/>
      <c r="C303" s="194"/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5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  <c r="IW303" s="19"/>
      <c r="IX303" s="19"/>
      <c r="IY303" s="19"/>
      <c r="IZ303" s="19"/>
      <c r="JA303" s="19"/>
      <c r="JB303" s="19"/>
      <c r="JC303" s="19"/>
      <c r="JD303" s="19"/>
      <c r="JE303" s="19"/>
      <c r="JF303" s="19"/>
      <c r="JG303" s="19"/>
      <c r="JH303" s="19"/>
      <c r="JI303" s="19"/>
      <c r="JJ303" s="19"/>
      <c r="JK303" s="19"/>
      <c r="JL303" s="19"/>
      <c r="JM303" s="19"/>
      <c r="JN303" s="19"/>
      <c r="JO303" s="19"/>
      <c r="JP303" s="19"/>
      <c r="JQ303" s="19"/>
      <c r="JR303" s="19"/>
      <c r="JS303" s="19"/>
      <c r="JT303" s="19"/>
      <c r="JU303" s="19"/>
      <c r="JV303" s="19"/>
      <c r="JW303" s="19"/>
      <c r="JX303" s="19"/>
      <c r="JY303" s="19"/>
      <c r="JZ303" s="19"/>
      <c r="KA303" s="19"/>
      <c r="KB303" s="19"/>
      <c r="KC303" s="19"/>
      <c r="KD303" s="19"/>
      <c r="KE303" s="19"/>
      <c r="KF303" s="19"/>
      <c r="KG303" s="19"/>
      <c r="KH303" s="19"/>
      <c r="KI303" s="19"/>
      <c r="KJ303" s="19"/>
      <c r="KK303" s="19"/>
      <c r="KL303" s="19"/>
      <c r="KM303" s="19"/>
      <c r="KN303" s="19"/>
      <c r="KO303" s="19"/>
      <c r="KP303" s="19"/>
      <c r="KQ303" s="19"/>
      <c r="KR303" s="19"/>
      <c r="KS303" s="19"/>
      <c r="KT303" s="19"/>
      <c r="KU303" s="19"/>
      <c r="KV303" s="19"/>
      <c r="KW303" s="19"/>
      <c r="KX303" s="19"/>
      <c r="KY303" s="19"/>
      <c r="KZ303" s="19"/>
      <c r="LA303" s="19"/>
      <c r="LB303" s="19"/>
      <c r="LC303" s="19"/>
      <c r="LD303" s="19"/>
      <c r="LE303" s="19"/>
      <c r="LF303" s="19"/>
      <c r="LG303" s="19"/>
      <c r="LH303" s="19"/>
      <c r="LI303" s="19"/>
      <c r="LJ303" s="19"/>
      <c r="LK303" s="19"/>
      <c r="LL303" s="19"/>
      <c r="LM303" s="19"/>
      <c r="LN303" s="19"/>
      <c r="LO303" s="19"/>
      <c r="LP303" s="19"/>
      <c r="LQ303" s="19"/>
      <c r="LR303" s="19"/>
      <c r="LS303" s="19"/>
      <c r="LT303" s="19"/>
      <c r="LU303" s="19"/>
      <c r="LV303" s="19"/>
      <c r="LW303" s="19"/>
      <c r="LX303" s="19"/>
      <c r="LY303" s="19"/>
      <c r="LZ303" s="19"/>
      <c r="MA303" s="19"/>
      <c r="MB303" s="19"/>
      <c r="MC303" s="19"/>
      <c r="MD303" s="19"/>
      <c r="ME303" s="19"/>
      <c r="MF303" s="19"/>
      <c r="MG303" s="19"/>
      <c r="MH303" s="19"/>
      <c r="MI303" s="19"/>
      <c r="MJ303" s="19"/>
      <c r="MK303" s="19"/>
      <c r="ML303" s="19"/>
      <c r="MM303" s="19"/>
      <c r="MN303" s="19"/>
      <c r="MO303" s="19"/>
      <c r="MP303" s="19"/>
      <c r="MQ303" s="19"/>
      <c r="MR303" s="19"/>
      <c r="MS303" s="19"/>
      <c r="MT303" s="19"/>
      <c r="MU303" s="19"/>
      <c r="MV303" s="19"/>
      <c r="MW303" s="19"/>
      <c r="MX303" s="19"/>
      <c r="MY303" s="19"/>
      <c r="MZ303" s="19"/>
      <c r="NA303" s="19"/>
      <c r="NB303" s="19"/>
      <c r="NC303" s="19"/>
      <c r="ND303" s="19"/>
      <c r="NE303" s="19"/>
      <c r="NF303" s="19"/>
      <c r="NG303" s="19"/>
      <c r="NH303" s="19"/>
      <c r="NI303" s="19"/>
      <c r="NJ303" s="19"/>
      <c r="NK303" s="19"/>
      <c r="NL303" s="19"/>
      <c r="NM303" s="19"/>
      <c r="NN303" s="19"/>
      <c r="NO303" s="19"/>
      <c r="NP303" s="19"/>
      <c r="NQ303" s="19"/>
      <c r="NR303" s="19"/>
      <c r="NS303" s="19"/>
      <c r="NT303" s="19"/>
      <c r="NU303" s="19"/>
      <c r="NV303" s="19"/>
      <c r="NW303" s="19"/>
      <c r="NX303" s="19"/>
      <c r="NY303" s="19"/>
      <c r="NZ303" s="19"/>
      <c r="OA303" s="19"/>
      <c r="OB303" s="19"/>
      <c r="OC303" s="19"/>
      <c r="OD303" s="19"/>
      <c r="OE303" s="19"/>
      <c r="OF303" s="19"/>
      <c r="OG303" s="19"/>
      <c r="OH303" s="19"/>
      <c r="OI303" s="19"/>
      <c r="OJ303" s="19"/>
      <c r="OK303" s="19"/>
      <c r="OL303" s="19"/>
      <c r="OM303" s="19"/>
      <c r="ON303" s="19"/>
      <c r="OO303" s="19"/>
      <c r="OP303" s="19"/>
      <c r="OQ303" s="19"/>
      <c r="OR303" s="19"/>
      <c r="OS303" s="19"/>
      <c r="OT303" s="19"/>
      <c r="OU303" s="19"/>
      <c r="OV303" s="19"/>
      <c r="OW303" s="19"/>
      <c r="OX303" s="19"/>
      <c r="OY303" s="19"/>
      <c r="OZ303" s="19"/>
      <c r="PA303" s="19"/>
      <c r="PB303" s="19"/>
      <c r="PC303" s="19"/>
      <c r="PD303" s="19"/>
      <c r="PE303" s="19"/>
      <c r="PF303" s="19"/>
      <c r="PG303" s="19"/>
      <c r="PH303" s="19"/>
      <c r="PI303" s="19"/>
      <c r="PJ303" s="19"/>
      <c r="PK303" s="19"/>
      <c r="PL303" s="19"/>
      <c r="PM303" s="19"/>
      <c r="PN303" s="19"/>
      <c r="PO303" s="19"/>
      <c r="PP303" s="19"/>
      <c r="PQ303" s="19"/>
      <c r="PR303" s="19"/>
      <c r="PS303" s="19"/>
      <c r="PT303" s="19"/>
      <c r="PU303" s="19"/>
      <c r="PV303" s="19"/>
      <c r="PW303" s="19"/>
      <c r="PX303" s="19"/>
      <c r="PY303" s="19"/>
      <c r="PZ303" s="19"/>
      <c r="QA303" s="19"/>
      <c r="QB303" s="19"/>
      <c r="QC303" s="19"/>
      <c r="QD303" s="19"/>
      <c r="QE303" s="19"/>
      <c r="QF303" s="19"/>
      <c r="QG303" s="19"/>
      <c r="QH303" s="19"/>
      <c r="QI303" s="19"/>
      <c r="QJ303" s="19"/>
      <c r="QK303" s="19"/>
      <c r="QL303" s="19"/>
      <c r="QM303" s="19"/>
      <c r="QN303" s="19"/>
      <c r="QO303" s="19"/>
      <c r="QP303" s="19"/>
      <c r="QQ303" s="19"/>
      <c r="QR303" s="19"/>
      <c r="QS303" s="19"/>
      <c r="QT303" s="19"/>
      <c r="QU303" s="19"/>
      <c r="QV303" s="19"/>
      <c r="QW303" s="19"/>
      <c r="QX303" s="19"/>
      <c r="QY303" s="19"/>
      <c r="QZ303" s="19"/>
      <c r="RA303" s="19"/>
      <c r="RB303" s="19"/>
      <c r="RC303" s="19"/>
      <c r="RD303" s="19"/>
      <c r="RE303" s="19"/>
      <c r="RF303" s="19"/>
      <c r="RG303" s="19"/>
      <c r="RH303" s="19"/>
      <c r="RI303" s="19"/>
      <c r="RJ303" s="19"/>
      <c r="RK303" s="19"/>
      <c r="RL303" s="19"/>
      <c r="RM303" s="19"/>
      <c r="RN303" s="19"/>
      <c r="RO303" s="19"/>
      <c r="RP303" s="19"/>
      <c r="RQ303" s="19"/>
      <c r="RR303" s="19"/>
      <c r="RS303" s="19"/>
      <c r="RT303" s="19"/>
      <c r="RU303" s="19"/>
      <c r="RV303" s="19"/>
      <c r="RW303" s="19"/>
      <c r="RX303" s="19"/>
      <c r="RY303" s="19"/>
      <c r="RZ303" s="19"/>
      <c r="SA303" s="19"/>
      <c r="SB303" s="19"/>
      <c r="SC303" s="19"/>
      <c r="SD303" s="19"/>
      <c r="SE303" s="19"/>
      <c r="SF303" s="19"/>
      <c r="SG303" s="19"/>
      <c r="SH303" s="19"/>
      <c r="SI303" s="19"/>
      <c r="SJ303" s="19"/>
      <c r="SK303" s="19"/>
      <c r="SL303" s="19"/>
      <c r="SM303" s="19"/>
      <c r="SN303" s="19"/>
      <c r="SO303" s="19"/>
      <c r="SP303" s="19"/>
      <c r="SQ303" s="19"/>
      <c r="SR303" s="19"/>
      <c r="SS303" s="19"/>
      <c r="ST303" s="19"/>
      <c r="SU303" s="19"/>
      <c r="SV303" s="19"/>
      <c r="SW303" s="19"/>
      <c r="SX303" s="19"/>
      <c r="SY303" s="19"/>
      <c r="SZ303" s="19"/>
      <c r="TA303" s="19"/>
      <c r="TB303" s="19"/>
      <c r="TC303" s="19"/>
      <c r="TD303" s="19"/>
      <c r="TE303" s="19"/>
      <c r="TF303" s="19"/>
      <c r="TG303" s="19"/>
      <c r="TH303" s="19"/>
      <c r="TI303" s="19"/>
      <c r="TJ303" s="19"/>
      <c r="TK303" s="19"/>
      <c r="TL303" s="19"/>
      <c r="TM303" s="19"/>
      <c r="TN303" s="19"/>
      <c r="TO303" s="19"/>
      <c r="TP303" s="19"/>
      <c r="TQ303" s="19"/>
      <c r="TR303" s="19"/>
      <c r="TS303" s="19"/>
      <c r="TT303" s="19"/>
      <c r="TU303" s="19"/>
      <c r="TV303" s="19"/>
      <c r="TW303" s="19"/>
      <c r="TX303" s="19"/>
      <c r="TY303" s="19"/>
      <c r="TZ303" s="19"/>
      <c r="UA303" s="19"/>
      <c r="UB303" s="19"/>
      <c r="UC303" s="19"/>
      <c r="UD303" s="19"/>
      <c r="UE303" s="19"/>
      <c r="UF303" s="19"/>
      <c r="UG303" s="19"/>
      <c r="UH303" s="19"/>
      <c r="UI303" s="19"/>
      <c r="UJ303" s="19"/>
      <c r="UK303" s="19"/>
      <c r="UL303" s="19"/>
      <c r="UM303" s="19"/>
      <c r="UN303" s="19"/>
      <c r="UO303" s="19"/>
      <c r="UP303" s="19"/>
      <c r="UQ303" s="19"/>
      <c r="UR303" s="19"/>
      <c r="US303" s="19"/>
      <c r="UT303" s="19"/>
      <c r="UU303" s="19"/>
      <c r="UV303" s="19"/>
      <c r="UW303" s="19"/>
      <c r="UX303" s="19"/>
      <c r="UY303" s="19"/>
      <c r="UZ303" s="19"/>
      <c r="VA303" s="19"/>
      <c r="VB303" s="19"/>
      <c r="VC303" s="19"/>
      <c r="VD303" s="19"/>
      <c r="VE303" s="19"/>
      <c r="VF303" s="19"/>
      <c r="VG303" s="19"/>
      <c r="VH303" s="19"/>
      <c r="VI303" s="19"/>
      <c r="VJ303" s="19"/>
      <c r="VK303" s="19"/>
      <c r="VL303" s="19"/>
      <c r="VM303" s="19"/>
      <c r="VN303" s="19"/>
      <c r="VO303" s="19"/>
      <c r="VP303" s="19"/>
      <c r="VQ303" s="19"/>
      <c r="VR303" s="19"/>
      <c r="VS303" s="19"/>
      <c r="VT303" s="19"/>
      <c r="VU303" s="19"/>
      <c r="VV303" s="19"/>
      <c r="VW303" s="19"/>
      <c r="VX303" s="19"/>
      <c r="VY303" s="19"/>
      <c r="VZ303" s="19"/>
      <c r="WA303" s="19"/>
      <c r="WB303" s="19"/>
      <c r="WC303" s="19"/>
      <c r="WD303" s="19"/>
      <c r="WE303" s="19"/>
      <c r="WF303" s="19"/>
      <c r="WG303" s="19"/>
      <c r="WH303" s="19"/>
      <c r="WI303" s="19"/>
      <c r="WJ303" s="19"/>
      <c r="WK303" s="19"/>
      <c r="WL303" s="19"/>
      <c r="WM303" s="19"/>
      <c r="WN303" s="19"/>
      <c r="WO303" s="19"/>
      <c r="WP303" s="19"/>
      <c r="WQ303" s="19"/>
      <c r="WR303" s="19"/>
      <c r="WS303" s="19"/>
      <c r="WT303" s="19"/>
      <c r="WU303" s="19"/>
      <c r="WV303" s="19"/>
      <c r="WW303" s="19"/>
      <c r="WX303" s="19"/>
      <c r="WY303" s="19"/>
      <c r="WZ303" s="19"/>
      <c r="XA303" s="19"/>
      <c r="XB303" s="19"/>
      <c r="XC303" s="19"/>
      <c r="XD303" s="19"/>
      <c r="XE303" s="19"/>
      <c r="XF303" s="19"/>
      <c r="XG303" s="19"/>
      <c r="XH303" s="19"/>
      <c r="XI303" s="19"/>
      <c r="XJ303" s="19"/>
      <c r="XK303" s="19"/>
      <c r="XL303" s="19"/>
      <c r="XM303" s="19"/>
      <c r="XN303" s="19"/>
      <c r="XO303" s="19"/>
      <c r="XP303" s="19"/>
      <c r="XQ303" s="19"/>
      <c r="XR303" s="19"/>
      <c r="XS303" s="19"/>
      <c r="XT303" s="19"/>
      <c r="XU303" s="19"/>
      <c r="XV303" s="19"/>
      <c r="XW303" s="19"/>
      <c r="XX303" s="19"/>
      <c r="XY303" s="19"/>
      <c r="XZ303" s="19"/>
      <c r="YA303" s="19"/>
      <c r="YB303" s="19"/>
      <c r="YC303" s="19"/>
      <c r="YD303" s="19"/>
      <c r="YE303" s="19"/>
      <c r="YF303" s="19"/>
      <c r="YG303" s="19"/>
      <c r="YH303" s="19"/>
      <c r="YI303" s="19"/>
      <c r="YJ303" s="19"/>
      <c r="YK303" s="19"/>
      <c r="YL303" s="19"/>
      <c r="YM303" s="19"/>
      <c r="YN303" s="19"/>
      <c r="YO303" s="19"/>
      <c r="YP303" s="19"/>
      <c r="YQ303" s="19"/>
      <c r="YR303" s="19"/>
      <c r="YS303" s="19"/>
      <c r="YT303" s="19"/>
      <c r="YU303" s="19"/>
      <c r="YV303" s="19"/>
      <c r="YW303" s="19"/>
      <c r="YX303" s="19"/>
      <c r="YY303" s="19"/>
      <c r="YZ303" s="19"/>
      <c r="ZA303" s="19"/>
      <c r="ZB303" s="19"/>
      <c r="ZC303" s="19"/>
      <c r="ZD303" s="19"/>
      <c r="ZE303" s="19"/>
      <c r="ZF303" s="19"/>
      <c r="ZG303" s="19"/>
      <c r="ZH303" s="19"/>
      <c r="ZI303" s="19"/>
      <c r="ZJ303" s="19"/>
      <c r="ZK303" s="19"/>
      <c r="ZL303" s="19"/>
      <c r="ZM303" s="19"/>
      <c r="ZN303" s="19"/>
      <c r="ZO303" s="19"/>
      <c r="ZP303" s="19"/>
      <c r="ZQ303" s="19"/>
      <c r="ZR303" s="19"/>
      <c r="ZS303" s="19"/>
      <c r="ZT303" s="19"/>
      <c r="ZU303" s="19"/>
      <c r="ZV303" s="19"/>
      <c r="ZW303" s="19"/>
      <c r="ZX303" s="19"/>
      <c r="ZY303" s="19"/>
      <c r="ZZ303" s="19"/>
      <c r="AAA303" s="19"/>
      <c r="AAB303" s="19"/>
      <c r="AAC303" s="19"/>
      <c r="AAD303" s="19"/>
      <c r="AAE303" s="19"/>
      <c r="AAF303" s="19"/>
      <c r="AAG303" s="19"/>
      <c r="AAH303" s="19"/>
      <c r="AAI303" s="19"/>
      <c r="AAJ303" s="19"/>
      <c r="AAK303" s="19"/>
      <c r="AAL303" s="19"/>
      <c r="AAM303" s="19"/>
      <c r="AAN303" s="19"/>
      <c r="AAO303" s="19"/>
      <c r="AAP303" s="19"/>
      <c r="AAQ303" s="19"/>
      <c r="AAR303" s="19"/>
      <c r="AAS303" s="19"/>
      <c r="AAT303" s="19"/>
      <c r="AAU303" s="19"/>
      <c r="AAV303" s="19"/>
      <c r="AAW303" s="19"/>
      <c r="AAX303" s="19"/>
      <c r="AAY303" s="19"/>
      <c r="AAZ303" s="19"/>
      <c r="ABA303" s="19"/>
      <c r="ABB303" s="19"/>
      <c r="ABC303" s="18"/>
    </row>
    <row r="304" spans="1:731" s="2" customFormat="1" x14ac:dyDescent="0.2">
      <c r="A304" s="178" t="s">
        <v>207</v>
      </c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  <c r="N304" s="178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  <c r="IW304" s="19"/>
      <c r="IX304" s="19"/>
      <c r="IY304" s="19"/>
      <c r="IZ304" s="19"/>
      <c r="JA304" s="19"/>
      <c r="JB304" s="19"/>
      <c r="JC304" s="19"/>
      <c r="JD304" s="19"/>
      <c r="JE304" s="19"/>
      <c r="JF304" s="19"/>
      <c r="JG304" s="19"/>
      <c r="JH304" s="19"/>
      <c r="JI304" s="19"/>
      <c r="JJ304" s="19"/>
      <c r="JK304" s="19"/>
      <c r="JL304" s="19"/>
      <c r="JM304" s="19"/>
      <c r="JN304" s="19"/>
      <c r="JO304" s="19"/>
      <c r="JP304" s="19"/>
      <c r="JQ304" s="19"/>
      <c r="JR304" s="19"/>
      <c r="JS304" s="19"/>
      <c r="JT304" s="19"/>
      <c r="JU304" s="19"/>
      <c r="JV304" s="19"/>
      <c r="JW304" s="19"/>
      <c r="JX304" s="19"/>
      <c r="JY304" s="19"/>
      <c r="JZ304" s="19"/>
      <c r="KA304" s="19"/>
      <c r="KB304" s="19"/>
      <c r="KC304" s="19"/>
      <c r="KD304" s="19"/>
      <c r="KE304" s="19"/>
      <c r="KF304" s="19"/>
      <c r="KG304" s="19"/>
      <c r="KH304" s="19"/>
      <c r="KI304" s="19"/>
      <c r="KJ304" s="19"/>
      <c r="KK304" s="19"/>
      <c r="KL304" s="19"/>
      <c r="KM304" s="19"/>
      <c r="KN304" s="19"/>
      <c r="KO304" s="19"/>
      <c r="KP304" s="19"/>
      <c r="KQ304" s="19"/>
      <c r="KR304" s="19"/>
      <c r="KS304" s="19"/>
      <c r="KT304" s="19"/>
      <c r="KU304" s="19"/>
      <c r="KV304" s="19"/>
      <c r="KW304" s="19"/>
      <c r="KX304" s="19"/>
      <c r="KY304" s="19"/>
      <c r="KZ304" s="19"/>
      <c r="LA304" s="19"/>
      <c r="LB304" s="19"/>
      <c r="LC304" s="19"/>
      <c r="LD304" s="19"/>
      <c r="LE304" s="19"/>
      <c r="LF304" s="19"/>
      <c r="LG304" s="19"/>
      <c r="LH304" s="19"/>
      <c r="LI304" s="19"/>
      <c r="LJ304" s="19"/>
      <c r="LK304" s="19"/>
      <c r="LL304" s="19"/>
      <c r="LM304" s="19"/>
      <c r="LN304" s="19"/>
      <c r="LO304" s="19"/>
      <c r="LP304" s="19"/>
      <c r="LQ304" s="19"/>
      <c r="LR304" s="19"/>
      <c r="LS304" s="19"/>
      <c r="LT304" s="19"/>
      <c r="LU304" s="19"/>
      <c r="LV304" s="19"/>
      <c r="LW304" s="19"/>
      <c r="LX304" s="19"/>
      <c r="LY304" s="19"/>
      <c r="LZ304" s="19"/>
      <c r="MA304" s="19"/>
      <c r="MB304" s="19"/>
      <c r="MC304" s="19"/>
      <c r="MD304" s="19"/>
      <c r="ME304" s="19"/>
      <c r="MF304" s="19"/>
      <c r="MG304" s="19"/>
      <c r="MH304" s="19"/>
      <c r="MI304" s="19"/>
      <c r="MJ304" s="19"/>
      <c r="MK304" s="19"/>
      <c r="ML304" s="19"/>
      <c r="MM304" s="19"/>
      <c r="MN304" s="19"/>
      <c r="MO304" s="19"/>
      <c r="MP304" s="19"/>
      <c r="MQ304" s="19"/>
      <c r="MR304" s="19"/>
      <c r="MS304" s="19"/>
      <c r="MT304" s="19"/>
      <c r="MU304" s="19"/>
      <c r="MV304" s="19"/>
      <c r="MW304" s="19"/>
      <c r="MX304" s="19"/>
      <c r="MY304" s="19"/>
      <c r="MZ304" s="19"/>
      <c r="NA304" s="19"/>
      <c r="NB304" s="19"/>
      <c r="NC304" s="19"/>
      <c r="ND304" s="19"/>
      <c r="NE304" s="19"/>
      <c r="NF304" s="19"/>
      <c r="NG304" s="19"/>
      <c r="NH304" s="19"/>
      <c r="NI304" s="19"/>
      <c r="NJ304" s="19"/>
      <c r="NK304" s="19"/>
      <c r="NL304" s="19"/>
      <c r="NM304" s="19"/>
      <c r="NN304" s="19"/>
      <c r="NO304" s="19"/>
      <c r="NP304" s="19"/>
      <c r="NQ304" s="19"/>
      <c r="NR304" s="19"/>
      <c r="NS304" s="19"/>
      <c r="NT304" s="19"/>
      <c r="NU304" s="19"/>
      <c r="NV304" s="19"/>
      <c r="NW304" s="19"/>
      <c r="NX304" s="19"/>
      <c r="NY304" s="19"/>
      <c r="NZ304" s="19"/>
      <c r="OA304" s="19"/>
      <c r="OB304" s="19"/>
      <c r="OC304" s="19"/>
      <c r="OD304" s="19"/>
      <c r="OE304" s="19"/>
      <c r="OF304" s="19"/>
      <c r="OG304" s="19"/>
      <c r="OH304" s="19"/>
      <c r="OI304" s="19"/>
      <c r="OJ304" s="19"/>
      <c r="OK304" s="19"/>
      <c r="OL304" s="19"/>
      <c r="OM304" s="19"/>
      <c r="ON304" s="19"/>
      <c r="OO304" s="19"/>
      <c r="OP304" s="19"/>
      <c r="OQ304" s="19"/>
      <c r="OR304" s="19"/>
      <c r="OS304" s="19"/>
      <c r="OT304" s="19"/>
      <c r="OU304" s="19"/>
      <c r="OV304" s="19"/>
      <c r="OW304" s="19"/>
      <c r="OX304" s="19"/>
      <c r="OY304" s="19"/>
      <c r="OZ304" s="19"/>
      <c r="PA304" s="19"/>
      <c r="PB304" s="19"/>
      <c r="PC304" s="19"/>
      <c r="PD304" s="19"/>
      <c r="PE304" s="19"/>
      <c r="PF304" s="19"/>
      <c r="PG304" s="19"/>
      <c r="PH304" s="19"/>
      <c r="PI304" s="19"/>
      <c r="PJ304" s="19"/>
      <c r="PK304" s="19"/>
      <c r="PL304" s="19"/>
      <c r="PM304" s="19"/>
      <c r="PN304" s="19"/>
      <c r="PO304" s="19"/>
      <c r="PP304" s="19"/>
      <c r="PQ304" s="19"/>
      <c r="PR304" s="19"/>
      <c r="PS304" s="19"/>
      <c r="PT304" s="19"/>
      <c r="PU304" s="19"/>
      <c r="PV304" s="19"/>
      <c r="PW304" s="19"/>
      <c r="PX304" s="19"/>
      <c r="PY304" s="19"/>
      <c r="PZ304" s="19"/>
      <c r="QA304" s="19"/>
      <c r="QB304" s="19"/>
      <c r="QC304" s="19"/>
      <c r="QD304" s="19"/>
      <c r="QE304" s="19"/>
      <c r="QF304" s="19"/>
      <c r="QG304" s="19"/>
      <c r="QH304" s="19"/>
      <c r="QI304" s="19"/>
      <c r="QJ304" s="19"/>
      <c r="QK304" s="19"/>
      <c r="QL304" s="19"/>
      <c r="QM304" s="19"/>
      <c r="QN304" s="19"/>
      <c r="QO304" s="19"/>
      <c r="QP304" s="19"/>
      <c r="QQ304" s="19"/>
      <c r="QR304" s="19"/>
      <c r="QS304" s="19"/>
      <c r="QT304" s="19"/>
      <c r="QU304" s="19"/>
      <c r="QV304" s="19"/>
      <c r="QW304" s="19"/>
      <c r="QX304" s="19"/>
      <c r="QY304" s="19"/>
      <c r="QZ304" s="19"/>
      <c r="RA304" s="19"/>
      <c r="RB304" s="19"/>
      <c r="RC304" s="19"/>
      <c r="RD304" s="19"/>
      <c r="RE304" s="19"/>
      <c r="RF304" s="19"/>
      <c r="RG304" s="19"/>
      <c r="RH304" s="19"/>
      <c r="RI304" s="19"/>
      <c r="RJ304" s="19"/>
      <c r="RK304" s="19"/>
      <c r="RL304" s="19"/>
      <c r="RM304" s="19"/>
      <c r="RN304" s="19"/>
      <c r="RO304" s="19"/>
      <c r="RP304" s="19"/>
      <c r="RQ304" s="19"/>
      <c r="RR304" s="19"/>
      <c r="RS304" s="19"/>
      <c r="RT304" s="19"/>
      <c r="RU304" s="19"/>
      <c r="RV304" s="19"/>
      <c r="RW304" s="19"/>
      <c r="RX304" s="19"/>
      <c r="RY304" s="19"/>
      <c r="RZ304" s="19"/>
      <c r="SA304" s="19"/>
      <c r="SB304" s="19"/>
      <c r="SC304" s="19"/>
      <c r="SD304" s="19"/>
      <c r="SE304" s="19"/>
      <c r="SF304" s="19"/>
      <c r="SG304" s="19"/>
      <c r="SH304" s="19"/>
      <c r="SI304" s="19"/>
      <c r="SJ304" s="19"/>
      <c r="SK304" s="19"/>
      <c r="SL304" s="19"/>
      <c r="SM304" s="19"/>
      <c r="SN304" s="19"/>
      <c r="SO304" s="19"/>
      <c r="SP304" s="19"/>
      <c r="SQ304" s="19"/>
      <c r="SR304" s="19"/>
      <c r="SS304" s="19"/>
      <c r="ST304" s="19"/>
      <c r="SU304" s="19"/>
      <c r="SV304" s="19"/>
      <c r="SW304" s="19"/>
      <c r="SX304" s="19"/>
      <c r="SY304" s="19"/>
      <c r="SZ304" s="19"/>
      <c r="TA304" s="19"/>
      <c r="TB304" s="19"/>
      <c r="TC304" s="19"/>
      <c r="TD304" s="19"/>
      <c r="TE304" s="19"/>
      <c r="TF304" s="19"/>
      <c r="TG304" s="19"/>
      <c r="TH304" s="19"/>
      <c r="TI304" s="19"/>
      <c r="TJ304" s="19"/>
      <c r="TK304" s="19"/>
      <c r="TL304" s="19"/>
      <c r="TM304" s="19"/>
      <c r="TN304" s="19"/>
      <c r="TO304" s="19"/>
      <c r="TP304" s="19"/>
      <c r="TQ304" s="19"/>
      <c r="TR304" s="19"/>
      <c r="TS304" s="19"/>
      <c r="TT304" s="19"/>
      <c r="TU304" s="19"/>
      <c r="TV304" s="19"/>
      <c r="TW304" s="19"/>
      <c r="TX304" s="19"/>
      <c r="TY304" s="19"/>
      <c r="TZ304" s="19"/>
      <c r="UA304" s="19"/>
      <c r="UB304" s="19"/>
      <c r="UC304" s="19"/>
      <c r="UD304" s="19"/>
      <c r="UE304" s="19"/>
      <c r="UF304" s="19"/>
      <c r="UG304" s="19"/>
      <c r="UH304" s="19"/>
      <c r="UI304" s="19"/>
      <c r="UJ304" s="19"/>
      <c r="UK304" s="19"/>
      <c r="UL304" s="19"/>
      <c r="UM304" s="19"/>
      <c r="UN304" s="19"/>
      <c r="UO304" s="19"/>
      <c r="UP304" s="19"/>
      <c r="UQ304" s="19"/>
      <c r="UR304" s="19"/>
      <c r="US304" s="19"/>
      <c r="UT304" s="19"/>
      <c r="UU304" s="19"/>
      <c r="UV304" s="19"/>
      <c r="UW304" s="19"/>
      <c r="UX304" s="19"/>
      <c r="UY304" s="19"/>
      <c r="UZ304" s="19"/>
      <c r="VA304" s="19"/>
      <c r="VB304" s="19"/>
      <c r="VC304" s="19"/>
      <c r="VD304" s="19"/>
      <c r="VE304" s="19"/>
      <c r="VF304" s="19"/>
      <c r="VG304" s="19"/>
      <c r="VH304" s="19"/>
      <c r="VI304" s="19"/>
      <c r="VJ304" s="19"/>
      <c r="VK304" s="19"/>
      <c r="VL304" s="19"/>
      <c r="VM304" s="19"/>
      <c r="VN304" s="19"/>
      <c r="VO304" s="19"/>
      <c r="VP304" s="19"/>
      <c r="VQ304" s="19"/>
      <c r="VR304" s="19"/>
      <c r="VS304" s="19"/>
      <c r="VT304" s="19"/>
      <c r="VU304" s="19"/>
      <c r="VV304" s="19"/>
      <c r="VW304" s="19"/>
      <c r="VX304" s="19"/>
      <c r="VY304" s="19"/>
      <c r="VZ304" s="19"/>
      <c r="WA304" s="19"/>
      <c r="WB304" s="19"/>
      <c r="WC304" s="19"/>
      <c r="WD304" s="19"/>
      <c r="WE304" s="19"/>
      <c r="WF304" s="19"/>
      <c r="WG304" s="19"/>
      <c r="WH304" s="19"/>
      <c r="WI304" s="19"/>
      <c r="WJ304" s="19"/>
      <c r="WK304" s="19"/>
      <c r="WL304" s="19"/>
      <c r="WM304" s="19"/>
      <c r="WN304" s="19"/>
      <c r="WO304" s="19"/>
      <c r="WP304" s="19"/>
      <c r="WQ304" s="19"/>
      <c r="WR304" s="19"/>
      <c r="WS304" s="19"/>
      <c r="WT304" s="19"/>
      <c r="WU304" s="19"/>
      <c r="WV304" s="19"/>
      <c r="WW304" s="19"/>
      <c r="WX304" s="19"/>
      <c r="WY304" s="19"/>
      <c r="WZ304" s="19"/>
      <c r="XA304" s="19"/>
      <c r="XB304" s="19"/>
      <c r="XC304" s="19"/>
      <c r="XD304" s="19"/>
      <c r="XE304" s="19"/>
      <c r="XF304" s="19"/>
      <c r="XG304" s="19"/>
      <c r="XH304" s="19"/>
      <c r="XI304" s="19"/>
      <c r="XJ304" s="19"/>
      <c r="XK304" s="19"/>
      <c r="XL304" s="19"/>
      <c r="XM304" s="19"/>
      <c r="XN304" s="19"/>
      <c r="XO304" s="19"/>
      <c r="XP304" s="19"/>
      <c r="XQ304" s="19"/>
      <c r="XR304" s="19"/>
      <c r="XS304" s="19"/>
      <c r="XT304" s="19"/>
      <c r="XU304" s="19"/>
      <c r="XV304" s="19"/>
      <c r="XW304" s="19"/>
      <c r="XX304" s="19"/>
      <c r="XY304" s="19"/>
      <c r="XZ304" s="19"/>
      <c r="YA304" s="19"/>
      <c r="YB304" s="19"/>
      <c r="YC304" s="19"/>
      <c r="YD304" s="19"/>
      <c r="YE304" s="19"/>
      <c r="YF304" s="19"/>
      <c r="YG304" s="19"/>
      <c r="YH304" s="19"/>
      <c r="YI304" s="19"/>
      <c r="YJ304" s="19"/>
      <c r="YK304" s="19"/>
      <c r="YL304" s="19"/>
      <c r="YM304" s="19"/>
      <c r="YN304" s="19"/>
      <c r="YO304" s="19"/>
      <c r="YP304" s="19"/>
      <c r="YQ304" s="19"/>
      <c r="YR304" s="19"/>
      <c r="YS304" s="19"/>
      <c r="YT304" s="19"/>
      <c r="YU304" s="19"/>
      <c r="YV304" s="19"/>
      <c r="YW304" s="19"/>
      <c r="YX304" s="19"/>
      <c r="YY304" s="19"/>
      <c r="YZ304" s="19"/>
      <c r="ZA304" s="19"/>
      <c r="ZB304" s="19"/>
      <c r="ZC304" s="19"/>
      <c r="ZD304" s="19"/>
      <c r="ZE304" s="19"/>
      <c r="ZF304" s="19"/>
      <c r="ZG304" s="19"/>
      <c r="ZH304" s="19"/>
      <c r="ZI304" s="19"/>
      <c r="ZJ304" s="19"/>
      <c r="ZK304" s="19"/>
      <c r="ZL304" s="19"/>
      <c r="ZM304" s="19"/>
      <c r="ZN304" s="19"/>
      <c r="ZO304" s="19"/>
      <c r="ZP304" s="19"/>
      <c r="ZQ304" s="19"/>
      <c r="ZR304" s="19"/>
      <c r="ZS304" s="19"/>
      <c r="ZT304" s="19"/>
      <c r="ZU304" s="19"/>
      <c r="ZV304" s="19"/>
      <c r="ZW304" s="19"/>
      <c r="ZX304" s="19"/>
      <c r="ZY304" s="19"/>
      <c r="ZZ304" s="19"/>
      <c r="AAA304" s="19"/>
      <c r="AAB304" s="19"/>
      <c r="AAC304" s="19"/>
      <c r="AAD304" s="19"/>
      <c r="AAE304" s="19"/>
      <c r="AAF304" s="19"/>
      <c r="AAG304" s="19"/>
      <c r="AAH304" s="19"/>
      <c r="AAI304" s="19"/>
      <c r="AAJ304" s="19"/>
      <c r="AAK304" s="19"/>
      <c r="AAL304" s="19"/>
      <c r="AAM304" s="19"/>
      <c r="AAN304" s="19"/>
      <c r="AAO304" s="19"/>
      <c r="AAP304" s="19"/>
      <c r="AAQ304" s="19"/>
      <c r="AAR304" s="19"/>
      <c r="AAS304" s="19"/>
      <c r="AAT304" s="19"/>
      <c r="AAU304" s="19"/>
      <c r="AAV304" s="19"/>
      <c r="AAW304" s="19"/>
      <c r="AAX304" s="19"/>
      <c r="AAY304" s="19"/>
      <c r="AAZ304" s="19"/>
      <c r="ABA304" s="19"/>
      <c r="ABB304" s="19"/>
      <c r="ABC304" s="18"/>
    </row>
    <row r="305" spans="1:731" s="2" customFormat="1" x14ac:dyDescent="0.2">
      <c r="A305" s="178" t="s">
        <v>208</v>
      </c>
      <c r="B305" s="178"/>
      <c r="C305" s="178"/>
      <c r="D305" s="178"/>
      <c r="E305" s="178"/>
      <c r="F305" s="178"/>
      <c r="G305" s="178"/>
      <c r="H305" s="178"/>
      <c r="I305" s="178"/>
      <c r="J305" s="178"/>
      <c r="K305" s="178"/>
      <c r="L305" s="178"/>
      <c r="M305" s="178"/>
      <c r="N305" s="178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  <c r="IW305" s="19"/>
      <c r="IX305" s="19"/>
      <c r="IY305" s="19"/>
      <c r="IZ305" s="19"/>
      <c r="JA305" s="19"/>
      <c r="JB305" s="19"/>
      <c r="JC305" s="19"/>
      <c r="JD305" s="19"/>
      <c r="JE305" s="19"/>
      <c r="JF305" s="19"/>
      <c r="JG305" s="19"/>
      <c r="JH305" s="19"/>
      <c r="JI305" s="19"/>
      <c r="JJ305" s="19"/>
      <c r="JK305" s="19"/>
      <c r="JL305" s="19"/>
      <c r="JM305" s="19"/>
      <c r="JN305" s="19"/>
      <c r="JO305" s="19"/>
      <c r="JP305" s="19"/>
      <c r="JQ305" s="19"/>
      <c r="JR305" s="19"/>
      <c r="JS305" s="19"/>
      <c r="JT305" s="19"/>
      <c r="JU305" s="19"/>
      <c r="JV305" s="19"/>
      <c r="JW305" s="19"/>
      <c r="JX305" s="19"/>
      <c r="JY305" s="19"/>
      <c r="JZ305" s="19"/>
      <c r="KA305" s="19"/>
      <c r="KB305" s="19"/>
      <c r="KC305" s="19"/>
      <c r="KD305" s="19"/>
      <c r="KE305" s="19"/>
      <c r="KF305" s="19"/>
      <c r="KG305" s="19"/>
      <c r="KH305" s="19"/>
      <c r="KI305" s="19"/>
      <c r="KJ305" s="19"/>
      <c r="KK305" s="19"/>
      <c r="KL305" s="19"/>
      <c r="KM305" s="19"/>
      <c r="KN305" s="19"/>
      <c r="KO305" s="19"/>
      <c r="KP305" s="19"/>
      <c r="KQ305" s="19"/>
      <c r="KR305" s="19"/>
      <c r="KS305" s="19"/>
      <c r="KT305" s="19"/>
      <c r="KU305" s="19"/>
      <c r="KV305" s="19"/>
      <c r="KW305" s="19"/>
      <c r="KX305" s="19"/>
      <c r="KY305" s="19"/>
      <c r="KZ305" s="19"/>
      <c r="LA305" s="19"/>
      <c r="LB305" s="19"/>
      <c r="LC305" s="19"/>
      <c r="LD305" s="19"/>
      <c r="LE305" s="19"/>
      <c r="LF305" s="19"/>
      <c r="LG305" s="19"/>
      <c r="LH305" s="19"/>
      <c r="LI305" s="19"/>
      <c r="LJ305" s="19"/>
      <c r="LK305" s="19"/>
      <c r="LL305" s="19"/>
      <c r="LM305" s="19"/>
      <c r="LN305" s="19"/>
      <c r="LO305" s="19"/>
      <c r="LP305" s="19"/>
      <c r="LQ305" s="19"/>
      <c r="LR305" s="19"/>
      <c r="LS305" s="19"/>
      <c r="LT305" s="19"/>
      <c r="LU305" s="19"/>
      <c r="LV305" s="19"/>
      <c r="LW305" s="19"/>
      <c r="LX305" s="19"/>
      <c r="LY305" s="19"/>
      <c r="LZ305" s="19"/>
      <c r="MA305" s="19"/>
      <c r="MB305" s="19"/>
      <c r="MC305" s="19"/>
      <c r="MD305" s="19"/>
      <c r="ME305" s="19"/>
      <c r="MF305" s="19"/>
      <c r="MG305" s="19"/>
      <c r="MH305" s="19"/>
      <c r="MI305" s="19"/>
      <c r="MJ305" s="19"/>
      <c r="MK305" s="19"/>
      <c r="ML305" s="19"/>
      <c r="MM305" s="19"/>
      <c r="MN305" s="19"/>
      <c r="MO305" s="19"/>
      <c r="MP305" s="19"/>
      <c r="MQ305" s="19"/>
      <c r="MR305" s="19"/>
      <c r="MS305" s="19"/>
      <c r="MT305" s="19"/>
      <c r="MU305" s="19"/>
      <c r="MV305" s="19"/>
      <c r="MW305" s="19"/>
      <c r="MX305" s="19"/>
      <c r="MY305" s="19"/>
      <c r="MZ305" s="19"/>
      <c r="NA305" s="19"/>
      <c r="NB305" s="19"/>
      <c r="NC305" s="19"/>
      <c r="ND305" s="19"/>
      <c r="NE305" s="19"/>
      <c r="NF305" s="19"/>
      <c r="NG305" s="19"/>
      <c r="NH305" s="19"/>
      <c r="NI305" s="19"/>
      <c r="NJ305" s="19"/>
      <c r="NK305" s="19"/>
      <c r="NL305" s="19"/>
      <c r="NM305" s="19"/>
      <c r="NN305" s="19"/>
      <c r="NO305" s="19"/>
      <c r="NP305" s="19"/>
      <c r="NQ305" s="19"/>
      <c r="NR305" s="19"/>
      <c r="NS305" s="19"/>
      <c r="NT305" s="19"/>
      <c r="NU305" s="19"/>
      <c r="NV305" s="19"/>
      <c r="NW305" s="19"/>
      <c r="NX305" s="19"/>
      <c r="NY305" s="19"/>
      <c r="NZ305" s="19"/>
      <c r="OA305" s="19"/>
      <c r="OB305" s="19"/>
      <c r="OC305" s="19"/>
      <c r="OD305" s="19"/>
      <c r="OE305" s="19"/>
      <c r="OF305" s="19"/>
      <c r="OG305" s="19"/>
      <c r="OH305" s="19"/>
      <c r="OI305" s="19"/>
      <c r="OJ305" s="19"/>
      <c r="OK305" s="19"/>
      <c r="OL305" s="19"/>
      <c r="OM305" s="19"/>
      <c r="ON305" s="19"/>
      <c r="OO305" s="19"/>
      <c r="OP305" s="19"/>
      <c r="OQ305" s="19"/>
      <c r="OR305" s="19"/>
      <c r="OS305" s="19"/>
      <c r="OT305" s="19"/>
      <c r="OU305" s="19"/>
      <c r="OV305" s="19"/>
      <c r="OW305" s="19"/>
      <c r="OX305" s="19"/>
      <c r="OY305" s="19"/>
      <c r="OZ305" s="19"/>
      <c r="PA305" s="19"/>
      <c r="PB305" s="19"/>
      <c r="PC305" s="19"/>
      <c r="PD305" s="19"/>
      <c r="PE305" s="19"/>
      <c r="PF305" s="19"/>
      <c r="PG305" s="19"/>
      <c r="PH305" s="19"/>
      <c r="PI305" s="19"/>
      <c r="PJ305" s="19"/>
      <c r="PK305" s="19"/>
      <c r="PL305" s="19"/>
      <c r="PM305" s="19"/>
      <c r="PN305" s="19"/>
      <c r="PO305" s="19"/>
      <c r="PP305" s="19"/>
      <c r="PQ305" s="19"/>
      <c r="PR305" s="19"/>
      <c r="PS305" s="19"/>
      <c r="PT305" s="19"/>
      <c r="PU305" s="19"/>
      <c r="PV305" s="19"/>
      <c r="PW305" s="19"/>
      <c r="PX305" s="19"/>
      <c r="PY305" s="19"/>
      <c r="PZ305" s="19"/>
      <c r="QA305" s="19"/>
      <c r="QB305" s="19"/>
      <c r="QC305" s="19"/>
      <c r="QD305" s="19"/>
      <c r="QE305" s="19"/>
      <c r="QF305" s="19"/>
      <c r="QG305" s="19"/>
      <c r="QH305" s="19"/>
      <c r="QI305" s="19"/>
      <c r="QJ305" s="19"/>
      <c r="QK305" s="19"/>
      <c r="QL305" s="19"/>
      <c r="QM305" s="19"/>
      <c r="QN305" s="19"/>
      <c r="QO305" s="19"/>
      <c r="QP305" s="19"/>
      <c r="QQ305" s="19"/>
      <c r="QR305" s="19"/>
      <c r="QS305" s="19"/>
      <c r="QT305" s="19"/>
      <c r="QU305" s="19"/>
      <c r="QV305" s="19"/>
      <c r="QW305" s="19"/>
      <c r="QX305" s="19"/>
      <c r="QY305" s="19"/>
      <c r="QZ305" s="19"/>
      <c r="RA305" s="19"/>
      <c r="RB305" s="19"/>
      <c r="RC305" s="19"/>
      <c r="RD305" s="19"/>
      <c r="RE305" s="19"/>
      <c r="RF305" s="19"/>
      <c r="RG305" s="19"/>
      <c r="RH305" s="19"/>
      <c r="RI305" s="19"/>
      <c r="RJ305" s="19"/>
      <c r="RK305" s="19"/>
      <c r="RL305" s="19"/>
      <c r="RM305" s="19"/>
      <c r="RN305" s="19"/>
      <c r="RO305" s="19"/>
      <c r="RP305" s="19"/>
      <c r="RQ305" s="19"/>
      <c r="RR305" s="19"/>
      <c r="RS305" s="19"/>
      <c r="RT305" s="19"/>
      <c r="RU305" s="19"/>
      <c r="RV305" s="19"/>
      <c r="RW305" s="19"/>
      <c r="RX305" s="19"/>
      <c r="RY305" s="19"/>
      <c r="RZ305" s="19"/>
      <c r="SA305" s="19"/>
      <c r="SB305" s="19"/>
      <c r="SC305" s="19"/>
      <c r="SD305" s="19"/>
      <c r="SE305" s="19"/>
      <c r="SF305" s="19"/>
      <c r="SG305" s="19"/>
      <c r="SH305" s="19"/>
      <c r="SI305" s="19"/>
      <c r="SJ305" s="19"/>
      <c r="SK305" s="19"/>
      <c r="SL305" s="19"/>
      <c r="SM305" s="19"/>
      <c r="SN305" s="19"/>
      <c r="SO305" s="19"/>
      <c r="SP305" s="19"/>
      <c r="SQ305" s="19"/>
      <c r="SR305" s="19"/>
      <c r="SS305" s="19"/>
      <c r="ST305" s="19"/>
      <c r="SU305" s="19"/>
      <c r="SV305" s="19"/>
      <c r="SW305" s="19"/>
      <c r="SX305" s="19"/>
      <c r="SY305" s="19"/>
      <c r="SZ305" s="19"/>
      <c r="TA305" s="19"/>
      <c r="TB305" s="19"/>
      <c r="TC305" s="19"/>
      <c r="TD305" s="19"/>
      <c r="TE305" s="19"/>
      <c r="TF305" s="19"/>
      <c r="TG305" s="19"/>
      <c r="TH305" s="19"/>
      <c r="TI305" s="19"/>
      <c r="TJ305" s="19"/>
      <c r="TK305" s="19"/>
      <c r="TL305" s="19"/>
      <c r="TM305" s="19"/>
      <c r="TN305" s="19"/>
      <c r="TO305" s="19"/>
      <c r="TP305" s="19"/>
      <c r="TQ305" s="19"/>
      <c r="TR305" s="19"/>
      <c r="TS305" s="19"/>
      <c r="TT305" s="19"/>
      <c r="TU305" s="19"/>
      <c r="TV305" s="19"/>
      <c r="TW305" s="19"/>
      <c r="TX305" s="19"/>
      <c r="TY305" s="19"/>
      <c r="TZ305" s="19"/>
      <c r="UA305" s="19"/>
      <c r="UB305" s="19"/>
      <c r="UC305" s="19"/>
      <c r="UD305" s="19"/>
      <c r="UE305" s="19"/>
      <c r="UF305" s="19"/>
      <c r="UG305" s="19"/>
      <c r="UH305" s="19"/>
      <c r="UI305" s="19"/>
      <c r="UJ305" s="19"/>
      <c r="UK305" s="19"/>
      <c r="UL305" s="19"/>
      <c r="UM305" s="19"/>
      <c r="UN305" s="19"/>
      <c r="UO305" s="19"/>
      <c r="UP305" s="19"/>
      <c r="UQ305" s="19"/>
      <c r="UR305" s="19"/>
      <c r="US305" s="19"/>
      <c r="UT305" s="19"/>
      <c r="UU305" s="19"/>
      <c r="UV305" s="19"/>
      <c r="UW305" s="19"/>
      <c r="UX305" s="19"/>
      <c r="UY305" s="19"/>
      <c r="UZ305" s="19"/>
      <c r="VA305" s="19"/>
      <c r="VB305" s="19"/>
      <c r="VC305" s="19"/>
      <c r="VD305" s="19"/>
      <c r="VE305" s="19"/>
      <c r="VF305" s="19"/>
      <c r="VG305" s="19"/>
      <c r="VH305" s="19"/>
      <c r="VI305" s="19"/>
      <c r="VJ305" s="19"/>
      <c r="VK305" s="19"/>
      <c r="VL305" s="19"/>
      <c r="VM305" s="19"/>
      <c r="VN305" s="19"/>
      <c r="VO305" s="19"/>
      <c r="VP305" s="19"/>
      <c r="VQ305" s="19"/>
      <c r="VR305" s="19"/>
      <c r="VS305" s="19"/>
      <c r="VT305" s="19"/>
      <c r="VU305" s="19"/>
      <c r="VV305" s="19"/>
      <c r="VW305" s="19"/>
      <c r="VX305" s="19"/>
      <c r="VY305" s="19"/>
      <c r="VZ305" s="19"/>
      <c r="WA305" s="19"/>
      <c r="WB305" s="19"/>
      <c r="WC305" s="19"/>
      <c r="WD305" s="19"/>
      <c r="WE305" s="19"/>
      <c r="WF305" s="19"/>
      <c r="WG305" s="19"/>
      <c r="WH305" s="19"/>
      <c r="WI305" s="19"/>
      <c r="WJ305" s="19"/>
      <c r="WK305" s="19"/>
      <c r="WL305" s="19"/>
      <c r="WM305" s="19"/>
      <c r="WN305" s="19"/>
      <c r="WO305" s="19"/>
      <c r="WP305" s="19"/>
      <c r="WQ305" s="19"/>
      <c r="WR305" s="19"/>
      <c r="WS305" s="19"/>
      <c r="WT305" s="19"/>
      <c r="WU305" s="19"/>
      <c r="WV305" s="19"/>
      <c r="WW305" s="19"/>
      <c r="WX305" s="19"/>
      <c r="WY305" s="19"/>
      <c r="WZ305" s="19"/>
      <c r="XA305" s="19"/>
      <c r="XB305" s="19"/>
      <c r="XC305" s="19"/>
      <c r="XD305" s="19"/>
      <c r="XE305" s="19"/>
      <c r="XF305" s="19"/>
      <c r="XG305" s="19"/>
      <c r="XH305" s="19"/>
      <c r="XI305" s="19"/>
      <c r="XJ305" s="19"/>
      <c r="XK305" s="19"/>
      <c r="XL305" s="19"/>
      <c r="XM305" s="19"/>
      <c r="XN305" s="19"/>
      <c r="XO305" s="19"/>
      <c r="XP305" s="19"/>
      <c r="XQ305" s="19"/>
      <c r="XR305" s="19"/>
      <c r="XS305" s="19"/>
      <c r="XT305" s="19"/>
      <c r="XU305" s="19"/>
      <c r="XV305" s="19"/>
      <c r="XW305" s="19"/>
      <c r="XX305" s="19"/>
      <c r="XY305" s="19"/>
      <c r="XZ305" s="19"/>
      <c r="YA305" s="19"/>
      <c r="YB305" s="19"/>
      <c r="YC305" s="19"/>
      <c r="YD305" s="19"/>
      <c r="YE305" s="19"/>
      <c r="YF305" s="19"/>
      <c r="YG305" s="19"/>
      <c r="YH305" s="19"/>
      <c r="YI305" s="19"/>
      <c r="YJ305" s="19"/>
      <c r="YK305" s="19"/>
      <c r="YL305" s="19"/>
      <c r="YM305" s="19"/>
      <c r="YN305" s="19"/>
      <c r="YO305" s="19"/>
      <c r="YP305" s="19"/>
      <c r="YQ305" s="19"/>
      <c r="YR305" s="19"/>
      <c r="YS305" s="19"/>
      <c r="YT305" s="19"/>
      <c r="YU305" s="19"/>
      <c r="YV305" s="19"/>
      <c r="YW305" s="19"/>
      <c r="YX305" s="19"/>
      <c r="YY305" s="19"/>
      <c r="YZ305" s="19"/>
      <c r="ZA305" s="19"/>
      <c r="ZB305" s="19"/>
      <c r="ZC305" s="19"/>
      <c r="ZD305" s="19"/>
      <c r="ZE305" s="19"/>
      <c r="ZF305" s="19"/>
      <c r="ZG305" s="19"/>
      <c r="ZH305" s="19"/>
      <c r="ZI305" s="19"/>
      <c r="ZJ305" s="19"/>
      <c r="ZK305" s="19"/>
      <c r="ZL305" s="19"/>
      <c r="ZM305" s="19"/>
      <c r="ZN305" s="19"/>
      <c r="ZO305" s="19"/>
      <c r="ZP305" s="19"/>
      <c r="ZQ305" s="19"/>
      <c r="ZR305" s="19"/>
      <c r="ZS305" s="19"/>
      <c r="ZT305" s="19"/>
      <c r="ZU305" s="19"/>
      <c r="ZV305" s="19"/>
      <c r="ZW305" s="19"/>
      <c r="ZX305" s="19"/>
      <c r="ZY305" s="19"/>
      <c r="ZZ305" s="19"/>
      <c r="AAA305" s="19"/>
      <c r="AAB305" s="19"/>
      <c r="AAC305" s="19"/>
      <c r="AAD305" s="19"/>
      <c r="AAE305" s="19"/>
      <c r="AAF305" s="19"/>
      <c r="AAG305" s="19"/>
      <c r="AAH305" s="19"/>
      <c r="AAI305" s="19"/>
      <c r="AAJ305" s="19"/>
      <c r="AAK305" s="19"/>
      <c r="AAL305" s="19"/>
      <c r="AAM305" s="19"/>
      <c r="AAN305" s="19"/>
      <c r="AAO305" s="19"/>
      <c r="AAP305" s="19"/>
      <c r="AAQ305" s="19"/>
      <c r="AAR305" s="19"/>
      <c r="AAS305" s="19"/>
      <c r="AAT305" s="19"/>
      <c r="AAU305" s="19"/>
      <c r="AAV305" s="19"/>
      <c r="AAW305" s="19"/>
      <c r="AAX305" s="19"/>
      <c r="AAY305" s="19"/>
      <c r="AAZ305" s="19"/>
      <c r="ABA305" s="19"/>
      <c r="ABB305" s="19"/>
      <c r="ABC305" s="18"/>
    </row>
    <row r="306" spans="1:731" ht="102" x14ac:dyDescent="0.2">
      <c r="A306" s="143" t="s">
        <v>209</v>
      </c>
      <c r="B306" s="66" t="s">
        <v>210</v>
      </c>
      <c r="C306" s="148">
        <v>10</v>
      </c>
      <c r="D306" s="149">
        <v>0</v>
      </c>
      <c r="E306" s="149">
        <v>10</v>
      </c>
      <c r="F306" s="149">
        <v>0</v>
      </c>
      <c r="G306" s="148">
        <v>0</v>
      </c>
      <c r="H306" s="149">
        <v>0</v>
      </c>
      <c r="I306" s="147"/>
      <c r="J306" s="146"/>
      <c r="K306" s="146"/>
      <c r="L306" s="146"/>
      <c r="M306" s="146"/>
      <c r="N306" s="146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  <c r="IW306" s="19"/>
      <c r="IX306" s="19"/>
      <c r="IY306" s="19"/>
      <c r="IZ306" s="19"/>
      <c r="JA306" s="19"/>
      <c r="JB306" s="19"/>
      <c r="JC306" s="19"/>
      <c r="JD306" s="19"/>
      <c r="JE306" s="19"/>
      <c r="JF306" s="19"/>
      <c r="JG306" s="19"/>
      <c r="JH306" s="19"/>
      <c r="JI306" s="19"/>
      <c r="JJ306" s="19"/>
      <c r="JK306" s="19"/>
      <c r="JL306" s="19"/>
      <c r="JM306" s="19"/>
      <c r="JN306" s="19"/>
      <c r="JO306" s="19"/>
      <c r="JP306" s="19"/>
      <c r="JQ306" s="19"/>
      <c r="JR306" s="19"/>
      <c r="JS306" s="19"/>
      <c r="JT306" s="19"/>
      <c r="JU306" s="19"/>
      <c r="JV306" s="19"/>
      <c r="JW306" s="19"/>
      <c r="JX306" s="19"/>
      <c r="JY306" s="19"/>
      <c r="JZ306" s="19"/>
      <c r="KA306" s="19"/>
      <c r="KB306" s="19"/>
      <c r="KC306" s="19"/>
      <c r="KD306" s="19"/>
      <c r="KE306" s="19"/>
      <c r="KF306" s="19"/>
      <c r="KG306" s="19"/>
      <c r="KH306" s="19"/>
      <c r="KI306" s="19"/>
      <c r="KJ306" s="19"/>
      <c r="KK306" s="19"/>
      <c r="KL306" s="19"/>
      <c r="KM306" s="19"/>
      <c r="KN306" s="19"/>
      <c r="KO306" s="19"/>
      <c r="KP306" s="19"/>
      <c r="KQ306" s="19"/>
      <c r="KR306" s="19"/>
      <c r="KS306" s="19"/>
      <c r="KT306" s="19"/>
      <c r="KU306" s="19"/>
      <c r="KV306" s="19"/>
      <c r="KW306" s="19"/>
      <c r="KX306" s="19"/>
      <c r="KY306" s="19"/>
      <c r="KZ306" s="19"/>
      <c r="LA306" s="19"/>
      <c r="LB306" s="19"/>
      <c r="LC306" s="19"/>
      <c r="LD306" s="19"/>
      <c r="LE306" s="19"/>
      <c r="LF306" s="19"/>
      <c r="LG306" s="19"/>
      <c r="LH306" s="19"/>
      <c r="LI306" s="19"/>
      <c r="LJ306" s="19"/>
      <c r="LK306" s="19"/>
      <c r="LL306" s="19"/>
      <c r="LM306" s="19"/>
      <c r="LN306" s="19"/>
      <c r="LO306" s="19"/>
      <c r="LP306" s="19"/>
      <c r="LQ306" s="19"/>
      <c r="LR306" s="19"/>
      <c r="LS306" s="19"/>
      <c r="LT306" s="19"/>
      <c r="LU306" s="19"/>
      <c r="LV306" s="19"/>
      <c r="LW306" s="19"/>
      <c r="LX306" s="19"/>
      <c r="LY306" s="19"/>
      <c r="LZ306" s="19"/>
      <c r="MA306" s="19"/>
      <c r="MB306" s="19"/>
      <c r="MC306" s="19"/>
      <c r="MD306" s="19"/>
      <c r="ME306" s="19"/>
      <c r="MF306" s="19"/>
      <c r="MG306" s="19"/>
      <c r="MH306" s="19"/>
      <c r="MI306" s="19"/>
      <c r="MJ306" s="19"/>
      <c r="MK306" s="19"/>
      <c r="ML306" s="19"/>
      <c r="MM306" s="19"/>
      <c r="MN306" s="19"/>
      <c r="MO306" s="19"/>
      <c r="MP306" s="19"/>
      <c r="MQ306" s="19"/>
      <c r="MR306" s="19"/>
      <c r="MS306" s="19"/>
      <c r="MT306" s="19"/>
      <c r="MU306" s="19"/>
      <c r="MV306" s="19"/>
      <c r="MW306" s="19"/>
      <c r="MX306" s="19"/>
      <c r="MY306" s="19"/>
      <c r="MZ306" s="19"/>
      <c r="NA306" s="19"/>
      <c r="NB306" s="19"/>
      <c r="NC306" s="19"/>
      <c r="ND306" s="19"/>
      <c r="NE306" s="19"/>
      <c r="NF306" s="19"/>
      <c r="NG306" s="19"/>
      <c r="NH306" s="19"/>
      <c r="NI306" s="19"/>
      <c r="NJ306" s="19"/>
      <c r="NK306" s="19"/>
      <c r="NL306" s="19"/>
      <c r="NM306" s="19"/>
      <c r="NN306" s="19"/>
      <c r="NO306" s="19"/>
      <c r="NP306" s="19"/>
      <c r="NQ306" s="19"/>
      <c r="NR306" s="19"/>
      <c r="NS306" s="19"/>
      <c r="NT306" s="19"/>
      <c r="NU306" s="19"/>
      <c r="NV306" s="19"/>
      <c r="NW306" s="19"/>
      <c r="NX306" s="19"/>
      <c r="NY306" s="19"/>
      <c r="NZ306" s="19"/>
      <c r="OA306" s="19"/>
      <c r="OB306" s="19"/>
      <c r="OC306" s="19"/>
      <c r="OD306" s="19"/>
      <c r="OE306" s="19"/>
      <c r="OF306" s="19"/>
      <c r="OG306" s="19"/>
      <c r="OH306" s="19"/>
      <c r="OI306" s="19"/>
      <c r="OJ306" s="19"/>
      <c r="OK306" s="19"/>
      <c r="OL306" s="19"/>
      <c r="OM306" s="19"/>
      <c r="ON306" s="19"/>
      <c r="OO306" s="19"/>
      <c r="OP306" s="19"/>
      <c r="OQ306" s="19"/>
      <c r="OR306" s="19"/>
      <c r="OS306" s="19"/>
      <c r="OT306" s="19"/>
      <c r="OU306" s="19"/>
      <c r="OV306" s="19"/>
      <c r="OW306" s="19"/>
      <c r="OX306" s="19"/>
      <c r="OY306" s="19"/>
      <c r="OZ306" s="19"/>
      <c r="PA306" s="19"/>
      <c r="PB306" s="19"/>
      <c r="PC306" s="19"/>
      <c r="PD306" s="19"/>
      <c r="PE306" s="19"/>
      <c r="PF306" s="19"/>
      <c r="PG306" s="19"/>
      <c r="PH306" s="19"/>
      <c r="PI306" s="19"/>
      <c r="PJ306" s="19"/>
      <c r="PK306" s="19"/>
      <c r="PL306" s="19"/>
      <c r="PM306" s="19"/>
      <c r="PN306" s="19"/>
      <c r="PO306" s="19"/>
      <c r="PP306" s="19"/>
      <c r="PQ306" s="19"/>
      <c r="PR306" s="19"/>
      <c r="PS306" s="19"/>
      <c r="PT306" s="19"/>
      <c r="PU306" s="19"/>
      <c r="PV306" s="19"/>
      <c r="PW306" s="19"/>
      <c r="PX306" s="19"/>
      <c r="PY306" s="19"/>
      <c r="PZ306" s="19"/>
      <c r="QA306" s="19"/>
      <c r="QB306" s="19"/>
      <c r="QC306" s="19"/>
      <c r="QD306" s="19"/>
      <c r="QE306" s="19"/>
      <c r="QF306" s="19"/>
      <c r="QG306" s="19"/>
      <c r="QH306" s="19"/>
      <c r="QI306" s="19"/>
      <c r="QJ306" s="19"/>
      <c r="QK306" s="19"/>
      <c r="QL306" s="19"/>
      <c r="QM306" s="19"/>
      <c r="QN306" s="19"/>
      <c r="QO306" s="19"/>
      <c r="QP306" s="19"/>
      <c r="QQ306" s="19"/>
      <c r="QR306" s="19"/>
      <c r="QS306" s="19"/>
      <c r="QT306" s="19"/>
      <c r="QU306" s="19"/>
      <c r="QV306" s="19"/>
      <c r="QW306" s="19"/>
      <c r="QX306" s="19"/>
      <c r="QY306" s="19"/>
      <c r="QZ306" s="19"/>
      <c r="RA306" s="19"/>
      <c r="RB306" s="19"/>
      <c r="RC306" s="19"/>
      <c r="RD306" s="19"/>
      <c r="RE306" s="19"/>
      <c r="RF306" s="19"/>
      <c r="RG306" s="19"/>
      <c r="RH306" s="19"/>
      <c r="RI306" s="19"/>
      <c r="RJ306" s="19"/>
      <c r="RK306" s="19"/>
      <c r="RL306" s="19"/>
      <c r="RM306" s="19"/>
      <c r="RN306" s="19"/>
      <c r="RO306" s="19"/>
      <c r="RP306" s="19"/>
      <c r="RQ306" s="19"/>
      <c r="RR306" s="19"/>
      <c r="RS306" s="19"/>
      <c r="RT306" s="19"/>
      <c r="RU306" s="19"/>
      <c r="RV306" s="19"/>
      <c r="RW306" s="19"/>
      <c r="RX306" s="19"/>
      <c r="RY306" s="19"/>
      <c r="RZ306" s="19"/>
      <c r="SA306" s="19"/>
      <c r="SB306" s="19"/>
      <c r="SC306" s="19"/>
      <c r="SD306" s="19"/>
      <c r="SE306" s="19"/>
      <c r="SF306" s="19"/>
      <c r="SG306" s="19"/>
      <c r="SH306" s="19"/>
      <c r="SI306" s="19"/>
      <c r="SJ306" s="19"/>
      <c r="SK306" s="19"/>
      <c r="SL306" s="19"/>
      <c r="SM306" s="19"/>
      <c r="SN306" s="19"/>
      <c r="SO306" s="19"/>
      <c r="SP306" s="19"/>
      <c r="SQ306" s="19"/>
      <c r="SR306" s="19"/>
      <c r="SS306" s="19"/>
      <c r="ST306" s="19"/>
      <c r="SU306" s="19"/>
      <c r="SV306" s="19"/>
      <c r="SW306" s="19"/>
      <c r="SX306" s="19"/>
      <c r="SY306" s="19"/>
      <c r="SZ306" s="19"/>
      <c r="TA306" s="19"/>
      <c r="TB306" s="19"/>
      <c r="TC306" s="19"/>
      <c r="TD306" s="19"/>
      <c r="TE306" s="19"/>
      <c r="TF306" s="19"/>
      <c r="TG306" s="19"/>
      <c r="TH306" s="19"/>
      <c r="TI306" s="19"/>
      <c r="TJ306" s="19"/>
      <c r="TK306" s="19"/>
      <c r="TL306" s="19"/>
      <c r="TM306" s="19"/>
      <c r="TN306" s="19"/>
      <c r="TO306" s="19"/>
      <c r="TP306" s="19"/>
      <c r="TQ306" s="19"/>
      <c r="TR306" s="19"/>
      <c r="TS306" s="19"/>
      <c r="TT306" s="19"/>
      <c r="TU306" s="19"/>
      <c r="TV306" s="19"/>
      <c r="TW306" s="19"/>
      <c r="TX306" s="19"/>
      <c r="TY306" s="19"/>
      <c r="TZ306" s="19"/>
      <c r="UA306" s="19"/>
      <c r="UB306" s="19"/>
      <c r="UC306" s="19"/>
      <c r="UD306" s="19"/>
      <c r="UE306" s="19"/>
      <c r="UF306" s="19"/>
      <c r="UG306" s="19"/>
      <c r="UH306" s="19"/>
      <c r="UI306" s="19"/>
      <c r="UJ306" s="19"/>
      <c r="UK306" s="19"/>
      <c r="UL306" s="19"/>
      <c r="UM306" s="19"/>
      <c r="UN306" s="19"/>
      <c r="UO306" s="19"/>
      <c r="UP306" s="19"/>
      <c r="UQ306" s="19"/>
      <c r="UR306" s="19"/>
      <c r="US306" s="19"/>
      <c r="UT306" s="19"/>
      <c r="UU306" s="19"/>
      <c r="UV306" s="19"/>
      <c r="UW306" s="19"/>
      <c r="UX306" s="19"/>
      <c r="UY306" s="19"/>
      <c r="UZ306" s="19"/>
      <c r="VA306" s="19"/>
      <c r="VB306" s="19"/>
      <c r="VC306" s="19"/>
      <c r="VD306" s="19"/>
      <c r="VE306" s="19"/>
      <c r="VF306" s="19"/>
      <c r="VG306" s="19"/>
      <c r="VH306" s="19"/>
      <c r="VI306" s="19"/>
      <c r="VJ306" s="19"/>
      <c r="VK306" s="19"/>
      <c r="VL306" s="19"/>
      <c r="VM306" s="19"/>
      <c r="VN306" s="19"/>
      <c r="VO306" s="19"/>
      <c r="VP306" s="19"/>
      <c r="VQ306" s="19"/>
      <c r="VR306" s="19"/>
      <c r="VS306" s="19"/>
      <c r="VT306" s="19"/>
      <c r="VU306" s="19"/>
      <c r="VV306" s="19"/>
      <c r="VW306" s="19"/>
      <c r="VX306" s="19"/>
      <c r="VY306" s="19"/>
      <c r="VZ306" s="19"/>
      <c r="WA306" s="19"/>
      <c r="WB306" s="19"/>
      <c r="WC306" s="19"/>
      <c r="WD306" s="19"/>
      <c r="WE306" s="19"/>
      <c r="WF306" s="19"/>
      <c r="WG306" s="19"/>
      <c r="WH306" s="19"/>
      <c r="WI306" s="19"/>
      <c r="WJ306" s="19"/>
      <c r="WK306" s="19"/>
      <c r="WL306" s="19"/>
      <c r="WM306" s="19"/>
      <c r="WN306" s="19"/>
      <c r="WO306" s="19"/>
      <c r="WP306" s="19"/>
      <c r="WQ306" s="19"/>
      <c r="WR306" s="19"/>
      <c r="WS306" s="19"/>
      <c r="WT306" s="19"/>
      <c r="WU306" s="19"/>
      <c r="WV306" s="19"/>
      <c r="WW306" s="19"/>
      <c r="WX306" s="19"/>
      <c r="WY306" s="19"/>
      <c r="WZ306" s="19"/>
      <c r="XA306" s="19"/>
      <c r="XB306" s="19"/>
      <c r="XC306" s="19"/>
      <c r="XD306" s="19"/>
      <c r="XE306" s="19"/>
      <c r="XF306" s="19"/>
      <c r="XG306" s="19"/>
      <c r="XH306" s="19"/>
      <c r="XI306" s="19"/>
      <c r="XJ306" s="19"/>
      <c r="XK306" s="19"/>
      <c r="XL306" s="19"/>
      <c r="XM306" s="19"/>
      <c r="XN306" s="19"/>
      <c r="XO306" s="19"/>
      <c r="XP306" s="19"/>
      <c r="XQ306" s="19"/>
      <c r="XR306" s="19"/>
      <c r="XS306" s="19"/>
      <c r="XT306" s="19"/>
      <c r="XU306" s="19"/>
      <c r="XV306" s="19"/>
      <c r="XW306" s="19"/>
      <c r="XX306" s="19"/>
      <c r="XY306" s="19"/>
      <c r="XZ306" s="19"/>
      <c r="YA306" s="19"/>
      <c r="YB306" s="19"/>
      <c r="YC306" s="19"/>
      <c r="YD306" s="19"/>
      <c r="YE306" s="19"/>
      <c r="YF306" s="19"/>
      <c r="YG306" s="19"/>
      <c r="YH306" s="19"/>
      <c r="YI306" s="19"/>
      <c r="YJ306" s="19"/>
      <c r="YK306" s="19"/>
      <c r="YL306" s="19"/>
      <c r="YM306" s="19"/>
      <c r="YN306" s="19"/>
      <c r="YO306" s="19"/>
      <c r="YP306" s="19"/>
      <c r="YQ306" s="19"/>
      <c r="YR306" s="19"/>
      <c r="YS306" s="19"/>
      <c r="YT306" s="19"/>
      <c r="YU306" s="19"/>
      <c r="YV306" s="19"/>
      <c r="YW306" s="19"/>
      <c r="YX306" s="19"/>
      <c r="YY306" s="19"/>
      <c r="YZ306" s="19"/>
      <c r="ZA306" s="19"/>
      <c r="ZB306" s="19"/>
      <c r="ZC306" s="19"/>
      <c r="ZD306" s="19"/>
      <c r="ZE306" s="19"/>
      <c r="ZF306" s="19"/>
      <c r="ZG306" s="19"/>
      <c r="ZH306" s="19"/>
      <c r="ZI306" s="19"/>
      <c r="ZJ306" s="19"/>
      <c r="ZK306" s="19"/>
      <c r="ZL306" s="19"/>
      <c r="ZM306" s="19"/>
      <c r="ZN306" s="19"/>
      <c r="ZO306" s="19"/>
      <c r="ZP306" s="19"/>
      <c r="ZQ306" s="19"/>
      <c r="ZR306" s="19"/>
      <c r="ZS306" s="19"/>
      <c r="ZT306" s="19"/>
      <c r="ZU306" s="19"/>
      <c r="ZV306" s="19"/>
      <c r="ZW306" s="19"/>
      <c r="ZX306" s="19"/>
      <c r="ZY306" s="19"/>
      <c r="ZZ306" s="19"/>
      <c r="AAA306" s="19"/>
      <c r="AAB306" s="19"/>
      <c r="AAC306" s="19"/>
      <c r="AAD306" s="19"/>
      <c r="AAE306" s="19"/>
      <c r="AAF306" s="19"/>
      <c r="AAG306" s="19"/>
      <c r="AAH306" s="19"/>
      <c r="AAI306" s="19"/>
      <c r="AAJ306" s="19"/>
      <c r="AAK306" s="19"/>
      <c r="AAL306" s="19"/>
      <c r="AAM306" s="19"/>
      <c r="AAN306" s="19"/>
      <c r="AAO306" s="19"/>
      <c r="AAP306" s="19"/>
      <c r="AAQ306" s="19"/>
      <c r="AAR306" s="19"/>
      <c r="AAS306" s="19"/>
      <c r="AAT306" s="19"/>
      <c r="AAU306" s="19"/>
      <c r="AAV306" s="19"/>
      <c r="AAW306" s="19"/>
      <c r="AAX306" s="19"/>
      <c r="AAY306" s="19"/>
      <c r="AAZ306" s="19"/>
      <c r="ABA306" s="19"/>
      <c r="ABB306" s="19"/>
    </row>
    <row r="307" spans="1:731" x14ac:dyDescent="0.2">
      <c r="A307" s="35" t="s">
        <v>93</v>
      </c>
      <c r="B307" s="80"/>
      <c r="C307" s="80">
        <f>C306</f>
        <v>10</v>
      </c>
      <c r="D307" s="80">
        <f t="shared" ref="D307:H308" si="69">D306</f>
        <v>0</v>
      </c>
      <c r="E307" s="80">
        <f t="shared" si="69"/>
        <v>10</v>
      </c>
      <c r="F307" s="80">
        <f t="shared" si="69"/>
        <v>0</v>
      </c>
      <c r="G307" s="80">
        <f t="shared" si="69"/>
        <v>0</v>
      </c>
      <c r="H307" s="80">
        <f t="shared" si="69"/>
        <v>0</v>
      </c>
      <c r="I307" s="108"/>
      <c r="J307" s="103"/>
      <c r="K307" s="103"/>
      <c r="L307" s="103"/>
      <c r="M307" s="103"/>
      <c r="N307" s="103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  <c r="IW307" s="19"/>
      <c r="IX307" s="19"/>
      <c r="IY307" s="19"/>
      <c r="IZ307" s="19"/>
      <c r="JA307" s="19"/>
      <c r="JB307" s="19"/>
      <c r="JC307" s="19"/>
      <c r="JD307" s="19"/>
      <c r="JE307" s="19"/>
      <c r="JF307" s="19"/>
      <c r="JG307" s="19"/>
      <c r="JH307" s="19"/>
      <c r="JI307" s="19"/>
      <c r="JJ307" s="19"/>
      <c r="JK307" s="19"/>
      <c r="JL307" s="19"/>
      <c r="JM307" s="19"/>
      <c r="JN307" s="19"/>
      <c r="JO307" s="19"/>
      <c r="JP307" s="19"/>
      <c r="JQ307" s="19"/>
      <c r="JR307" s="19"/>
      <c r="JS307" s="19"/>
      <c r="JT307" s="19"/>
      <c r="JU307" s="19"/>
      <c r="JV307" s="19"/>
      <c r="JW307" s="19"/>
      <c r="JX307" s="19"/>
      <c r="JY307" s="19"/>
      <c r="JZ307" s="19"/>
      <c r="KA307" s="19"/>
      <c r="KB307" s="19"/>
      <c r="KC307" s="19"/>
      <c r="KD307" s="19"/>
      <c r="KE307" s="19"/>
      <c r="KF307" s="19"/>
      <c r="KG307" s="19"/>
      <c r="KH307" s="19"/>
      <c r="KI307" s="19"/>
      <c r="KJ307" s="19"/>
      <c r="KK307" s="19"/>
      <c r="KL307" s="19"/>
      <c r="KM307" s="19"/>
      <c r="KN307" s="19"/>
      <c r="KO307" s="19"/>
      <c r="KP307" s="19"/>
      <c r="KQ307" s="19"/>
      <c r="KR307" s="19"/>
      <c r="KS307" s="19"/>
      <c r="KT307" s="19"/>
      <c r="KU307" s="19"/>
      <c r="KV307" s="19"/>
      <c r="KW307" s="19"/>
      <c r="KX307" s="19"/>
      <c r="KY307" s="19"/>
      <c r="KZ307" s="19"/>
      <c r="LA307" s="19"/>
      <c r="LB307" s="19"/>
      <c r="LC307" s="19"/>
      <c r="LD307" s="19"/>
      <c r="LE307" s="19"/>
      <c r="LF307" s="19"/>
      <c r="LG307" s="19"/>
      <c r="LH307" s="19"/>
      <c r="LI307" s="19"/>
      <c r="LJ307" s="19"/>
      <c r="LK307" s="19"/>
      <c r="LL307" s="19"/>
      <c r="LM307" s="19"/>
      <c r="LN307" s="19"/>
      <c r="LO307" s="19"/>
      <c r="LP307" s="19"/>
      <c r="LQ307" s="19"/>
      <c r="LR307" s="19"/>
      <c r="LS307" s="19"/>
      <c r="LT307" s="19"/>
      <c r="LU307" s="19"/>
      <c r="LV307" s="19"/>
      <c r="LW307" s="19"/>
      <c r="LX307" s="19"/>
      <c r="LY307" s="19"/>
      <c r="LZ307" s="19"/>
      <c r="MA307" s="19"/>
      <c r="MB307" s="19"/>
      <c r="MC307" s="19"/>
      <c r="MD307" s="19"/>
      <c r="ME307" s="19"/>
      <c r="MF307" s="19"/>
      <c r="MG307" s="19"/>
      <c r="MH307" s="19"/>
      <c r="MI307" s="19"/>
      <c r="MJ307" s="19"/>
      <c r="MK307" s="19"/>
      <c r="ML307" s="19"/>
      <c r="MM307" s="19"/>
      <c r="MN307" s="19"/>
      <c r="MO307" s="19"/>
      <c r="MP307" s="19"/>
      <c r="MQ307" s="19"/>
      <c r="MR307" s="19"/>
      <c r="MS307" s="19"/>
      <c r="MT307" s="19"/>
      <c r="MU307" s="19"/>
      <c r="MV307" s="19"/>
      <c r="MW307" s="19"/>
      <c r="MX307" s="19"/>
      <c r="MY307" s="19"/>
      <c r="MZ307" s="19"/>
      <c r="NA307" s="19"/>
      <c r="NB307" s="19"/>
      <c r="NC307" s="19"/>
      <c r="ND307" s="19"/>
      <c r="NE307" s="19"/>
      <c r="NF307" s="19"/>
      <c r="NG307" s="19"/>
      <c r="NH307" s="19"/>
      <c r="NI307" s="19"/>
      <c r="NJ307" s="19"/>
      <c r="NK307" s="19"/>
      <c r="NL307" s="19"/>
      <c r="NM307" s="19"/>
      <c r="NN307" s="19"/>
      <c r="NO307" s="19"/>
      <c r="NP307" s="19"/>
      <c r="NQ307" s="19"/>
      <c r="NR307" s="19"/>
      <c r="NS307" s="19"/>
      <c r="NT307" s="19"/>
      <c r="NU307" s="19"/>
      <c r="NV307" s="19"/>
      <c r="NW307" s="19"/>
      <c r="NX307" s="19"/>
      <c r="NY307" s="19"/>
      <c r="NZ307" s="19"/>
      <c r="OA307" s="19"/>
      <c r="OB307" s="19"/>
      <c r="OC307" s="19"/>
      <c r="OD307" s="19"/>
      <c r="OE307" s="19"/>
      <c r="OF307" s="19"/>
      <c r="OG307" s="19"/>
      <c r="OH307" s="19"/>
      <c r="OI307" s="19"/>
      <c r="OJ307" s="19"/>
      <c r="OK307" s="19"/>
      <c r="OL307" s="19"/>
      <c r="OM307" s="19"/>
      <c r="ON307" s="19"/>
      <c r="OO307" s="19"/>
      <c r="OP307" s="19"/>
      <c r="OQ307" s="19"/>
      <c r="OR307" s="19"/>
      <c r="OS307" s="19"/>
      <c r="OT307" s="19"/>
      <c r="OU307" s="19"/>
      <c r="OV307" s="19"/>
      <c r="OW307" s="19"/>
      <c r="OX307" s="19"/>
      <c r="OY307" s="19"/>
      <c r="OZ307" s="19"/>
      <c r="PA307" s="19"/>
      <c r="PB307" s="19"/>
      <c r="PC307" s="19"/>
      <c r="PD307" s="19"/>
      <c r="PE307" s="19"/>
      <c r="PF307" s="19"/>
      <c r="PG307" s="19"/>
      <c r="PH307" s="19"/>
      <c r="PI307" s="19"/>
      <c r="PJ307" s="19"/>
      <c r="PK307" s="19"/>
      <c r="PL307" s="19"/>
      <c r="PM307" s="19"/>
      <c r="PN307" s="19"/>
      <c r="PO307" s="19"/>
      <c r="PP307" s="19"/>
      <c r="PQ307" s="19"/>
      <c r="PR307" s="19"/>
      <c r="PS307" s="19"/>
      <c r="PT307" s="19"/>
      <c r="PU307" s="19"/>
      <c r="PV307" s="19"/>
      <c r="PW307" s="19"/>
      <c r="PX307" s="19"/>
      <c r="PY307" s="19"/>
      <c r="PZ307" s="19"/>
      <c r="QA307" s="19"/>
      <c r="QB307" s="19"/>
      <c r="QC307" s="19"/>
      <c r="QD307" s="19"/>
      <c r="QE307" s="19"/>
      <c r="QF307" s="19"/>
      <c r="QG307" s="19"/>
      <c r="QH307" s="19"/>
      <c r="QI307" s="19"/>
      <c r="QJ307" s="19"/>
      <c r="QK307" s="19"/>
      <c r="QL307" s="19"/>
      <c r="QM307" s="19"/>
      <c r="QN307" s="19"/>
      <c r="QO307" s="19"/>
      <c r="QP307" s="19"/>
      <c r="QQ307" s="19"/>
      <c r="QR307" s="19"/>
      <c r="QS307" s="19"/>
      <c r="QT307" s="19"/>
      <c r="QU307" s="19"/>
      <c r="QV307" s="19"/>
      <c r="QW307" s="19"/>
      <c r="QX307" s="19"/>
      <c r="QY307" s="19"/>
      <c r="QZ307" s="19"/>
      <c r="RA307" s="19"/>
      <c r="RB307" s="19"/>
      <c r="RC307" s="19"/>
      <c r="RD307" s="19"/>
      <c r="RE307" s="19"/>
      <c r="RF307" s="19"/>
      <c r="RG307" s="19"/>
      <c r="RH307" s="19"/>
      <c r="RI307" s="19"/>
      <c r="RJ307" s="19"/>
      <c r="RK307" s="19"/>
      <c r="RL307" s="19"/>
      <c r="RM307" s="19"/>
      <c r="RN307" s="19"/>
      <c r="RO307" s="19"/>
      <c r="RP307" s="19"/>
      <c r="RQ307" s="19"/>
      <c r="RR307" s="19"/>
      <c r="RS307" s="19"/>
      <c r="RT307" s="19"/>
      <c r="RU307" s="19"/>
      <c r="RV307" s="19"/>
      <c r="RW307" s="19"/>
      <c r="RX307" s="19"/>
      <c r="RY307" s="19"/>
      <c r="RZ307" s="19"/>
      <c r="SA307" s="19"/>
      <c r="SB307" s="19"/>
      <c r="SC307" s="19"/>
      <c r="SD307" s="19"/>
      <c r="SE307" s="19"/>
      <c r="SF307" s="19"/>
      <c r="SG307" s="19"/>
      <c r="SH307" s="19"/>
      <c r="SI307" s="19"/>
      <c r="SJ307" s="19"/>
      <c r="SK307" s="19"/>
      <c r="SL307" s="19"/>
      <c r="SM307" s="19"/>
      <c r="SN307" s="19"/>
      <c r="SO307" s="19"/>
      <c r="SP307" s="19"/>
      <c r="SQ307" s="19"/>
      <c r="SR307" s="19"/>
      <c r="SS307" s="19"/>
      <c r="ST307" s="19"/>
      <c r="SU307" s="19"/>
      <c r="SV307" s="19"/>
      <c r="SW307" s="19"/>
      <c r="SX307" s="19"/>
      <c r="SY307" s="19"/>
      <c r="SZ307" s="19"/>
      <c r="TA307" s="19"/>
      <c r="TB307" s="19"/>
      <c r="TC307" s="19"/>
      <c r="TD307" s="19"/>
      <c r="TE307" s="19"/>
      <c r="TF307" s="19"/>
      <c r="TG307" s="19"/>
      <c r="TH307" s="19"/>
      <c r="TI307" s="19"/>
      <c r="TJ307" s="19"/>
      <c r="TK307" s="19"/>
      <c r="TL307" s="19"/>
      <c r="TM307" s="19"/>
      <c r="TN307" s="19"/>
      <c r="TO307" s="19"/>
      <c r="TP307" s="19"/>
      <c r="TQ307" s="19"/>
      <c r="TR307" s="19"/>
      <c r="TS307" s="19"/>
      <c r="TT307" s="19"/>
      <c r="TU307" s="19"/>
      <c r="TV307" s="19"/>
      <c r="TW307" s="19"/>
      <c r="TX307" s="19"/>
      <c r="TY307" s="19"/>
      <c r="TZ307" s="19"/>
      <c r="UA307" s="19"/>
      <c r="UB307" s="19"/>
      <c r="UC307" s="19"/>
      <c r="UD307" s="19"/>
      <c r="UE307" s="19"/>
      <c r="UF307" s="19"/>
      <c r="UG307" s="19"/>
      <c r="UH307" s="19"/>
      <c r="UI307" s="19"/>
      <c r="UJ307" s="19"/>
      <c r="UK307" s="19"/>
      <c r="UL307" s="19"/>
      <c r="UM307" s="19"/>
      <c r="UN307" s="19"/>
      <c r="UO307" s="19"/>
      <c r="UP307" s="19"/>
      <c r="UQ307" s="19"/>
      <c r="UR307" s="19"/>
      <c r="US307" s="19"/>
      <c r="UT307" s="19"/>
      <c r="UU307" s="19"/>
      <c r="UV307" s="19"/>
      <c r="UW307" s="19"/>
      <c r="UX307" s="19"/>
      <c r="UY307" s="19"/>
      <c r="UZ307" s="19"/>
      <c r="VA307" s="19"/>
      <c r="VB307" s="19"/>
      <c r="VC307" s="19"/>
      <c r="VD307" s="19"/>
      <c r="VE307" s="19"/>
      <c r="VF307" s="19"/>
      <c r="VG307" s="19"/>
      <c r="VH307" s="19"/>
      <c r="VI307" s="19"/>
      <c r="VJ307" s="19"/>
      <c r="VK307" s="19"/>
      <c r="VL307" s="19"/>
      <c r="VM307" s="19"/>
      <c r="VN307" s="19"/>
      <c r="VO307" s="19"/>
      <c r="VP307" s="19"/>
      <c r="VQ307" s="19"/>
      <c r="VR307" s="19"/>
      <c r="VS307" s="19"/>
      <c r="VT307" s="19"/>
      <c r="VU307" s="19"/>
      <c r="VV307" s="19"/>
      <c r="VW307" s="19"/>
      <c r="VX307" s="19"/>
      <c r="VY307" s="19"/>
      <c r="VZ307" s="19"/>
      <c r="WA307" s="19"/>
      <c r="WB307" s="19"/>
      <c r="WC307" s="19"/>
      <c r="WD307" s="19"/>
      <c r="WE307" s="19"/>
      <c r="WF307" s="19"/>
      <c r="WG307" s="19"/>
      <c r="WH307" s="19"/>
      <c r="WI307" s="19"/>
      <c r="WJ307" s="19"/>
      <c r="WK307" s="19"/>
      <c r="WL307" s="19"/>
      <c r="WM307" s="19"/>
      <c r="WN307" s="19"/>
      <c r="WO307" s="19"/>
      <c r="WP307" s="19"/>
      <c r="WQ307" s="19"/>
      <c r="WR307" s="19"/>
      <c r="WS307" s="19"/>
      <c r="WT307" s="19"/>
      <c r="WU307" s="19"/>
      <c r="WV307" s="19"/>
      <c r="WW307" s="19"/>
      <c r="WX307" s="19"/>
      <c r="WY307" s="19"/>
      <c r="WZ307" s="19"/>
      <c r="XA307" s="19"/>
      <c r="XB307" s="19"/>
      <c r="XC307" s="19"/>
      <c r="XD307" s="19"/>
      <c r="XE307" s="19"/>
      <c r="XF307" s="19"/>
      <c r="XG307" s="19"/>
      <c r="XH307" s="19"/>
      <c r="XI307" s="19"/>
      <c r="XJ307" s="19"/>
      <c r="XK307" s="19"/>
      <c r="XL307" s="19"/>
      <c r="XM307" s="19"/>
      <c r="XN307" s="19"/>
      <c r="XO307" s="19"/>
      <c r="XP307" s="19"/>
      <c r="XQ307" s="19"/>
      <c r="XR307" s="19"/>
      <c r="XS307" s="19"/>
      <c r="XT307" s="19"/>
      <c r="XU307" s="19"/>
      <c r="XV307" s="19"/>
      <c r="XW307" s="19"/>
      <c r="XX307" s="19"/>
      <c r="XY307" s="19"/>
      <c r="XZ307" s="19"/>
      <c r="YA307" s="19"/>
      <c r="YB307" s="19"/>
      <c r="YC307" s="19"/>
      <c r="YD307" s="19"/>
      <c r="YE307" s="19"/>
      <c r="YF307" s="19"/>
      <c r="YG307" s="19"/>
      <c r="YH307" s="19"/>
      <c r="YI307" s="19"/>
      <c r="YJ307" s="19"/>
      <c r="YK307" s="19"/>
      <c r="YL307" s="19"/>
      <c r="YM307" s="19"/>
      <c r="YN307" s="19"/>
      <c r="YO307" s="19"/>
      <c r="YP307" s="19"/>
      <c r="YQ307" s="19"/>
      <c r="YR307" s="19"/>
      <c r="YS307" s="19"/>
      <c r="YT307" s="19"/>
      <c r="YU307" s="19"/>
      <c r="YV307" s="19"/>
      <c r="YW307" s="19"/>
      <c r="YX307" s="19"/>
      <c r="YY307" s="19"/>
      <c r="YZ307" s="19"/>
      <c r="ZA307" s="19"/>
      <c r="ZB307" s="19"/>
      <c r="ZC307" s="19"/>
      <c r="ZD307" s="19"/>
      <c r="ZE307" s="19"/>
      <c r="ZF307" s="19"/>
      <c r="ZG307" s="19"/>
      <c r="ZH307" s="19"/>
      <c r="ZI307" s="19"/>
      <c r="ZJ307" s="19"/>
      <c r="ZK307" s="19"/>
      <c r="ZL307" s="19"/>
      <c r="ZM307" s="19"/>
      <c r="ZN307" s="19"/>
      <c r="ZO307" s="19"/>
      <c r="ZP307" s="19"/>
      <c r="ZQ307" s="19"/>
      <c r="ZR307" s="19"/>
      <c r="ZS307" s="19"/>
      <c r="ZT307" s="19"/>
      <c r="ZU307" s="19"/>
      <c r="ZV307" s="19"/>
      <c r="ZW307" s="19"/>
      <c r="ZX307" s="19"/>
      <c r="ZY307" s="19"/>
      <c r="ZZ307" s="19"/>
      <c r="AAA307" s="19"/>
      <c r="AAB307" s="19"/>
      <c r="AAC307" s="19"/>
      <c r="AAD307" s="19"/>
      <c r="AAE307" s="19"/>
      <c r="AAF307" s="19"/>
      <c r="AAG307" s="19"/>
      <c r="AAH307" s="19"/>
      <c r="AAI307" s="19"/>
      <c r="AAJ307" s="19"/>
      <c r="AAK307" s="19"/>
      <c r="AAL307" s="19"/>
      <c r="AAM307" s="19"/>
      <c r="AAN307" s="19"/>
      <c r="AAO307" s="19"/>
      <c r="AAP307" s="19"/>
      <c r="AAQ307" s="19"/>
      <c r="AAR307" s="19"/>
      <c r="AAS307" s="19"/>
      <c r="AAT307" s="19"/>
      <c r="AAU307" s="19"/>
      <c r="AAV307" s="19"/>
      <c r="AAW307" s="19"/>
      <c r="AAX307" s="19"/>
      <c r="AAY307" s="19"/>
      <c r="AAZ307" s="19"/>
      <c r="ABA307" s="19"/>
      <c r="ABB307" s="19"/>
    </row>
    <row r="308" spans="1:731" x14ac:dyDescent="0.2">
      <c r="A308" s="13" t="s">
        <v>20</v>
      </c>
      <c r="B308" s="29"/>
      <c r="C308" s="29">
        <f>C307</f>
        <v>10</v>
      </c>
      <c r="D308" s="29">
        <f t="shared" si="69"/>
        <v>0</v>
      </c>
      <c r="E308" s="29">
        <f t="shared" si="69"/>
        <v>10</v>
      </c>
      <c r="F308" s="29">
        <f t="shared" si="69"/>
        <v>0</v>
      </c>
      <c r="G308" s="29">
        <f t="shared" si="69"/>
        <v>0</v>
      </c>
      <c r="H308" s="29">
        <f t="shared" si="69"/>
        <v>0</v>
      </c>
      <c r="I308" s="109"/>
      <c r="J308" s="109"/>
      <c r="K308" s="109"/>
      <c r="L308" s="109"/>
      <c r="M308" s="109"/>
      <c r="N308" s="10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  <c r="IW308" s="19"/>
      <c r="IX308" s="19"/>
      <c r="IY308" s="19"/>
      <c r="IZ308" s="19"/>
      <c r="JA308" s="19"/>
      <c r="JB308" s="19"/>
      <c r="JC308" s="19"/>
      <c r="JD308" s="19"/>
      <c r="JE308" s="19"/>
      <c r="JF308" s="19"/>
      <c r="JG308" s="19"/>
      <c r="JH308" s="19"/>
      <c r="JI308" s="19"/>
      <c r="JJ308" s="19"/>
      <c r="JK308" s="19"/>
      <c r="JL308" s="19"/>
      <c r="JM308" s="19"/>
      <c r="JN308" s="19"/>
      <c r="JO308" s="19"/>
      <c r="JP308" s="19"/>
      <c r="JQ308" s="19"/>
      <c r="JR308" s="19"/>
      <c r="JS308" s="19"/>
      <c r="JT308" s="19"/>
      <c r="JU308" s="19"/>
      <c r="JV308" s="19"/>
      <c r="JW308" s="19"/>
      <c r="JX308" s="19"/>
      <c r="JY308" s="19"/>
      <c r="JZ308" s="19"/>
      <c r="KA308" s="19"/>
      <c r="KB308" s="19"/>
      <c r="KC308" s="19"/>
      <c r="KD308" s="19"/>
      <c r="KE308" s="19"/>
      <c r="KF308" s="19"/>
      <c r="KG308" s="19"/>
      <c r="KH308" s="19"/>
      <c r="KI308" s="19"/>
      <c r="KJ308" s="19"/>
      <c r="KK308" s="19"/>
      <c r="KL308" s="19"/>
      <c r="KM308" s="19"/>
      <c r="KN308" s="19"/>
      <c r="KO308" s="19"/>
      <c r="KP308" s="19"/>
      <c r="KQ308" s="19"/>
      <c r="KR308" s="19"/>
      <c r="KS308" s="19"/>
      <c r="KT308" s="19"/>
      <c r="KU308" s="19"/>
      <c r="KV308" s="19"/>
      <c r="KW308" s="19"/>
      <c r="KX308" s="19"/>
      <c r="KY308" s="19"/>
      <c r="KZ308" s="19"/>
      <c r="LA308" s="19"/>
      <c r="LB308" s="19"/>
      <c r="LC308" s="19"/>
      <c r="LD308" s="19"/>
      <c r="LE308" s="19"/>
      <c r="LF308" s="19"/>
      <c r="LG308" s="19"/>
      <c r="LH308" s="19"/>
      <c r="LI308" s="19"/>
      <c r="LJ308" s="19"/>
      <c r="LK308" s="19"/>
      <c r="LL308" s="19"/>
      <c r="LM308" s="19"/>
      <c r="LN308" s="19"/>
      <c r="LO308" s="19"/>
      <c r="LP308" s="19"/>
      <c r="LQ308" s="19"/>
      <c r="LR308" s="19"/>
      <c r="LS308" s="19"/>
      <c r="LT308" s="19"/>
      <c r="LU308" s="19"/>
      <c r="LV308" s="19"/>
      <c r="LW308" s="19"/>
      <c r="LX308" s="19"/>
      <c r="LY308" s="19"/>
      <c r="LZ308" s="19"/>
      <c r="MA308" s="19"/>
      <c r="MB308" s="19"/>
      <c r="MC308" s="19"/>
      <c r="MD308" s="19"/>
      <c r="ME308" s="19"/>
      <c r="MF308" s="19"/>
      <c r="MG308" s="19"/>
      <c r="MH308" s="19"/>
      <c r="MI308" s="19"/>
      <c r="MJ308" s="19"/>
      <c r="MK308" s="19"/>
      <c r="ML308" s="19"/>
      <c r="MM308" s="19"/>
      <c r="MN308" s="19"/>
      <c r="MO308" s="19"/>
      <c r="MP308" s="19"/>
      <c r="MQ308" s="19"/>
      <c r="MR308" s="19"/>
      <c r="MS308" s="19"/>
      <c r="MT308" s="19"/>
      <c r="MU308" s="19"/>
      <c r="MV308" s="19"/>
      <c r="MW308" s="19"/>
      <c r="MX308" s="19"/>
      <c r="MY308" s="19"/>
      <c r="MZ308" s="19"/>
      <c r="NA308" s="19"/>
      <c r="NB308" s="19"/>
      <c r="NC308" s="19"/>
      <c r="ND308" s="19"/>
      <c r="NE308" s="19"/>
      <c r="NF308" s="19"/>
      <c r="NG308" s="19"/>
      <c r="NH308" s="19"/>
      <c r="NI308" s="19"/>
      <c r="NJ308" s="19"/>
      <c r="NK308" s="19"/>
      <c r="NL308" s="19"/>
      <c r="NM308" s="19"/>
      <c r="NN308" s="19"/>
      <c r="NO308" s="19"/>
      <c r="NP308" s="19"/>
      <c r="NQ308" s="19"/>
      <c r="NR308" s="19"/>
      <c r="NS308" s="19"/>
      <c r="NT308" s="19"/>
      <c r="NU308" s="19"/>
      <c r="NV308" s="19"/>
      <c r="NW308" s="19"/>
      <c r="NX308" s="19"/>
      <c r="NY308" s="19"/>
      <c r="NZ308" s="19"/>
      <c r="OA308" s="19"/>
      <c r="OB308" s="19"/>
      <c r="OC308" s="19"/>
      <c r="OD308" s="19"/>
      <c r="OE308" s="19"/>
      <c r="OF308" s="19"/>
      <c r="OG308" s="19"/>
      <c r="OH308" s="19"/>
      <c r="OI308" s="19"/>
      <c r="OJ308" s="19"/>
      <c r="OK308" s="19"/>
      <c r="OL308" s="19"/>
      <c r="OM308" s="19"/>
      <c r="ON308" s="19"/>
      <c r="OO308" s="19"/>
      <c r="OP308" s="19"/>
      <c r="OQ308" s="19"/>
      <c r="OR308" s="19"/>
      <c r="OS308" s="19"/>
      <c r="OT308" s="19"/>
      <c r="OU308" s="19"/>
      <c r="OV308" s="19"/>
      <c r="OW308" s="19"/>
      <c r="OX308" s="19"/>
      <c r="OY308" s="19"/>
      <c r="OZ308" s="19"/>
      <c r="PA308" s="19"/>
      <c r="PB308" s="19"/>
      <c r="PC308" s="19"/>
      <c r="PD308" s="19"/>
      <c r="PE308" s="19"/>
      <c r="PF308" s="19"/>
      <c r="PG308" s="19"/>
      <c r="PH308" s="19"/>
      <c r="PI308" s="19"/>
      <c r="PJ308" s="19"/>
      <c r="PK308" s="19"/>
      <c r="PL308" s="19"/>
      <c r="PM308" s="19"/>
      <c r="PN308" s="19"/>
      <c r="PO308" s="19"/>
      <c r="PP308" s="19"/>
      <c r="PQ308" s="19"/>
      <c r="PR308" s="19"/>
      <c r="PS308" s="19"/>
      <c r="PT308" s="19"/>
      <c r="PU308" s="19"/>
      <c r="PV308" s="19"/>
      <c r="PW308" s="19"/>
      <c r="PX308" s="19"/>
      <c r="PY308" s="19"/>
      <c r="PZ308" s="19"/>
      <c r="QA308" s="19"/>
      <c r="QB308" s="19"/>
      <c r="QC308" s="19"/>
      <c r="QD308" s="19"/>
      <c r="QE308" s="19"/>
      <c r="QF308" s="19"/>
      <c r="QG308" s="19"/>
      <c r="QH308" s="19"/>
      <c r="QI308" s="19"/>
      <c r="QJ308" s="19"/>
      <c r="QK308" s="19"/>
      <c r="QL308" s="19"/>
      <c r="QM308" s="19"/>
      <c r="QN308" s="19"/>
      <c r="QO308" s="19"/>
      <c r="QP308" s="19"/>
      <c r="QQ308" s="19"/>
      <c r="QR308" s="19"/>
      <c r="QS308" s="19"/>
      <c r="QT308" s="19"/>
      <c r="QU308" s="19"/>
      <c r="QV308" s="19"/>
      <c r="QW308" s="19"/>
      <c r="QX308" s="19"/>
      <c r="QY308" s="19"/>
      <c r="QZ308" s="19"/>
      <c r="RA308" s="19"/>
      <c r="RB308" s="19"/>
      <c r="RC308" s="19"/>
      <c r="RD308" s="19"/>
      <c r="RE308" s="19"/>
      <c r="RF308" s="19"/>
      <c r="RG308" s="19"/>
      <c r="RH308" s="19"/>
      <c r="RI308" s="19"/>
      <c r="RJ308" s="19"/>
      <c r="RK308" s="19"/>
      <c r="RL308" s="19"/>
      <c r="RM308" s="19"/>
      <c r="RN308" s="19"/>
      <c r="RO308" s="19"/>
      <c r="RP308" s="19"/>
      <c r="RQ308" s="19"/>
      <c r="RR308" s="19"/>
      <c r="RS308" s="19"/>
      <c r="RT308" s="19"/>
      <c r="RU308" s="19"/>
      <c r="RV308" s="19"/>
      <c r="RW308" s="19"/>
      <c r="RX308" s="19"/>
      <c r="RY308" s="19"/>
      <c r="RZ308" s="19"/>
      <c r="SA308" s="19"/>
      <c r="SB308" s="19"/>
      <c r="SC308" s="19"/>
      <c r="SD308" s="19"/>
      <c r="SE308" s="19"/>
      <c r="SF308" s="19"/>
      <c r="SG308" s="19"/>
      <c r="SH308" s="19"/>
      <c r="SI308" s="19"/>
      <c r="SJ308" s="19"/>
      <c r="SK308" s="19"/>
      <c r="SL308" s="19"/>
      <c r="SM308" s="19"/>
      <c r="SN308" s="19"/>
      <c r="SO308" s="19"/>
      <c r="SP308" s="19"/>
      <c r="SQ308" s="19"/>
      <c r="SR308" s="19"/>
      <c r="SS308" s="19"/>
      <c r="ST308" s="19"/>
      <c r="SU308" s="19"/>
      <c r="SV308" s="19"/>
      <c r="SW308" s="19"/>
      <c r="SX308" s="19"/>
      <c r="SY308" s="19"/>
      <c r="SZ308" s="19"/>
      <c r="TA308" s="19"/>
      <c r="TB308" s="19"/>
      <c r="TC308" s="19"/>
      <c r="TD308" s="19"/>
      <c r="TE308" s="19"/>
      <c r="TF308" s="19"/>
      <c r="TG308" s="19"/>
      <c r="TH308" s="19"/>
      <c r="TI308" s="19"/>
      <c r="TJ308" s="19"/>
      <c r="TK308" s="19"/>
      <c r="TL308" s="19"/>
      <c r="TM308" s="19"/>
      <c r="TN308" s="19"/>
      <c r="TO308" s="19"/>
      <c r="TP308" s="19"/>
      <c r="TQ308" s="19"/>
      <c r="TR308" s="19"/>
      <c r="TS308" s="19"/>
      <c r="TT308" s="19"/>
      <c r="TU308" s="19"/>
      <c r="TV308" s="19"/>
      <c r="TW308" s="19"/>
      <c r="TX308" s="19"/>
      <c r="TY308" s="19"/>
      <c r="TZ308" s="19"/>
      <c r="UA308" s="19"/>
      <c r="UB308" s="19"/>
      <c r="UC308" s="19"/>
      <c r="UD308" s="19"/>
      <c r="UE308" s="19"/>
      <c r="UF308" s="19"/>
      <c r="UG308" s="19"/>
      <c r="UH308" s="19"/>
      <c r="UI308" s="19"/>
      <c r="UJ308" s="19"/>
      <c r="UK308" s="19"/>
      <c r="UL308" s="19"/>
      <c r="UM308" s="19"/>
      <c r="UN308" s="19"/>
      <c r="UO308" s="19"/>
      <c r="UP308" s="19"/>
      <c r="UQ308" s="19"/>
      <c r="UR308" s="19"/>
      <c r="US308" s="19"/>
      <c r="UT308" s="19"/>
      <c r="UU308" s="19"/>
      <c r="UV308" s="19"/>
      <c r="UW308" s="19"/>
      <c r="UX308" s="19"/>
      <c r="UY308" s="19"/>
      <c r="UZ308" s="19"/>
      <c r="VA308" s="19"/>
      <c r="VB308" s="19"/>
      <c r="VC308" s="19"/>
      <c r="VD308" s="19"/>
      <c r="VE308" s="19"/>
      <c r="VF308" s="19"/>
      <c r="VG308" s="19"/>
      <c r="VH308" s="19"/>
      <c r="VI308" s="19"/>
      <c r="VJ308" s="19"/>
      <c r="VK308" s="19"/>
      <c r="VL308" s="19"/>
      <c r="VM308" s="19"/>
      <c r="VN308" s="19"/>
      <c r="VO308" s="19"/>
      <c r="VP308" s="19"/>
      <c r="VQ308" s="19"/>
      <c r="VR308" s="19"/>
      <c r="VS308" s="19"/>
      <c r="VT308" s="19"/>
      <c r="VU308" s="19"/>
      <c r="VV308" s="19"/>
      <c r="VW308" s="19"/>
      <c r="VX308" s="19"/>
      <c r="VY308" s="19"/>
      <c r="VZ308" s="19"/>
      <c r="WA308" s="19"/>
      <c r="WB308" s="19"/>
      <c r="WC308" s="19"/>
      <c r="WD308" s="19"/>
      <c r="WE308" s="19"/>
      <c r="WF308" s="19"/>
      <c r="WG308" s="19"/>
      <c r="WH308" s="19"/>
      <c r="WI308" s="19"/>
      <c r="WJ308" s="19"/>
      <c r="WK308" s="19"/>
      <c r="WL308" s="19"/>
      <c r="WM308" s="19"/>
      <c r="WN308" s="19"/>
      <c r="WO308" s="19"/>
      <c r="WP308" s="19"/>
      <c r="WQ308" s="19"/>
      <c r="WR308" s="19"/>
      <c r="WS308" s="19"/>
      <c r="WT308" s="19"/>
      <c r="WU308" s="19"/>
      <c r="WV308" s="19"/>
      <c r="WW308" s="19"/>
      <c r="WX308" s="19"/>
      <c r="WY308" s="19"/>
      <c r="WZ308" s="19"/>
      <c r="XA308" s="19"/>
      <c r="XB308" s="19"/>
      <c r="XC308" s="19"/>
      <c r="XD308" s="19"/>
      <c r="XE308" s="19"/>
      <c r="XF308" s="19"/>
      <c r="XG308" s="19"/>
      <c r="XH308" s="19"/>
      <c r="XI308" s="19"/>
      <c r="XJ308" s="19"/>
      <c r="XK308" s="19"/>
      <c r="XL308" s="19"/>
      <c r="XM308" s="19"/>
      <c r="XN308" s="19"/>
      <c r="XO308" s="19"/>
      <c r="XP308" s="19"/>
      <c r="XQ308" s="19"/>
      <c r="XR308" s="19"/>
      <c r="XS308" s="19"/>
      <c r="XT308" s="19"/>
      <c r="XU308" s="19"/>
      <c r="XV308" s="19"/>
      <c r="XW308" s="19"/>
      <c r="XX308" s="19"/>
      <c r="XY308" s="19"/>
      <c r="XZ308" s="19"/>
      <c r="YA308" s="19"/>
      <c r="YB308" s="19"/>
      <c r="YC308" s="19"/>
      <c r="YD308" s="19"/>
      <c r="YE308" s="19"/>
      <c r="YF308" s="19"/>
      <c r="YG308" s="19"/>
      <c r="YH308" s="19"/>
      <c r="YI308" s="19"/>
      <c r="YJ308" s="19"/>
      <c r="YK308" s="19"/>
      <c r="YL308" s="19"/>
      <c r="YM308" s="19"/>
      <c r="YN308" s="19"/>
      <c r="YO308" s="19"/>
      <c r="YP308" s="19"/>
      <c r="YQ308" s="19"/>
      <c r="YR308" s="19"/>
      <c r="YS308" s="19"/>
      <c r="YT308" s="19"/>
      <c r="YU308" s="19"/>
      <c r="YV308" s="19"/>
      <c r="YW308" s="19"/>
      <c r="YX308" s="19"/>
      <c r="YY308" s="19"/>
      <c r="YZ308" s="19"/>
      <c r="ZA308" s="19"/>
      <c r="ZB308" s="19"/>
      <c r="ZC308" s="19"/>
      <c r="ZD308" s="19"/>
      <c r="ZE308" s="19"/>
      <c r="ZF308" s="19"/>
      <c r="ZG308" s="19"/>
      <c r="ZH308" s="19"/>
      <c r="ZI308" s="19"/>
      <c r="ZJ308" s="19"/>
      <c r="ZK308" s="19"/>
      <c r="ZL308" s="19"/>
      <c r="ZM308" s="19"/>
      <c r="ZN308" s="19"/>
      <c r="ZO308" s="19"/>
      <c r="ZP308" s="19"/>
      <c r="ZQ308" s="19"/>
      <c r="ZR308" s="19"/>
      <c r="ZS308" s="19"/>
      <c r="ZT308" s="19"/>
      <c r="ZU308" s="19"/>
      <c r="ZV308" s="19"/>
      <c r="ZW308" s="19"/>
      <c r="ZX308" s="19"/>
      <c r="ZY308" s="19"/>
      <c r="ZZ308" s="19"/>
      <c r="AAA308" s="19"/>
      <c r="AAB308" s="19"/>
      <c r="AAC308" s="19"/>
      <c r="AAD308" s="19"/>
      <c r="AAE308" s="19"/>
      <c r="AAF308" s="19"/>
      <c r="AAG308" s="19"/>
      <c r="AAH308" s="19"/>
      <c r="AAI308" s="19"/>
      <c r="AAJ308" s="19"/>
      <c r="AAK308" s="19"/>
      <c r="AAL308" s="19"/>
      <c r="AAM308" s="19"/>
      <c r="AAN308" s="19"/>
      <c r="AAO308" s="19"/>
      <c r="AAP308" s="19"/>
      <c r="AAQ308" s="19"/>
      <c r="AAR308" s="19"/>
      <c r="AAS308" s="19"/>
      <c r="AAT308" s="19"/>
      <c r="AAU308" s="19"/>
      <c r="AAV308" s="19"/>
      <c r="AAW308" s="19"/>
      <c r="AAX308" s="19"/>
      <c r="AAY308" s="19"/>
      <c r="AAZ308" s="19"/>
      <c r="ABA308" s="19"/>
      <c r="ABB308" s="19"/>
    </row>
    <row r="309" spans="1:731" s="2" customFormat="1" ht="15.75" x14ac:dyDescent="0.2">
      <c r="A309" s="179" t="s">
        <v>213</v>
      </c>
      <c r="B309" s="179"/>
      <c r="C309" s="179"/>
      <c r="D309" s="179"/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  <c r="IW309" s="19"/>
      <c r="IX309" s="19"/>
      <c r="IY309" s="19"/>
      <c r="IZ309" s="19"/>
      <c r="JA309" s="19"/>
      <c r="JB309" s="19"/>
      <c r="JC309" s="19"/>
      <c r="JD309" s="19"/>
      <c r="JE309" s="19"/>
      <c r="JF309" s="19"/>
      <c r="JG309" s="19"/>
      <c r="JH309" s="19"/>
      <c r="JI309" s="19"/>
      <c r="JJ309" s="19"/>
      <c r="JK309" s="19"/>
      <c r="JL309" s="19"/>
      <c r="JM309" s="19"/>
      <c r="JN309" s="19"/>
      <c r="JO309" s="19"/>
      <c r="JP309" s="19"/>
      <c r="JQ309" s="19"/>
      <c r="JR309" s="19"/>
      <c r="JS309" s="19"/>
      <c r="JT309" s="19"/>
      <c r="JU309" s="19"/>
      <c r="JV309" s="19"/>
      <c r="JW309" s="19"/>
      <c r="JX309" s="19"/>
      <c r="JY309" s="19"/>
      <c r="JZ309" s="19"/>
      <c r="KA309" s="19"/>
      <c r="KB309" s="19"/>
      <c r="KC309" s="19"/>
      <c r="KD309" s="19"/>
      <c r="KE309" s="19"/>
      <c r="KF309" s="19"/>
      <c r="KG309" s="19"/>
      <c r="KH309" s="19"/>
      <c r="KI309" s="19"/>
      <c r="KJ309" s="19"/>
      <c r="KK309" s="19"/>
      <c r="KL309" s="19"/>
      <c r="KM309" s="19"/>
      <c r="KN309" s="19"/>
      <c r="KO309" s="19"/>
      <c r="KP309" s="19"/>
      <c r="KQ309" s="19"/>
      <c r="KR309" s="19"/>
      <c r="KS309" s="19"/>
      <c r="KT309" s="19"/>
      <c r="KU309" s="19"/>
      <c r="KV309" s="19"/>
      <c r="KW309" s="19"/>
      <c r="KX309" s="19"/>
      <c r="KY309" s="19"/>
      <c r="KZ309" s="19"/>
      <c r="LA309" s="19"/>
      <c r="LB309" s="19"/>
      <c r="LC309" s="19"/>
      <c r="LD309" s="19"/>
      <c r="LE309" s="19"/>
      <c r="LF309" s="19"/>
      <c r="LG309" s="19"/>
      <c r="LH309" s="19"/>
      <c r="LI309" s="19"/>
      <c r="LJ309" s="19"/>
      <c r="LK309" s="19"/>
      <c r="LL309" s="19"/>
      <c r="LM309" s="19"/>
      <c r="LN309" s="19"/>
      <c r="LO309" s="19"/>
      <c r="LP309" s="19"/>
      <c r="LQ309" s="19"/>
      <c r="LR309" s="19"/>
      <c r="LS309" s="19"/>
      <c r="LT309" s="19"/>
      <c r="LU309" s="19"/>
      <c r="LV309" s="19"/>
      <c r="LW309" s="19"/>
      <c r="LX309" s="19"/>
      <c r="LY309" s="19"/>
      <c r="LZ309" s="19"/>
      <c r="MA309" s="19"/>
      <c r="MB309" s="19"/>
      <c r="MC309" s="19"/>
      <c r="MD309" s="19"/>
      <c r="ME309" s="19"/>
      <c r="MF309" s="19"/>
      <c r="MG309" s="19"/>
      <c r="MH309" s="19"/>
      <c r="MI309" s="19"/>
      <c r="MJ309" s="19"/>
      <c r="MK309" s="19"/>
      <c r="ML309" s="19"/>
      <c r="MM309" s="19"/>
      <c r="MN309" s="19"/>
      <c r="MO309" s="19"/>
      <c r="MP309" s="19"/>
      <c r="MQ309" s="19"/>
      <c r="MR309" s="19"/>
      <c r="MS309" s="19"/>
      <c r="MT309" s="19"/>
      <c r="MU309" s="19"/>
      <c r="MV309" s="19"/>
      <c r="MW309" s="19"/>
      <c r="MX309" s="19"/>
      <c r="MY309" s="19"/>
      <c r="MZ309" s="19"/>
      <c r="NA309" s="19"/>
      <c r="NB309" s="19"/>
      <c r="NC309" s="19"/>
      <c r="ND309" s="19"/>
      <c r="NE309" s="19"/>
      <c r="NF309" s="19"/>
      <c r="NG309" s="19"/>
      <c r="NH309" s="19"/>
      <c r="NI309" s="19"/>
      <c r="NJ309" s="19"/>
      <c r="NK309" s="19"/>
      <c r="NL309" s="19"/>
      <c r="NM309" s="19"/>
      <c r="NN309" s="19"/>
      <c r="NO309" s="19"/>
      <c r="NP309" s="19"/>
      <c r="NQ309" s="19"/>
      <c r="NR309" s="19"/>
      <c r="NS309" s="19"/>
      <c r="NT309" s="19"/>
      <c r="NU309" s="19"/>
      <c r="NV309" s="19"/>
      <c r="NW309" s="19"/>
      <c r="NX309" s="19"/>
      <c r="NY309" s="19"/>
      <c r="NZ309" s="19"/>
      <c r="OA309" s="19"/>
      <c r="OB309" s="19"/>
      <c r="OC309" s="19"/>
      <c r="OD309" s="19"/>
      <c r="OE309" s="19"/>
      <c r="OF309" s="19"/>
      <c r="OG309" s="19"/>
      <c r="OH309" s="19"/>
      <c r="OI309" s="19"/>
      <c r="OJ309" s="19"/>
      <c r="OK309" s="19"/>
      <c r="OL309" s="19"/>
      <c r="OM309" s="19"/>
      <c r="ON309" s="19"/>
      <c r="OO309" s="19"/>
      <c r="OP309" s="19"/>
      <c r="OQ309" s="19"/>
      <c r="OR309" s="19"/>
      <c r="OS309" s="19"/>
      <c r="OT309" s="19"/>
      <c r="OU309" s="19"/>
      <c r="OV309" s="19"/>
      <c r="OW309" s="19"/>
      <c r="OX309" s="19"/>
      <c r="OY309" s="19"/>
      <c r="OZ309" s="19"/>
      <c r="PA309" s="19"/>
      <c r="PB309" s="19"/>
      <c r="PC309" s="19"/>
      <c r="PD309" s="19"/>
      <c r="PE309" s="19"/>
      <c r="PF309" s="19"/>
      <c r="PG309" s="19"/>
      <c r="PH309" s="19"/>
      <c r="PI309" s="19"/>
      <c r="PJ309" s="19"/>
      <c r="PK309" s="19"/>
      <c r="PL309" s="19"/>
      <c r="PM309" s="19"/>
      <c r="PN309" s="19"/>
      <c r="PO309" s="19"/>
      <c r="PP309" s="19"/>
      <c r="PQ309" s="19"/>
      <c r="PR309" s="19"/>
      <c r="PS309" s="19"/>
      <c r="PT309" s="19"/>
      <c r="PU309" s="19"/>
      <c r="PV309" s="19"/>
      <c r="PW309" s="19"/>
      <c r="PX309" s="19"/>
      <c r="PY309" s="19"/>
      <c r="PZ309" s="19"/>
      <c r="QA309" s="19"/>
      <c r="QB309" s="19"/>
      <c r="QC309" s="19"/>
      <c r="QD309" s="19"/>
      <c r="QE309" s="19"/>
      <c r="QF309" s="19"/>
      <c r="QG309" s="19"/>
      <c r="QH309" s="19"/>
      <c r="QI309" s="19"/>
      <c r="QJ309" s="19"/>
      <c r="QK309" s="19"/>
      <c r="QL309" s="19"/>
      <c r="QM309" s="19"/>
      <c r="QN309" s="19"/>
      <c r="QO309" s="19"/>
      <c r="QP309" s="19"/>
      <c r="QQ309" s="19"/>
      <c r="QR309" s="19"/>
      <c r="QS309" s="19"/>
      <c r="QT309" s="19"/>
      <c r="QU309" s="19"/>
      <c r="QV309" s="19"/>
      <c r="QW309" s="19"/>
      <c r="QX309" s="19"/>
      <c r="QY309" s="19"/>
      <c r="QZ309" s="19"/>
      <c r="RA309" s="19"/>
      <c r="RB309" s="19"/>
      <c r="RC309" s="19"/>
      <c r="RD309" s="19"/>
      <c r="RE309" s="19"/>
      <c r="RF309" s="19"/>
      <c r="RG309" s="19"/>
      <c r="RH309" s="19"/>
      <c r="RI309" s="19"/>
      <c r="RJ309" s="19"/>
      <c r="RK309" s="19"/>
      <c r="RL309" s="19"/>
      <c r="RM309" s="19"/>
      <c r="RN309" s="19"/>
      <c r="RO309" s="19"/>
      <c r="RP309" s="19"/>
      <c r="RQ309" s="19"/>
      <c r="RR309" s="19"/>
      <c r="RS309" s="19"/>
      <c r="RT309" s="19"/>
      <c r="RU309" s="19"/>
      <c r="RV309" s="19"/>
      <c r="RW309" s="19"/>
      <c r="RX309" s="19"/>
      <c r="RY309" s="19"/>
      <c r="RZ309" s="19"/>
      <c r="SA309" s="19"/>
      <c r="SB309" s="19"/>
      <c r="SC309" s="19"/>
      <c r="SD309" s="19"/>
      <c r="SE309" s="19"/>
      <c r="SF309" s="19"/>
      <c r="SG309" s="19"/>
      <c r="SH309" s="19"/>
      <c r="SI309" s="19"/>
      <c r="SJ309" s="19"/>
      <c r="SK309" s="19"/>
      <c r="SL309" s="19"/>
      <c r="SM309" s="19"/>
      <c r="SN309" s="19"/>
      <c r="SO309" s="19"/>
      <c r="SP309" s="19"/>
      <c r="SQ309" s="19"/>
      <c r="SR309" s="19"/>
      <c r="SS309" s="19"/>
      <c r="ST309" s="19"/>
      <c r="SU309" s="19"/>
      <c r="SV309" s="19"/>
      <c r="SW309" s="19"/>
      <c r="SX309" s="19"/>
      <c r="SY309" s="19"/>
      <c r="SZ309" s="19"/>
      <c r="TA309" s="19"/>
      <c r="TB309" s="19"/>
      <c r="TC309" s="19"/>
      <c r="TD309" s="19"/>
      <c r="TE309" s="19"/>
      <c r="TF309" s="19"/>
      <c r="TG309" s="19"/>
      <c r="TH309" s="19"/>
      <c r="TI309" s="19"/>
      <c r="TJ309" s="19"/>
      <c r="TK309" s="19"/>
      <c r="TL309" s="19"/>
      <c r="TM309" s="19"/>
      <c r="TN309" s="19"/>
      <c r="TO309" s="19"/>
      <c r="TP309" s="19"/>
      <c r="TQ309" s="19"/>
      <c r="TR309" s="19"/>
      <c r="TS309" s="19"/>
      <c r="TT309" s="19"/>
      <c r="TU309" s="19"/>
      <c r="TV309" s="19"/>
      <c r="TW309" s="19"/>
      <c r="TX309" s="19"/>
      <c r="TY309" s="19"/>
      <c r="TZ309" s="19"/>
      <c r="UA309" s="19"/>
      <c r="UB309" s="19"/>
      <c r="UC309" s="19"/>
      <c r="UD309" s="19"/>
      <c r="UE309" s="19"/>
      <c r="UF309" s="19"/>
      <c r="UG309" s="19"/>
      <c r="UH309" s="19"/>
      <c r="UI309" s="19"/>
      <c r="UJ309" s="19"/>
      <c r="UK309" s="19"/>
      <c r="UL309" s="19"/>
      <c r="UM309" s="19"/>
      <c r="UN309" s="19"/>
      <c r="UO309" s="19"/>
      <c r="UP309" s="19"/>
      <c r="UQ309" s="19"/>
      <c r="UR309" s="19"/>
      <c r="US309" s="19"/>
      <c r="UT309" s="19"/>
      <c r="UU309" s="19"/>
      <c r="UV309" s="19"/>
      <c r="UW309" s="19"/>
      <c r="UX309" s="19"/>
      <c r="UY309" s="19"/>
      <c r="UZ309" s="19"/>
      <c r="VA309" s="19"/>
      <c r="VB309" s="19"/>
      <c r="VC309" s="19"/>
      <c r="VD309" s="19"/>
      <c r="VE309" s="19"/>
      <c r="VF309" s="19"/>
      <c r="VG309" s="19"/>
      <c r="VH309" s="19"/>
      <c r="VI309" s="19"/>
      <c r="VJ309" s="19"/>
      <c r="VK309" s="19"/>
      <c r="VL309" s="19"/>
      <c r="VM309" s="19"/>
      <c r="VN309" s="19"/>
      <c r="VO309" s="19"/>
      <c r="VP309" s="19"/>
      <c r="VQ309" s="19"/>
      <c r="VR309" s="19"/>
      <c r="VS309" s="19"/>
      <c r="VT309" s="19"/>
      <c r="VU309" s="19"/>
      <c r="VV309" s="19"/>
      <c r="VW309" s="19"/>
      <c r="VX309" s="19"/>
      <c r="VY309" s="19"/>
      <c r="VZ309" s="19"/>
      <c r="WA309" s="19"/>
      <c r="WB309" s="19"/>
      <c r="WC309" s="19"/>
      <c r="WD309" s="19"/>
      <c r="WE309" s="19"/>
      <c r="WF309" s="19"/>
      <c r="WG309" s="19"/>
      <c r="WH309" s="19"/>
      <c r="WI309" s="19"/>
      <c r="WJ309" s="19"/>
      <c r="WK309" s="19"/>
      <c r="WL309" s="19"/>
      <c r="WM309" s="19"/>
      <c r="WN309" s="19"/>
      <c r="WO309" s="19"/>
      <c r="WP309" s="19"/>
      <c r="WQ309" s="19"/>
      <c r="WR309" s="19"/>
      <c r="WS309" s="19"/>
      <c r="WT309" s="19"/>
      <c r="WU309" s="19"/>
      <c r="WV309" s="19"/>
      <c r="WW309" s="19"/>
      <c r="WX309" s="19"/>
      <c r="WY309" s="19"/>
      <c r="WZ309" s="19"/>
      <c r="XA309" s="19"/>
      <c r="XB309" s="19"/>
      <c r="XC309" s="19"/>
      <c r="XD309" s="19"/>
      <c r="XE309" s="19"/>
      <c r="XF309" s="19"/>
      <c r="XG309" s="19"/>
      <c r="XH309" s="19"/>
      <c r="XI309" s="19"/>
      <c r="XJ309" s="19"/>
      <c r="XK309" s="19"/>
      <c r="XL309" s="19"/>
      <c r="XM309" s="19"/>
      <c r="XN309" s="19"/>
      <c r="XO309" s="19"/>
      <c r="XP309" s="19"/>
      <c r="XQ309" s="19"/>
      <c r="XR309" s="19"/>
      <c r="XS309" s="19"/>
      <c r="XT309" s="19"/>
      <c r="XU309" s="19"/>
      <c r="XV309" s="19"/>
      <c r="XW309" s="19"/>
      <c r="XX309" s="19"/>
      <c r="XY309" s="19"/>
      <c r="XZ309" s="19"/>
      <c r="YA309" s="19"/>
      <c r="YB309" s="19"/>
      <c r="YC309" s="19"/>
      <c r="YD309" s="19"/>
      <c r="YE309" s="19"/>
      <c r="YF309" s="19"/>
      <c r="YG309" s="19"/>
      <c r="YH309" s="19"/>
      <c r="YI309" s="19"/>
      <c r="YJ309" s="19"/>
      <c r="YK309" s="19"/>
      <c r="YL309" s="19"/>
      <c r="YM309" s="19"/>
      <c r="YN309" s="19"/>
      <c r="YO309" s="19"/>
      <c r="YP309" s="19"/>
      <c r="YQ309" s="19"/>
      <c r="YR309" s="19"/>
      <c r="YS309" s="19"/>
      <c r="YT309" s="19"/>
      <c r="YU309" s="19"/>
      <c r="YV309" s="19"/>
      <c r="YW309" s="19"/>
      <c r="YX309" s="19"/>
      <c r="YY309" s="19"/>
      <c r="YZ309" s="19"/>
      <c r="ZA309" s="19"/>
      <c r="ZB309" s="19"/>
      <c r="ZC309" s="19"/>
      <c r="ZD309" s="19"/>
      <c r="ZE309" s="19"/>
      <c r="ZF309" s="19"/>
      <c r="ZG309" s="19"/>
      <c r="ZH309" s="19"/>
      <c r="ZI309" s="19"/>
      <c r="ZJ309" s="19"/>
      <c r="ZK309" s="19"/>
      <c r="ZL309" s="19"/>
      <c r="ZM309" s="19"/>
      <c r="ZN309" s="19"/>
      <c r="ZO309" s="19"/>
      <c r="ZP309" s="19"/>
      <c r="ZQ309" s="19"/>
      <c r="ZR309" s="19"/>
      <c r="ZS309" s="19"/>
      <c r="ZT309" s="19"/>
      <c r="ZU309" s="19"/>
      <c r="ZV309" s="19"/>
      <c r="ZW309" s="19"/>
      <c r="ZX309" s="19"/>
      <c r="ZY309" s="19"/>
      <c r="ZZ309" s="19"/>
      <c r="AAA309" s="19"/>
      <c r="AAB309" s="19"/>
      <c r="AAC309" s="19"/>
      <c r="AAD309" s="19"/>
      <c r="AAE309" s="19"/>
      <c r="AAF309" s="19"/>
      <c r="AAG309" s="19"/>
      <c r="AAH309" s="19"/>
      <c r="AAI309" s="19"/>
      <c r="AAJ309" s="19"/>
      <c r="AAK309" s="19"/>
      <c r="AAL309" s="19"/>
      <c r="AAM309" s="19"/>
      <c r="AAN309" s="19"/>
      <c r="AAO309" s="19"/>
      <c r="AAP309" s="19"/>
      <c r="AAQ309" s="19"/>
      <c r="AAR309" s="19"/>
      <c r="AAS309" s="19"/>
      <c r="AAT309" s="19"/>
      <c r="AAU309" s="19"/>
      <c r="AAV309" s="19"/>
      <c r="AAW309" s="19"/>
      <c r="AAX309" s="19"/>
      <c r="AAY309" s="19"/>
      <c r="AAZ309" s="19"/>
      <c r="ABA309" s="19"/>
      <c r="ABB309" s="19"/>
      <c r="ABC309" s="18"/>
    </row>
    <row r="310" spans="1:731" s="2" customFormat="1" x14ac:dyDescent="0.2">
      <c r="A310" s="178" t="s">
        <v>214</v>
      </c>
      <c r="B310" s="178"/>
      <c r="C310" s="178"/>
      <c r="D310" s="178"/>
      <c r="E310" s="178"/>
      <c r="F310" s="178"/>
      <c r="G310" s="178"/>
      <c r="H310" s="178"/>
      <c r="I310" s="178"/>
      <c r="J310" s="178"/>
      <c r="K310" s="178"/>
      <c r="L310" s="178"/>
      <c r="M310" s="178"/>
      <c r="N310" s="178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  <c r="IW310" s="19"/>
      <c r="IX310" s="19"/>
      <c r="IY310" s="19"/>
      <c r="IZ310" s="19"/>
      <c r="JA310" s="19"/>
      <c r="JB310" s="19"/>
      <c r="JC310" s="19"/>
      <c r="JD310" s="19"/>
      <c r="JE310" s="19"/>
      <c r="JF310" s="19"/>
      <c r="JG310" s="19"/>
      <c r="JH310" s="19"/>
      <c r="JI310" s="19"/>
      <c r="JJ310" s="19"/>
      <c r="JK310" s="19"/>
      <c r="JL310" s="19"/>
      <c r="JM310" s="19"/>
      <c r="JN310" s="19"/>
      <c r="JO310" s="19"/>
      <c r="JP310" s="19"/>
      <c r="JQ310" s="19"/>
      <c r="JR310" s="19"/>
      <c r="JS310" s="19"/>
      <c r="JT310" s="19"/>
      <c r="JU310" s="19"/>
      <c r="JV310" s="19"/>
      <c r="JW310" s="19"/>
      <c r="JX310" s="19"/>
      <c r="JY310" s="19"/>
      <c r="JZ310" s="19"/>
      <c r="KA310" s="19"/>
      <c r="KB310" s="19"/>
      <c r="KC310" s="19"/>
      <c r="KD310" s="19"/>
      <c r="KE310" s="19"/>
      <c r="KF310" s="19"/>
      <c r="KG310" s="19"/>
      <c r="KH310" s="19"/>
      <c r="KI310" s="19"/>
      <c r="KJ310" s="19"/>
      <c r="KK310" s="19"/>
      <c r="KL310" s="19"/>
      <c r="KM310" s="19"/>
      <c r="KN310" s="19"/>
      <c r="KO310" s="19"/>
      <c r="KP310" s="19"/>
      <c r="KQ310" s="19"/>
      <c r="KR310" s="19"/>
      <c r="KS310" s="19"/>
      <c r="KT310" s="19"/>
      <c r="KU310" s="19"/>
      <c r="KV310" s="19"/>
      <c r="KW310" s="19"/>
      <c r="KX310" s="19"/>
      <c r="KY310" s="19"/>
      <c r="KZ310" s="19"/>
      <c r="LA310" s="19"/>
      <c r="LB310" s="19"/>
      <c r="LC310" s="19"/>
      <c r="LD310" s="19"/>
      <c r="LE310" s="19"/>
      <c r="LF310" s="19"/>
      <c r="LG310" s="19"/>
      <c r="LH310" s="19"/>
      <c r="LI310" s="19"/>
      <c r="LJ310" s="19"/>
      <c r="LK310" s="19"/>
      <c r="LL310" s="19"/>
      <c r="LM310" s="19"/>
      <c r="LN310" s="19"/>
      <c r="LO310" s="19"/>
      <c r="LP310" s="19"/>
      <c r="LQ310" s="19"/>
      <c r="LR310" s="19"/>
      <c r="LS310" s="19"/>
      <c r="LT310" s="19"/>
      <c r="LU310" s="19"/>
      <c r="LV310" s="19"/>
      <c r="LW310" s="19"/>
      <c r="LX310" s="19"/>
      <c r="LY310" s="19"/>
      <c r="LZ310" s="19"/>
      <c r="MA310" s="19"/>
      <c r="MB310" s="19"/>
      <c r="MC310" s="19"/>
      <c r="MD310" s="19"/>
      <c r="ME310" s="19"/>
      <c r="MF310" s="19"/>
      <c r="MG310" s="19"/>
      <c r="MH310" s="19"/>
      <c r="MI310" s="19"/>
      <c r="MJ310" s="19"/>
      <c r="MK310" s="19"/>
      <c r="ML310" s="19"/>
      <c r="MM310" s="19"/>
      <c r="MN310" s="19"/>
      <c r="MO310" s="19"/>
      <c r="MP310" s="19"/>
      <c r="MQ310" s="19"/>
      <c r="MR310" s="19"/>
      <c r="MS310" s="19"/>
      <c r="MT310" s="19"/>
      <c r="MU310" s="19"/>
      <c r="MV310" s="19"/>
      <c r="MW310" s="19"/>
      <c r="MX310" s="19"/>
      <c r="MY310" s="19"/>
      <c r="MZ310" s="19"/>
      <c r="NA310" s="19"/>
      <c r="NB310" s="19"/>
      <c r="NC310" s="19"/>
      <c r="ND310" s="19"/>
      <c r="NE310" s="19"/>
      <c r="NF310" s="19"/>
      <c r="NG310" s="19"/>
      <c r="NH310" s="19"/>
      <c r="NI310" s="19"/>
      <c r="NJ310" s="19"/>
      <c r="NK310" s="19"/>
      <c r="NL310" s="19"/>
      <c r="NM310" s="19"/>
      <c r="NN310" s="19"/>
      <c r="NO310" s="19"/>
      <c r="NP310" s="19"/>
      <c r="NQ310" s="19"/>
      <c r="NR310" s="19"/>
      <c r="NS310" s="19"/>
      <c r="NT310" s="19"/>
      <c r="NU310" s="19"/>
      <c r="NV310" s="19"/>
      <c r="NW310" s="19"/>
      <c r="NX310" s="19"/>
      <c r="NY310" s="19"/>
      <c r="NZ310" s="19"/>
      <c r="OA310" s="19"/>
      <c r="OB310" s="19"/>
      <c r="OC310" s="19"/>
      <c r="OD310" s="19"/>
      <c r="OE310" s="19"/>
      <c r="OF310" s="19"/>
      <c r="OG310" s="19"/>
      <c r="OH310" s="19"/>
      <c r="OI310" s="19"/>
      <c r="OJ310" s="19"/>
      <c r="OK310" s="19"/>
      <c r="OL310" s="19"/>
      <c r="OM310" s="19"/>
      <c r="ON310" s="19"/>
      <c r="OO310" s="19"/>
      <c r="OP310" s="19"/>
      <c r="OQ310" s="19"/>
      <c r="OR310" s="19"/>
      <c r="OS310" s="19"/>
      <c r="OT310" s="19"/>
      <c r="OU310" s="19"/>
      <c r="OV310" s="19"/>
      <c r="OW310" s="19"/>
      <c r="OX310" s="19"/>
      <c r="OY310" s="19"/>
      <c r="OZ310" s="19"/>
      <c r="PA310" s="19"/>
      <c r="PB310" s="19"/>
      <c r="PC310" s="19"/>
      <c r="PD310" s="19"/>
      <c r="PE310" s="19"/>
      <c r="PF310" s="19"/>
      <c r="PG310" s="19"/>
      <c r="PH310" s="19"/>
      <c r="PI310" s="19"/>
      <c r="PJ310" s="19"/>
      <c r="PK310" s="19"/>
      <c r="PL310" s="19"/>
      <c r="PM310" s="19"/>
      <c r="PN310" s="19"/>
      <c r="PO310" s="19"/>
      <c r="PP310" s="19"/>
      <c r="PQ310" s="19"/>
      <c r="PR310" s="19"/>
      <c r="PS310" s="19"/>
      <c r="PT310" s="19"/>
      <c r="PU310" s="19"/>
      <c r="PV310" s="19"/>
      <c r="PW310" s="19"/>
      <c r="PX310" s="19"/>
      <c r="PY310" s="19"/>
      <c r="PZ310" s="19"/>
      <c r="QA310" s="19"/>
      <c r="QB310" s="19"/>
      <c r="QC310" s="19"/>
      <c r="QD310" s="19"/>
      <c r="QE310" s="19"/>
      <c r="QF310" s="19"/>
      <c r="QG310" s="19"/>
      <c r="QH310" s="19"/>
      <c r="QI310" s="19"/>
      <c r="QJ310" s="19"/>
      <c r="QK310" s="19"/>
      <c r="QL310" s="19"/>
      <c r="QM310" s="19"/>
      <c r="QN310" s="19"/>
      <c r="QO310" s="19"/>
      <c r="QP310" s="19"/>
      <c r="QQ310" s="19"/>
      <c r="QR310" s="19"/>
      <c r="QS310" s="19"/>
      <c r="QT310" s="19"/>
      <c r="QU310" s="19"/>
      <c r="QV310" s="19"/>
      <c r="QW310" s="19"/>
      <c r="QX310" s="19"/>
      <c r="QY310" s="19"/>
      <c r="QZ310" s="19"/>
      <c r="RA310" s="19"/>
      <c r="RB310" s="19"/>
      <c r="RC310" s="19"/>
      <c r="RD310" s="19"/>
      <c r="RE310" s="19"/>
      <c r="RF310" s="19"/>
      <c r="RG310" s="19"/>
      <c r="RH310" s="19"/>
      <c r="RI310" s="19"/>
      <c r="RJ310" s="19"/>
      <c r="RK310" s="19"/>
      <c r="RL310" s="19"/>
      <c r="RM310" s="19"/>
      <c r="RN310" s="19"/>
      <c r="RO310" s="19"/>
      <c r="RP310" s="19"/>
      <c r="RQ310" s="19"/>
      <c r="RR310" s="19"/>
      <c r="RS310" s="19"/>
      <c r="RT310" s="19"/>
      <c r="RU310" s="19"/>
      <c r="RV310" s="19"/>
      <c r="RW310" s="19"/>
      <c r="RX310" s="19"/>
      <c r="RY310" s="19"/>
      <c r="RZ310" s="19"/>
      <c r="SA310" s="19"/>
      <c r="SB310" s="19"/>
      <c r="SC310" s="19"/>
      <c r="SD310" s="19"/>
      <c r="SE310" s="19"/>
      <c r="SF310" s="19"/>
      <c r="SG310" s="19"/>
      <c r="SH310" s="19"/>
      <c r="SI310" s="19"/>
      <c r="SJ310" s="19"/>
      <c r="SK310" s="19"/>
      <c r="SL310" s="19"/>
      <c r="SM310" s="19"/>
      <c r="SN310" s="19"/>
      <c r="SO310" s="19"/>
      <c r="SP310" s="19"/>
      <c r="SQ310" s="19"/>
      <c r="SR310" s="19"/>
      <c r="SS310" s="19"/>
      <c r="ST310" s="19"/>
      <c r="SU310" s="19"/>
      <c r="SV310" s="19"/>
      <c r="SW310" s="19"/>
      <c r="SX310" s="19"/>
      <c r="SY310" s="19"/>
      <c r="SZ310" s="19"/>
      <c r="TA310" s="19"/>
      <c r="TB310" s="19"/>
      <c r="TC310" s="19"/>
      <c r="TD310" s="19"/>
      <c r="TE310" s="19"/>
      <c r="TF310" s="19"/>
      <c r="TG310" s="19"/>
      <c r="TH310" s="19"/>
      <c r="TI310" s="19"/>
      <c r="TJ310" s="19"/>
      <c r="TK310" s="19"/>
      <c r="TL310" s="19"/>
      <c r="TM310" s="19"/>
      <c r="TN310" s="19"/>
      <c r="TO310" s="19"/>
      <c r="TP310" s="19"/>
      <c r="TQ310" s="19"/>
      <c r="TR310" s="19"/>
      <c r="TS310" s="19"/>
      <c r="TT310" s="19"/>
      <c r="TU310" s="19"/>
      <c r="TV310" s="19"/>
      <c r="TW310" s="19"/>
      <c r="TX310" s="19"/>
      <c r="TY310" s="19"/>
      <c r="TZ310" s="19"/>
      <c r="UA310" s="19"/>
      <c r="UB310" s="19"/>
      <c r="UC310" s="19"/>
      <c r="UD310" s="19"/>
      <c r="UE310" s="19"/>
      <c r="UF310" s="19"/>
      <c r="UG310" s="19"/>
      <c r="UH310" s="19"/>
      <c r="UI310" s="19"/>
      <c r="UJ310" s="19"/>
      <c r="UK310" s="19"/>
      <c r="UL310" s="19"/>
      <c r="UM310" s="19"/>
      <c r="UN310" s="19"/>
      <c r="UO310" s="19"/>
      <c r="UP310" s="19"/>
      <c r="UQ310" s="19"/>
      <c r="UR310" s="19"/>
      <c r="US310" s="19"/>
      <c r="UT310" s="19"/>
      <c r="UU310" s="19"/>
      <c r="UV310" s="19"/>
      <c r="UW310" s="19"/>
      <c r="UX310" s="19"/>
      <c r="UY310" s="19"/>
      <c r="UZ310" s="19"/>
      <c r="VA310" s="19"/>
      <c r="VB310" s="19"/>
      <c r="VC310" s="19"/>
      <c r="VD310" s="19"/>
      <c r="VE310" s="19"/>
      <c r="VF310" s="19"/>
      <c r="VG310" s="19"/>
      <c r="VH310" s="19"/>
      <c r="VI310" s="19"/>
      <c r="VJ310" s="19"/>
      <c r="VK310" s="19"/>
      <c r="VL310" s="19"/>
      <c r="VM310" s="19"/>
      <c r="VN310" s="19"/>
      <c r="VO310" s="19"/>
      <c r="VP310" s="19"/>
      <c r="VQ310" s="19"/>
      <c r="VR310" s="19"/>
      <c r="VS310" s="19"/>
      <c r="VT310" s="19"/>
      <c r="VU310" s="19"/>
      <c r="VV310" s="19"/>
      <c r="VW310" s="19"/>
      <c r="VX310" s="19"/>
      <c r="VY310" s="19"/>
      <c r="VZ310" s="19"/>
      <c r="WA310" s="19"/>
      <c r="WB310" s="19"/>
      <c r="WC310" s="19"/>
      <c r="WD310" s="19"/>
      <c r="WE310" s="19"/>
      <c r="WF310" s="19"/>
      <c r="WG310" s="19"/>
      <c r="WH310" s="19"/>
      <c r="WI310" s="19"/>
      <c r="WJ310" s="19"/>
      <c r="WK310" s="19"/>
      <c r="WL310" s="19"/>
      <c r="WM310" s="19"/>
      <c r="WN310" s="19"/>
      <c r="WO310" s="19"/>
      <c r="WP310" s="19"/>
      <c r="WQ310" s="19"/>
      <c r="WR310" s="19"/>
      <c r="WS310" s="19"/>
      <c r="WT310" s="19"/>
      <c r="WU310" s="19"/>
      <c r="WV310" s="19"/>
      <c r="WW310" s="19"/>
      <c r="WX310" s="19"/>
      <c r="WY310" s="19"/>
      <c r="WZ310" s="19"/>
      <c r="XA310" s="19"/>
      <c r="XB310" s="19"/>
      <c r="XC310" s="19"/>
      <c r="XD310" s="19"/>
      <c r="XE310" s="19"/>
      <c r="XF310" s="19"/>
      <c r="XG310" s="19"/>
      <c r="XH310" s="19"/>
      <c r="XI310" s="19"/>
      <c r="XJ310" s="19"/>
      <c r="XK310" s="19"/>
      <c r="XL310" s="19"/>
      <c r="XM310" s="19"/>
      <c r="XN310" s="19"/>
      <c r="XO310" s="19"/>
      <c r="XP310" s="19"/>
      <c r="XQ310" s="19"/>
      <c r="XR310" s="19"/>
      <c r="XS310" s="19"/>
      <c r="XT310" s="19"/>
      <c r="XU310" s="19"/>
      <c r="XV310" s="19"/>
      <c r="XW310" s="19"/>
      <c r="XX310" s="19"/>
      <c r="XY310" s="19"/>
      <c r="XZ310" s="19"/>
      <c r="YA310" s="19"/>
      <c r="YB310" s="19"/>
      <c r="YC310" s="19"/>
      <c r="YD310" s="19"/>
      <c r="YE310" s="19"/>
      <c r="YF310" s="19"/>
      <c r="YG310" s="19"/>
      <c r="YH310" s="19"/>
      <c r="YI310" s="19"/>
      <c r="YJ310" s="19"/>
      <c r="YK310" s="19"/>
      <c r="YL310" s="19"/>
      <c r="YM310" s="19"/>
      <c r="YN310" s="19"/>
      <c r="YO310" s="19"/>
      <c r="YP310" s="19"/>
      <c r="YQ310" s="19"/>
      <c r="YR310" s="19"/>
      <c r="YS310" s="19"/>
      <c r="YT310" s="19"/>
      <c r="YU310" s="19"/>
      <c r="YV310" s="19"/>
      <c r="YW310" s="19"/>
      <c r="YX310" s="19"/>
      <c r="YY310" s="19"/>
      <c r="YZ310" s="19"/>
      <c r="ZA310" s="19"/>
      <c r="ZB310" s="19"/>
      <c r="ZC310" s="19"/>
      <c r="ZD310" s="19"/>
      <c r="ZE310" s="19"/>
      <c r="ZF310" s="19"/>
      <c r="ZG310" s="19"/>
      <c r="ZH310" s="19"/>
      <c r="ZI310" s="19"/>
      <c r="ZJ310" s="19"/>
      <c r="ZK310" s="19"/>
      <c r="ZL310" s="19"/>
      <c r="ZM310" s="19"/>
      <c r="ZN310" s="19"/>
      <c r="ZO310" s="19"/>
      <c r="ZP310" s="19"/>
      <c r="ZQ310" s="19"/>
      <c r="ZR310" s="19"/>
      <c r="ZS310" s="19"/>
      <c r="ZT310" s="19"/>
      <c r="ZU310" s="19"/>
      <c r="ZV310" s="19"/>
      <c r="ZW310" s="19"/>
      <c r="ZX310" s="19"/>
      <c r="ZY310" s="19"/>
      <c r="ZZ310" s="19"/>
      <c r="AAA310" s="19"/>
      <c r="AAB310" s="19"/>
      <c r="AAC310" s="19"/>
      <c r="AAD310" s="19"/>
      <c r="AAE310" s="19"/>
      <c r="AAF310" s="19"/>
      <c r="AAG310" s="19"/>
      <c r="AAH310" s="19"/>
      <c r="AAI310" s="19"/>
      <c r="AAJ310" s="19"/>
      <c r="AAK310" s="19"/>
      <c r="AAL310" s="19"/>
      <c r="AAM310" s="19"/>
      <c r="AAN310" s="19"/>
      <c r="AAO310" s="19"/>
      <c r="AAP310" s="19"/>
      <c r="AAQ310" s="19"/>
      <c r="AAR310" s="19"/>
      <c r="AAS310" s="19"/>
      <c r="AAT310" s="19"/>
      <c r="AAU310" s="19"/>
      <c r="AAV310" s="19"/>
      <c r="AAW310" s="19"/>
      <c r="AAX310" s="19"/>
      <c r="AAY310" s="19"/>
      <c r="AAZ310" s="19"/>
      <c r="ABA310" s="19"/>
      <c r="ABB310" s="19"/>
      <c r="ABC310" s="18"/>
    </row>
    <row r="311" spans="1:731" s="2" customFormat="1" x14ac:dyDescent="0.2">
      <c r="A311" s="178" t="s">
        <v>215</v>
      </c>
      <c r="B311" s="178"/>
      <c r="C311" s="178"/>
      <c r="D311" s="178"/>
      <c r="E311" s="178"/>
      <c r="F311" s="178"/>
      <c r="G311" s="178"/>
      <c r="H311" s="178"/>
      <c r="I311" s="178"/>
      <c r="J311" s="178"/>
      <c r="K311" s="178"/>
      <c r="L311" s="178"/>
      <c r="M311" s="178"/>
      <c r="N311" s="178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  <c r="IW311" s="19"/>
      <c r="IX311" s="19"/>
      <c r="IY311" s="19"/>
      <c r="IZ311" s="19"/>
      <c r="JA311" s="19"/>
      <c r="JB311" s="19"/>
      <c r="JC311" s="19"/>
      <c r="JD311" s="19"/>
      <c r="JE311" s="19"/>
      <c r="JF311" s="19"/>
      <c r="JG311" s="19"/>
      <c r="JH311" s="19"/>
      <c r="JI311" s="19"/>
      <c r="JJ311" s="19"/>
      <c r="JK311" s="19"/>
      <c r="JL311" s="19"/>
      <c r="JM311" s="19"/>
      <c r="JN311" s="19"/>
      <c r="JO311" s="19"/>
      <c r="JP311" s="19"/>
      <c r="JQ311" s="19"/>
      <c r="JR311" s="19"/>
      <c r="JS311" s="19"/>
      <c r="JT311" s="19"/>
      <c r="JU311" s="19"/>
      <c r="JV311" s="19"/>
      <c r="JW311" s="19"/>
      <c r="JX311" s="19"/>
      <c r="JY311" s="19"/>
      <c r="JZ311" s="19"/>
      <c r="KA311" s="19"/>
      <c r="KB311" s="19"/>
      <c r="KC311" s="19"/>
      <c r="KD311" s="19"/>
      <c r="KE311" s="19"/>
      <c r="KF311" s="19"/>
      <c r="KG311" s="19"/>
      <c r="KH311" s="19"/>
      <c r="KI311" s="19"/>
      <c r="KJ311" s="19"/>
      <c r="KK311" s="19"/>
      <c r="KL311" s="19"/>
      <c r="KM311" s="19"/>
      <c r="KN311" s="19"/>
      <c r="KO311" s="19"/>
      <c r="KP311" s="19"/>
      <c r="KQ311" s="19"/>
      <c r="KR311" s="19"/>
      <c r="KS311" s="19"/>
      <c r="KT311" s="19"/>
      <c r="KU311" s="19"/>
      <c r="KV311" s="19"/>
      <c r="KW311" s="19"/>
      <c r="KX311" s="19"/>
      <c r="KY311" s="19"/>
      <c r="KZ311" s="19"/>
      <c r="LA311" s="19"/>
      <c r="LB311" s="19"/>
      <c r="LC311" s="19"/>
      <c r="LD311" s="19"/>
      <c r="LE311" s="19"/>
      <c r="LF311" s="19"/>
      <c r="LG311" s="19"/>
      <c r="LH311" s="19"/>
      <c r="LI311" s="19"/>
      <c r="LJ311" s="19"/>
      <c r="LK311" s="19"/>
      <c r="LL311" s="19"/>
      <c r="LM311" s="19"/>
      <c r="LN311" s="19"/>
      <c r="LO311" s="19"/>
      <c r="LP311" s="19"/>
      <c r="LQ311" s="19"/>
      <c r="LR311" s="19"/>
      <c r="LS311" s="19"/>
      <c r="LT311" s="19"/>
      <c r="LU311" s="19"/>
      <c r="LV311" s="19"/>
      <c r="LW311" s="19"/>
      <c r="LX311" s="19"/>
      <c r="LY311" s="19"/>
      <c r="LZ311" s="19"/>
      <c r="MA311" s="19"/>
      <c r="MB311" s="19"/>
      <c r="MC311" s="19"/>
      <c r="MD311" s="19"/>
      <c r="ME311" s="19"/>
      <c r="MF311" s="19"/>
      <c r="MG311" s="19"/>
      <c r="MH311" s="19"/>
      <c r="MI311" s="19"/>
      <c r="MJ311" s="19"/>
      <c r="MK311" s="19"/>
      <c r="ML311" s="19"/>
      <c r="MM311" s="19"/>
      <c r="MN311" s="19"/>
      <c r="MO311" s="19"/>
      <c r="MP311" s="19"/>
      <c r="MQ311" s="19"/>
      <c r="MR311" s="19"/>
      <c r="MS311" s="19"/>
      <c r="MT311" s="19"/>
      <c r="MU311" s="19"/>
      <c r="MV311" s="19"/>
      <c r="MW311" s="19"/>
      <c r="MX311" s="19"/>
      <c r="MY311" s="19"/>
      <c r="MZ311" s="19"/>
      <c r="NA311" s="19"/>
      <c r="NB311" s="19"/>
      <c r="NC311" s="19"/>
      <c r="ND311" s="19"/>
      <c r="NE311" s="19"/>
      <c r="NF311" s="19"/>
      <c r="NG311" s="19"/>
      <c r="NH311" s="19"/>
      <c r="NI311" s="19"/>
      <c r="NJ311" s="19"/>
      <c r="NK311" s="19"/>
      <c r="NL311" s="19"/>
      <c r="NM311" s="19"/>
      <c r="NN311" s="19"/>
      <c r="NO311" s="19"/>
      <c r="NP311" s="19"/>
      <c r="NQ311" s="19"/>
      <c r="NR311" s="19"/>
      <c r="NS311" s="19"/>
      <c r="NT311" s="19"/>
      <c r="NU311" s="19"/>
      <c r="NV311" s="19"/>
      <c r="NW311" s="19"/>
      <c r="NX311" s="19"/>
      <c r="NY311" s="19"/>
      <c r="NZ311" s="19"/>
      <c r="OA311" s="19"/>
      <c r="OB311" s="19"/>
      <c r="OC311" s="19"/>
      <c r="OD311" s="19"/>
      <c r="OE311" s="19"/>
      <c r="OF311" s="19"/>
      <c r="OG311" s="19"/>
      <c r="OH311" s="19"/>
      <c r="OI311" s="19"/>
      <c r="OJ311" s="19"/>
      <c r="OK311" s="19"/>
      <c r="OL311" s="19"/>
      <c r="OM311" s="19"/>
      <c r="ON311" s="19"/>
      <c r="OO311" s="19"/>
      <c r="OP311" s="19"/>
      <c r="OQ311" s="19"/>
      <c r="OR311" s="19"/>
      <c r="OS311" s="19"/>
      <c r="OT311" s="19"/>
      <c r="OU311" s="19"/>
      <c r="OV311" s="19"/>
      <c r="OW311" s="19"/>
      <c r="OX311" s="19"/>
      <c r="OY311" s="19"/>
      <c r="OZ311" s="19"/>
      <c r="PA311" s="19"/>
      <c r="PB311" s="19"/>
      <c r="PC311" s="19"/>
      <c r="PD311" s="19"/>
      <c r="PE311" s="19"/>
      <c r="PF311" s="19"/>
      <c r="PG311" s="19"/>
      <c r="PH311" s="19"/>
      <c r="PI311" s="19"/>
      <c r="PJ311" s="19"/>
      <c r="PK311" s="19"/>
      <c r="PL311" s="19"/>
      <c r="PM311" s="19"/>
      <c r="PN311" s="19"/>
      <c r="PO311" s="19"/>
      <c r="PP311" s="19"/>
      <c r="PQ311" s="19"/>
      <c r="PR311" s="19"/>
      <c r="PS311" s="19"/>
      <c r="PT311" s="19"/>
      <c r="PU311" s="19"/>
      <c r="PV311" s="19"/>
      <c r="PW311" s="19"/>
      <c r="PX311" s="19"/>
      <c r="PY311" s="19"/>
      <c r="PZ311" s="19"/>
      <c r="QA311" s="19"/>
      <c r="QB311" s="19"/>
      <c r="QC311" s="19"/>
      <c r="QD311" s="19"/>
      <c r="QE311" s="19"/>
      <c r="QF311" s="19"/>
      <c r="QG311" s="19"/>
      <c r="QH311" s="19"/>
      <c r="QI311" s="19"/>
      <c r="QJ311" s="19"/>
      <c r="QK311" s="19"/>
      <c r="QL311" s="19"/>
      <c r="QM311" s="19"/>
      <c r="QN311" s="19"/>
      <c r="QO311" s="19"/>
      <c r="QP311" s="19"/>
      <c r="QQ311" s="19"/>
      <c r="QR311" s="19"/>
      <c r="QS311" s="19"/>
      <c r="QT311" s="19"/>
      <c r="QU311" s="19"/>
      <c r="QV311" s="19"/>
      <c r="QW311" s="19"/>
      <c r="QX311" s="19"/>
      <c r="QY311" s="19"/>
      <c r="QZ311" s="19"/>
      <c r="RA311" s="19"/>
      <c r="RB311" s="19"/>
      <c r="RC311" s="19"/>
      <c r="RD311" s="19"/>
      <c r="RE311" s="19"/>
      <c r="RF311" s="19"/>
      <c r="RG311" s="19"/>
      <c r="RH311" s="19"/>
      <c r="RI311" s="19"/>
      <c r="RJ311" s="19"/>
      <c r="RK311" s="19"/>
      <c r="RL311" s="19"/>
      <c r="RM311" s="19"/>
      <c r="RN311" s="19"/>
      <c r="RO311" s="19"/>
      <c r="RP311" s="19"/>
      <c r="RQ311" s="19"/>
      <c r="RR311" s="19"/>
      <c r="RS311" s="19"/>
      <c r="RT311" s="19"/>
      <c r="RU311" s="19"/>
      <c r="RV311" s="19"/>
      <c r="RW311" s="19"/>
      <c r="RX311" s="19"/>
      <c r="RY311" s="19"/>
      <c r="RZ311" s="19"/>
      <c r="SA311" s="19"/>
      <c r="SB311" s="19"/>
      <c r="SC311" s="19"/>
      <c r="SD311" s="19"/>
      <c r="SE311" s="19"/>
      <c r="SF311" s="19"/>
      <c r="SG311" s="19"/>
      <c r="SH311" s="19"/>
      <c r="SI311" s="19"/>
      <c r="SJ311" s="19"/>
      <c r="SK311" s="19"/>
      <c r="SL311" s="19"/>
      <c r="SM311" s="19"/>
      <c r="SN311" s="19"/>
      <c r="SO311" s="19"/>
      <c r="SP311" s="19"/>
      <c r="SQ311" s="19"/>
      <c r="SR311" s="19"/>
      <c r="SS311" s="19"/>
      <c r="ST311" s="19"/>
      <c r="SU311" s="19"/>
      <c r="SV311" s="19"/>
      <c r="SW311" s="19"/>
      <c r="SX311" s="19"/>
      <c r="SY311" s="19"/>
      <c r="SZ311" s="19"/>
      <c r="TA311" s="19"/>
      <c r="TB311" s="19"/>
      <c r="TC311" s="19"/>
      <c r="TD311" s="19"/>
      <c r="TE311" s="19"/>
      <c r="TF311" s="19"/>
      <c r="TG311" s="19"/>
      <c r="TH311" s="19"/>
      <c r="TI311" s="19"/>
      <c r="TJ311" s="19"/>
      <c r="TK311" s="19"/>
      <c r="TL311" s="19"/>
      <c r="TM311" s="19"/>
      <c r="TN311" s="19"/>
      <c r="TO311" s="19"/>
      <c r="TP311" s="19"/>
      <c r="TQ311" s="19"/>
      <c r="TR311" s="19"/>
      <c r="TS311" s="19"/>
      <c r="TT311" s="19"/>
      <c r="TU311" s="19"/>
      <c r="TV311" s="19"/>
      <c r="TW311" s="19"/>
      <c r="TX311" s="19"/>
      <c r="TY311" s="19"/>
      <c r="TZ311" s="19"/>
      <c r="UA311" s="19"/>
      <c r="UB311" s="19"/>
      <c r="UC311" s="19"/>
      <c r="UD311" s="19"/>
      <c r="UE311" s="19"/>
      <c r="UF311" s="19"/>
      <c r="UG311" s="19"/>
      <c r="UH311" s="19"/>
      <c r="UI311" s="19"/>
      <c r="UJ311" s="19"/>
      <c r="UK311" s="19"/>
      <c r="UL311" s="19"/>
      <c r="UM311" s="19"/>
      <c r="UN311" s="19"/>
      <c r="UO311" s="19"/>
      <c r="UP311" s="19"/>
      <c r="UQ311" s="19"/>
      <c r="UR311" s="19"/>
      <c r="US311" s="19"/>
      <c r="UT311" s="19"/>
      <c r="UU311" s="19"/>
      <c r="UV311" s="19"/>
      <c r="UW311" s="19"/>
      <c r="UX311" s="19"/>
      <c r="UY311" s="19"/>
      <c r="UZ311" s="19"/>
      <c r="VA311" s="19"/>
      <c r="VB311" s="19"/>
      <c r="VC311" s="19"/>
      <c r="VD311" s="19"/>
      <c r="VE311" s="19"/>
      <c r="VF311" s="19"/>
      <c r="VG311" s="19"/>
      <c r="VH311" s="19"/>
      <c r="VI311" s="19"/>
      <c r="VJ311" s="19"/>
      <c r="VK311" s="19"/>
      <c r="VL311" s="19"/>
      <c r="VM311" s="19"/>
      <c r="VN311" s="19"/>
      <c r="VO311" s="19"/>
      <c r="VP311" s="19"/>
      <c r="VQ311" s="19"/>
      <c r="VR311" s="19"/>
      <c r="VS311" s="19"/>
      <c r="VT311" s="19"/>
      <c r="VU311" s="19"/>
      <c r="VV311" s="19"/>
      <c r="VW311" s="19"/>
      <c r="VX311" s="19"/>
      <c r="VY311" s="19"/>
      <c r="VZ311" s="19"/>
      <c r="WA311" s="19"/>
      <c r="WB311" s="19"/>
      <c r="WC311" s="19"/>
      <c r="WD311" s="19"/>
      <c r="WE311" s="19"/>
      <c r="WF311" s="19"/>
      <c r="WG311" s="19"/>
      <c r="WH311" s="19"/>
      <c r="WI311" s="19"/>
      <c r="WJ311" s="19"/>
      <c r="WK311" s="19"/>
      <c r="WL311" s="19"/>
      <c r="WM311" s="19"/>
      <c r="WN311" s="19"/>
      <c r="WO311" s="19"/>
      <c r="WP311" s="19"/>
      <c r="WQ311" s="19"/>
      <c r="WR311" s="19"/>
      <c r="WS311" s="19"/>
      <c r="WT311" s="19"/>
      <c r="WU311" s="19"/>
      <c r="WV311" s="19"/>
      <c r="WW311" s="19"/>
      <c r="WX311" s="19"/>
      <c r="WY311" s="19"/>
      <c r="WZ311" s="19"/>
      <c r="XA311" s="19"/>
      <c r="XB311" s="19"/>
      <c r="XC311" s="19"/>
      <c r="XD311" s="19"/>
      <c r="XE311" s="19"/>
      <c r="XF311" s="19"/>
      <c r="XG311" s="19"/>
      <c r="XH311" s="19"/>
      <c r="XI311" s="19"/>
      <c r="XJ311" s="19"/>
      <c r="XK311" s="19"/>
      <c r="XL311" s="19"/>
      <c r="XM311" s="19"/>
      <c r="XN311" s="19"/>
      <c r="XO311" s="19"/>
      <c r="XP311" s="19"/>
      <c r="XQ311" s="19"/>
      <c r="XR311" s="19"/>
      <c r="XS311" s="19"/>
      <c r="XT311" s="19"/>
      <c r="XU311" s="19"/>
      <c r="XV311" s="19"/>
      <c r="XW311" s="19"/>
      <c r="XX311" s="19"/>
      <c r="XY311" s="19"/>
      <c r="XZ311" s="19"/>
      <c r="YA311" s="19"/>
      <c r="YB311" s="19"/>
      <c r="YC311" s="19"/>
      <c r="YD311" s="19"/>
      <c r="YE311" s="19"/>
      <c r="YF311" s="19"/>
      <c r="YG311" s="19"/>
      <c r="YH311" s="19"/>
      <c r="YI311" s="19"/>
      <c r="YJ311" s="19"/>
      <c r="YK311" s="19"/>
      <c r="YL311" s="19"/>
      <c r="YM311" s="19"/>
      <c r="YN311" s="19"/>
      <c r="YO311" s="19"/>
      <c r="YP311" s="19"/>
      <c r="YQ311" s="19"/>
      <c r="YR311" s="19"/>
      <c r="YS311" s="19"/>
      <c r="YT311" s="19"/>
      <c r="YU311" s="19"/>
      <c r="YV311" s="19"/>
      <c r="YW311" s="19"/>
      <c r="YX311" s="19"/>
      <c r="YY311" s="19"/>
      <c r="YZ311" s="19"/>
      <c r="ZA311" s="19"/>
      <c r="ZB311" s="19"/>
      <c r="ZC311" s="19"/>
      <c r="ZD311" s="19"/>
      <c r="ZE311" s="19"/>
      <c r="ZF311" s="19"/>
      <c r="ZG311" s="19"/>
      <c r="ZH311" s="19"/>
      <c r="ZI311" s="19"/>
      <c r="ZJ311" s="19"/>
      <c r="ZK311" s="19"/>
      <c r="ZL311" s="19"/>
      <c r="ZM311" s="19"/>
      <c r="ZN311" s="19"/>
      <c r="ZO311" s="19"/>
      <c r="ZP311" s="19"/>
      <c r="ZQ311" s="19"/>
      <c r="ZR311" s="19"/>
      <c r="ZS311" s="19"/>
      <c r="ZT311" s="19"/>
      <c r="ZU311" s="19"/>
      <c r="ZV311" s="19"/>
      <c r="ZW311" s="19"/>
      <c r="ZX311" s="19"/>
      <c r="ZY311" s="19"/>
      <c r="ZZ311" s="19"/>
      <c r="AAA311" s="19"/>
      <c r="AAB311" s="19"/>
      <c r="AAC311" s="19"/>
      <c r="AAD311" s="19"/>
      <c r="AAE311" s="19"/>
      <c r="AAF311" s="19"/>
      <c r="AAG311" s="19"/>
      <c r="AAH311" s="19"/>
      <c r="AAI311" s="19"/>
      <c r="AAJ311" s="19"/>
      <c r="AAK311" s="19"/>
      <c r="AAL311" s="19"/>
      <c r="AAM311" s="19"/>
      <c r="AAN311" s="19"/>
      <c r="AAO311" s="19"/>
      <c r="AAP311" s="19"/>
      <c r="AAQ311" s="19"/>
      <c r="AAR311" s="19"/>
      <c r="AAS311" s="19"/>
      <c r="AAT311" s="19"/>
      <c r="AAU311" s="19"/>
      <c r="AAV311" s="19"/>
      <c r="AAW311" s="19"/>
      <c r="AAX311" s="19"/>
      <c r="AAY311" s="19"/>
      <c r="AAZ311" s="19"/>
      <c r="ABA311" s="19"/>
      <c r="ABB311" s="19"/>
      <c r="ABC311" s="18"/>
    </row>
    <row r="312" spans="1:731" ht="104.25" customHeight="1" x14ac:dyDescent="0.2">
      <c r="A312" s="143" t="s">
        <v>216</v>
      </c>
      <c r="B312" s="66" t="s">
        <v>217</v>
      </c>
      <c r="C312" s="148">
        <v>72</v>
      </c>
      <c r="D312" s="149">
        <v>0</v>
      </c>
      <c r="E312" s="149">
        <v>77</v>
      </c>
      <c r="F312" s="149">
        <v>0</v>
      </c>
      <c r="G312" s="148">
        <v>89.5</v>
      </c>
      <c r="H312" s="149">
        <v>0</v>
      </c>
      <c r="I312" s="150" t="s">
        <v>218</v>
      </c>
      <c r="J312" s="146" t="s">
        <v>219</v>
      </c>
      <c r="K312" s="146"/>
      <c r="L312" s="146">
        <v>830667</v>
      </c>
      <c r="M312" s="146"/>
      <c r="N312" s="146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  <c r="IW312" s="19"/>
      <c r="IX312" s="19"/>
      <c r="IY312" s="19"/>
      <c r="IZ312" s="19"/>
      <c r="JA312" s="19"/>
      <c r="JB312" s="19"/>
      <c r="JC312" s="19"/>
      <c r="JD312" s="19"/>
      <c r="JE312" s="19"/>
      <c r="JF312" s="19"/>
      <c r="JG312" s="19"/>
      <c r="JH312" s="19"/>
      <c r="JI312" s="19"/>
      <c r="JJ312" s="19"/>
      <c r="JK312" s="19"/>
      <c r="JL312" s="19"/>
      <c r="JM312" s="19"/>
      <c r="JN312" s="19"/>
      <c r="JO312" s="19"/>
      <c r="JP312" s="19"/>
      <c r="JQ312" s="19"/>
      <c r="JR312" s="19"/>
      <c r="JS312" s="19"/>
      <c r="JT312" s="19"/>
      <c r="JU312" s="19"/>
      <c r="JV312" s="19"/>
      <c r="JW312" s="19"/>
      <c r="JX312" s="19"/>
      <c r="JY312" s="19"/>
      <c r="JZ312" s="19"/>
      <c r="KA312" s="19"/>
      <c r="KB312" s="19"/>
      <c r="KC312" s="19"/>
      <c r="KD312" s="19"/>
      <c r="KE312" s="19"/>
      <c r="KF312" s="19"/>
      <c r="KG312" s="19"/>
      <c r="KH312" s="19"/>
      <c r="KI312" s="19"/>
      <c r="KJ312" s="19"/>
      <c r="KK312" s="19"/>
      <c r="KL312" s="19"/>
      <c r="KM312" s="19"/>
      <c r="KN312" s="19"/>
      <c r="KO312" s="19"/>
      <c r="KP312" s="19"/>
      <c r="KQ312" s="19"/>
      <c r="KR312" s="19"/>
      <c r="KS312" s="19"/>
      <c r="KT312" s="19"/>
      <c r="KU312" s="19"/>
      <c r="KV312" s="19"/>
      <c r="KW312" s="19"/>
      <c r="KX312" s="19"/>
      <c r="KY312" s="19"/>
      <c r="KZ312" s="19"/>
      <c r="LA312" s="19"/>
      <c r="LB312" s="19"/>
      <c r="LC312" s="19"/>
      <c r="LD312" s="19"/>
      <c r="LE312" s="19"/>
      <c r="LF312" s="19"/>
      <c r="LG312" s="19"/>
      <c r="LH312" s="19"/>
      <c r="LI312" s="19"/>
      <c r="LJ312" s="19"/>
      <c r="LK312" s="19"/>
      <c r="LL312" s="19"/>
      <c r="LM312" s="19"/>
      <c r="LN312" s="19"/>
      <c r="LO312" s="19"/>
      <c r="LP312" s="19"/>
      <c r="LQ312" s="19"/>
      <c r="LR312" s="19"/>
      <c r="LS312" s="19"/>
      <c r="LT312" s="19"/>
      <c r="LU312" s="19"/>
      <c r="LV312" s="19"/>
      <c r="LW312" s="19"/>
      <c r="LX312" s="19"/>
      <c r="LY312" s="19"/>
      <c r="LZ312" s="19"/>
      <c r="MA312" s="19"/>
      <c r="MB312" s="19"/>
      <c r="MC312" s="19"/>
      <c r="MD312" s="19"/>
      <c r="ME312" s="19"/>
      <c r="MF312" s="19"/>
      <c r="MG312" s="19"/>
      <c r="MH312" s="19"/>
      <c r="MI312" s="19"/>
      <c r="MJ312" s="19"/>
      <c r="MK312" s="19"/>
      <c r="ML312" s="19"/>
      <c r="MM312" s="19"/>
      <c r="MN312" s="19"/>
      <c r="MO312" s="19"/>
      <c r="MP312" s="19"/>
      <c r="MQ312" s="19"/>
      <c r="MR312" s="19"/>
      <c r="MS312" s="19"/>
      <c r="MT312" s="19"/>
      <c r="MU312" s="19"/>
      <c r="MV312" s="19"/>
      <c r="MW312" s="19"/>
      <c r="MX312" s="19"/>
      <c r="MY312" s="19"/>
      <c r="MZ312" s="19"/>
      <c r="NA312" s="19"/>
      <c r="NB312" s="19"/>
      <c r="NC312" s="19"/>
      <c r="ND312" s="19"/>
      <c r="NE312" s="19"/>
      <c r="NF312" s="19"/>
      <c r="NG312" s="19"/>
      <c r="NH312" s="19"/>
      <c r="NI312" s="19"/>
      <c r="NJ312" s="19"/>
      <c r="NK312" s="19"/>
      <c r="NL312" s="19"/>
      <c r="NM312" s="19"/>
      <c r="NN312" s="19"/>
      <c r="NO312" s="19"/>
      <c r="NP312" s="19"/>
      <c r="NQ312" s="19"/>
      <c r="NR312" s="19"/>
      <c r="NS312" s="19"/>
      <c r="NT312" s="19"/>
      <c r="NU312" s="19"/>
      <c r="NV312" s="19"/>
      <c r="NW312" s="19"/>
      <c r="NX312" s="19"/>
      <c r="NY312" s="19"/>
      <c r="NZ312" s="19"/>
      <c r="OA312" s="19"/>
      <c r="OB312" s="19"/>
      <c r="OC312" s="19"/>
      <c r="OD312" s="19"/>
      <c r="OE312" s="19"/>
      <c r="OF312" s="19"/>
      <c r="OG312" s="19"/>
      <c r="OH312" s="19"/>
      <c r="OI312" s="19"/>
      <c r="OJ312" s="19"/>
      <c r="OK312" s="19"/>
      <c r="OL312" s="19"/>
      <c r="OM312" s="19"/>
      <c r="ON312" s="19"/>
      <c r="OO312" s="19"/>
      <c r="OP312" s="19"/>
      <c r="OQ312" s="19"/>
      <c r="OR312" s="19"/>
      <c r="OS312" s="19"/>
      <c r="OT312" s="19"/>
      <c r="OU312" s="19"/>
      <c r="OV312" s="19"/>
      <c r="OW312" s="19"/>
      <c r="OX312" s="19"/>
      <c r="OY312" s="19"/>
      <c r="OZ312" s="19"/>
      <c r="PA312" s="19"/>
      <c r="PB312" s="19"/>
      <c r="PC312" s="19"/>
      <c r="PD312" s="19"/>
      <c r="PE312" s="19"/>
      <c r="PF312" s="19"/>
      <c r="PG312" s="19"/>
      <c r="PH312" s="19"/>
      <c r="PI312" s="19"/>
      <c r="PJ312" s="19"/>
      <c r="PK312" s="19"/>
      <c r="PL312" s="19"/>
      <c r="PM312" s="19"/>
      <c r="PN312" s="19"/>
      <c r="PO312" s="19"/>
      <c r="PP312" s="19"/>
      <c r="PQ312" s="19"/>
      <c r="PR312" s="19"/>
      <c r="PS312" s="19"/>
      <c r="PT312" s="19"/>
      <c r="PU312" s="19"/>
      <c r="PV312" s="19"/>
      <c r="PW312" s="19"/>
      <c r="PX312" s="19"/>
      <c r="PY312" s="19"/>
      <c r="PZ312" s="19"/>
      <c r="QA312" s="19"/>
      <c r="QB312" s="19"/>
      <c r="QC312" s="19"/>
      <c r="QD312" s="19"/>
      <c r="QE312" s="19"/>
      <c r="QF312" s="19"/>
      <c r="QG312" s="19"/>
      <c r="QH312" s="19"/>
      <c r="QI312" s="19"/>
      <c r="QJ312" s="19"/>
      <c r="QK312" s="19"/>
      <c r="QL312" s="19"/>
      <c r="QM312" s="19"/>
      <c r="QN312" s="19"/>
      <c r="QO312" s="19"/>
      <c r="QP312" s="19"/>
      <c r="QQ312" s="19"/>
      <c r="QR312" s="19"/>
      <c r="QS312" s="19"/>
      <c r="QT312" s="19"/>
      <c r="QU312" s="19"/>
      <c r="QV312" s="19"/>
      <c r="QW312" s="19"/>
      <c r="QX312" s="19"/>
      <c r="QY312" s="19"/>
      <c r="QZ312" s="19"/>
      <c r="RA312" s="19"/>
      <c r="RB312" s="19"/>
      <c r="RC312" s="19"/>
      <c r="RD312" s="19"/>
      <c r="RE312" s="19"/>
      <c r="RF312" s="19"/>
      <c r="RG312" s="19"/>
      <c r="RH312" s="19"/>
      <c r="RI312" s="19"/>
      <c r="RJ312" s="19"/>
      <c r="RK312" s="19"/>
      <c r="RL312" s="19"/>
      <c r="RM312" s="19"/>
      <c r="RN312" s="19"/>
      <c r="RO312" s="19"/>
      <c r="RP312" s="19"/>
      <c r="RQ312" s="19"/>
      <c r="RR312" s="19"/>
      <c r="RS312" s="19"/>
      <c r="RT312" s="19"/>
      <c r="RU312" s="19"/>
      <c r="RV312" s="19"/>
      <c r="RW312" s="19"/>
      <c r="RX312" s="19"/>
      <c r="RY312" s="19"/>
      <c r="RZ312" s="19"/>
      <c r="SA312" s="19"/>
      <c r="SB312" s="19"/>
      <c r="SC312" s="19"/>
      <c r="SD312" s="19"/>
      <c r="SE312" s="19"/>
      <c r="SF312" s="19"/>
      <c r="SG312" s="19"/>
      <c r="SH312" s="19"/>
      <c r="SI312" s="19"/>
      <c r="SJ312" s="19"/>
      <c r="SK312" s="19"/>
      <c r="SL312" s="19"/>
      <c r="SM312" s="19"/>
      <c r="SN312" s="19"/>
      <c r="SO312" s="19"/>
      <c r="SP312" s="19"/>
      <c r="SQ312" s="19"/>
      <c r="SR312" s="19"/>
      <c r="SS312" s="19"/>
      <c r="ST312" s="19"/>
      <c r="SU312" s="19"/>
      <c r="SV312" s="19"/>
      <c r="SW312" s="19"/>
      <c r="SX312" s="19"/>
      <c r="SY312" s="19"/>
      <c r="SZ312" s="19"/>
      <c r="TA312" s="19"/>
      <c r="TB312" s="19"/>
      <c r="TC312" s="19"/>
      <c r="TD312" s="19"/>
      <c r="TE312" s="19"/>
      <c r="TF312" s="19"/>
      <c r="TG312" s="19"/>
      <c r="TH312" s="19"/>
      <c r="TI312" s="19"/>
      <c r="TJ312" s="19"/>
      <c r="TK312" s="19"/>
      <c r="TL312" s="19"/>
      <c r="TM312" s="19"/>
      <c r="TN312" s="19"/>
      <c r="TO312" s="19"/>
      <c r="TP312" s="19"/>
      <c r="TQ312" s="19"/>
      <c r="TR312" s="19"/>
      <c r="TS312" s="19"/>
      <c r="TT312" s="19"/>
      <c r="TU312" s="19"/>
      <c r="TV312" s="19"/>
      <c r="TW312" s="19"/>
      <c r="TX312" s="19"/>
      <c r="TY312" s="19"/>
      <c r="TZ312" s="19"/>
      <c r="UA312" s="19"/>
      <c r="UB312" s="19"/>
      <c r="UC312" s="19"/>
      <c r="UD312" s="19"/>
      <c r="UE312" s="19"/>
      <c r="UF312" s="19"/>
      <c r="UG312" s="19"/>
      <c r="UH312" s="19"/>
      <c r="UI312" s="19"/>
      <c r="UJ312" s="19"/>
      <c r="UK312" s="19"/>
      <c r="UL312" s="19"/>
      <c r="UM312" s="19"/>
      <c r="UN312" s="19"/>
      <c r="UO312" s="19"/>
      <c r="UP312" s="19"/>
      <c r="UQ312" s="19"/>
      <c r="UR312" s="19"/>
      <c r="US312" s="19"/>
      <c r="UT312" s="19"/>
      <c r="UU312" s="19"/>
      <c r="UV312" s="19"/>
      <c r="UW312" s="19"/>
      <c r="UX312" s="19"/>
      <c r="UY312" s="19"/>
      <c r="UZ312" s="19"/>
      <c r="VA312" s="19"/>
      <c r="VB312" s="19"/>
      <c r="VC312" s="19"/>
      <c r="VD312" s="19"/>
      <c r="VE312" s="19"/>
      <c r="VF312" s="19"/>
      <c r="VG312" s="19"/>
      <c r="VH312" s="19"/>
      <c r="VI312" s="19"/>
      <c r="VJ312" s="19"/>
      <c r="VK312" s="19"/>
      <c r="VL312" s="19"/>
      <c r="VM312" s="19"/>
      <c r="VN312" s="19"/>
      <c r="VO312" s="19"/>
      <c r="VP312" s="19"/>
      <c r="VQ312" s="19"/>
      <c r="VR312" s="19"/>
      <c r="VS312" s="19"/>
      <c r="VT312" s="19"/>
      <c r="VU312" s="19"/>
      <c r="VV312" s="19"/>
      <c r="VW312" s="19"/>
      <c r="VX312" s="19"/>
      <c r="VY312" s="19"/>
      <c r="VZ312" s="19"/>
      <c r="WA312" s="19"/>
      <c r="WB312" s="19"/>
      <c r="WC312" s="19"/>
      <c r="WD312" s="19"/>
      <c r="WE312" s="19"/>
      <c r="WF312" s="19"/>
      <c r="WG312" s="19"/>
      <c r="WH312" s="19"/>
      <c r="WI312" s="19"/>
      <c r="WJ312" s="19"/>
      <c r="WK312" s="19"/>
      <c r="WL312" s="19"/>
      <c r="WM312" s="19"/>
      <c r="WN312" s="19"/>
      <c r="WO312" s="19"/>
      <c r="WP312" s="19"/>
      <c r="WQ312" s="19"/>
      <c r="WR312" s="19"/>
      <c r="WS312" s="19"/>
      <c r="WT312" s="19"/>
      <c r="WU312" s="19"/>
      <c r="WV312" s="19"/>
      <c r="WW312" s="19"/>
      <c r="WX312" s="19"/>
      <c r="WY312" s="19"/>
      <c r="WZ312" s="19"/>
      <c r="XA312" s="19"/>
      <c r="XB312" s="19"/>
      <c r="XC312" s="19"/>
      <c r="XD312" s="19"/>
      <c r="XE312" s="19"/>
      <c r="XF312" s="19"/>
      <c r="XG312" s="19"/>
      <c r="XH312" s="19"/>
      <c r="XI312" s="19"/>
      <c r="XJ312" s="19"/>
      <c r="XK312" s="19"/>
      <c r="XL312" s="19"/>
      <c r="XM312" s="19"/>
      <c r="XN312" s="19"/>
      <c r="XO312" s="19"/>
      <c r="XP312" s="19"/>
      <c r="XQ312" s="19"/>
      <c r="XR312" s="19"/>
      <c r="XS312" s="19"/>
      <c r="XT312" s="19"/>
      <c r="XU312" s="19"/>
      <c r="XV312" s="19"/>
      <c r="XW312" s="19"/>
      <c r="XX312" s="19"/>
      <c r="XY312" s="19"/>
      <c r="XZ312" s="19"/>
      <c r="YA312" s="19"/>
      <c r="YB312" s="19"/>
      <c r="YC312" s="19"/>
      <c r="YD312" s="19"/>
      <c r="YE312" s="19"/>
      <c r="YF312" s="19"/>
      <c r="YG312" s="19"/>
      <c r="YH312" s="19"/>
      <c r="YI312" s="19"/>
      <c r="YJ312" s="19"/>
      <c r="YK312" s="19"/>
      <c r="YL312" s="19"/>
      <c r="YM312" s="19"/>
      <c r="YN312" s="19"/>
      <c r="YO312" s="19"/>
      <c r="YP312" s="19"/>
      <c r="YQ312" s="19"/>
      <c r="YR312" s="19"/>
      <c r="YS312" s="19"/>
      <c r="YT312" s="19"/>
      <c r="YU312" s="19"/>
      <c r="YV312" s="19"/>
      <c r="YW312" s="19"/>
      <c r="YX312" s="19"/>
      <c r="YY312" s="19"/>
      <c r="YZ312" s="19"/>
      <c r="ZA312" s="19"/>
      <c r="ZB312" s="19"/>
      <c r="ZC312" s="19"/>
      <c r="ZD312" s="19"/>
      <c r="ZE312" s="19"/>
      <c r="ZF312" s="19"/>
      <c r="ZG312" s="19"/>
      <c r="ZH312" s="19"/>
      <c r="ZI312" s="19"/>
      <c r="ZJ312" s="19"/>
      <c r="ZK312" s="19"/>
      <c r="ZL312" s="19"/>
      <c r="ZM312" s="19"/>
      <c r="ZN312" s="19"/>
      <c r="ZO312" s="19"/>
      <c r="ZP312" s="19"/>
      <c r="ZQ312" s="19"/>
      <c r="ZR312" s="19"/>
      <c r="ZS312" s="19"/>
      <c r="ZT312" s="19"/>
      <c r="ZU312" s="19"/>
      <c r="ZV312" s="19"/>
      <c r="ZW312" s="19"/>
      <c r="ZX312" s="19"/>
      <c r="ZY312" s="19"/>
      <c r="ZZ312" s="19"/>
      <c r="AAA312" s="19"/>
      <c r="AAB312" s="19"/>
      <c r="AAC312" s="19"/>
      <c r="AAD312" s="19"/>
      <c r="AAE312" s="19"/>
      <c r="AAF312" s="19"/>
      <c r="AAG312" s="19"/>
      <c r="AAH312" s="19"/>
      <c r="AAI312" s="19"/>
      <c r="AAJ312" s="19"/>
      <c r="AAK312" s="19"/>
      <c r="AAL312" s="19"/>
      <c r="AAM312" s="19"/>
      <c r="AAN312" s="19"/>
      <c r="AAO312" s="19"/>
      <c r="AAP312" s="19"/>
      <c r="AAQ312" s="19"/>
      <c r="AAR312" s="19"/>
      <c r="AAS312" s="19"/>
      <c r="AAT312" s="19"/>
      <c r="AAU312" s="19"/>
      <c r="AAV312" s="19"/>
      <c r="AAW312" s="19"/>
      <c r="AAX312" s="19"/>
      <c r="AAY312" s="19"/>
      <c r="AAZ312" s="19"/>
      <c r="ABA312" s="19"/>
      <c r="ABB312" s="19"/>
    </row>
    <row r="313" spans="1:731" ht="76.5" x14ac:dyDescent="0.2">
      <c r="A313" s="143" t="s">
        <v>220</v>
      </c>
      <c r="B313" s="66"/>
      <c r="C313" s="148">
        <v>28</v>
      </c>
      <c r="D313" s="149"/>
      <c r="E313" s="149">
        <v>28</v>
      </c>
      <c r="F313" s="149"/>
      <c r="G313" s="148">
        <v>28</v>
      </c>
      <c r="H313" s="149"/>
      <c r="I313" s="146"/>
      <c r="J313" s="146"/>
      <c r="K313" s="146"/>
      <c r="L313" s="146"/>
      <c r="M313" s="146"/>
      <c r="N313" s="146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  <c r="IW313" s="19"/>
      <c r="IX313" s="19"/>
      <c r="IY313" s="19"/>
      <c r="IZ313" s="19"/>
      <c r="JA313" s="19"/>
      <c r="JB313" s="19"/>
      <c r="JC313" s="19"/>
      <c r="JD313" s="19"/>
      <c r="JE313" s="19"/>
      <c r="JF313" s="19"/>
      <c r="JG313" s="19"/>
      <c r="JH313" s="19"/>
      <c r="JI313" s="19"/>
      <c r="JJ313" s="19"/>
      <c r="JK313" s="19"/>
      <c r="JL313" s="19"/>
      <c r="JM313" s="19"/>
      <c r="JN313" s="19"/>
      <c r="JO313" s="19"/>
      <c r="JP313" s="19"/>
      <c r="JQ313" s="19"/>
      <c r="JR313" s="19"/>
      <c r="JS313" s="19"/>
      <c r="JT313" s="19"/>
      <c r="JU313" s="19"/>
      <c r="JV313" s="19"/>
      <c r="JW313" s="19"/>
      <c r="JX313" s="19"/>
      <c r="JY313" s="19"/>
      <c r="JZ313" s="19"/>
      <c r="KA313" s="19"/>
      <c r="KB313" s="19"/>
      <c r="KC313" s="19"/>
      <c r="KD313" s="19"/>
      <c r="KE313" s="19"/>
      <c r="KF313" s="19"/>
      <c r="KG313" s="19"/>
      <c r="KH313" s="19"/>
      <c r="KI313" s="19"/>
      <c r="KJ313" s="19"/>
      <c r="KK313" s="19"/>
      <c r="KL313" s="19"/>
      <c r="KM313" s="19"/>
      <c r="KN313" s="19"/>
      <c r="KO313" s="19"/>
      <c r="KP313" s="19"/>
      <c r="KQ313" s="19"/>
      <c r="KR313" s="19"/>
      <c r="KS313" s="19"/>
      <c r="KT313" s="19"/>
      <c r="KU313" s="19"/>
      <c r="KV313" s="19"/>
      <c r="KW313" s="19"/>
      <c r="KX313" s="19"/>
      <c r="KY313" s="19"/>
      <c r="KZ313" s="19"/>
      <c r="LA313" s="19"/>
      <c r="LB313" s="19"/>
      <c r="LC313" s="19"/>
      <c r="LD313" s="19"/>
      <c r="LE313" s="19"/>
      <c r="LF313" s="19"/>
      <c r="LG313" s="19"/>
      <c r="LH313" s="19"/>
      <c r="LI313" s="19"/>
      <c r="LJ313" s="19"/>
      <c r="LK313" s="19"/>
      <c r="LL313" s="19"/>
      <c r="LM313" s="19"/>
      <c r="LN313" s="19"/>
      <c r="LO313" s="19"/>
      <c r="LP313" s="19"/>
      <c r="LQ313" s="19"/>
      <c r="LR313" s="19"/>
      <c r="LS313" s="19"/>
      <c r="LT313" s="19"/>
      <c r="LU313" s="19"/>
      <c r="LV313" s="19"/>
      <c r="LW313" s="19"/>
      <c r="LX313" s="19"/>
      <c r="LY313" s="19"/>
      <c r="LZ313" s="19"/>
      <c r="MA313" s="19"/>
      <c r="MB313" s="19"/>
      <c r="MC313" s="19"/>
      <c r="MD313" s="19"/>
      <c r="ME313" s="19"/>
      <c r="MF313" s="19"/>
      <c r="MG313" s="19"/>
      <c r="MH313" s="19"/>
      <c r="MI313" s="19"/>
      <c r="MJ313" s="19"/>
      <c r="MK313" s="19"/>
      <c r="ML313" s="19"/>
      <c r="MM313" s="19"/>
      <c r="MN313" s="19"/>
      <c r="MO313" s="19"/>
      <c r="MP313" s="19"/>
      <c r="MQ313" s="19"/>
      <c r="MR313" s="19"/>
      <c r="MS313" s="19"/>
      <c r="MT313" s="19"/>
      <c r="MU313" s="19"/>
      <c r="MV313" s="19"/>
      <c r="MW313" s="19"/>
      <c r="MX313" s="19"/>
      <c r="MY313" s="19"/>
      <c r="MZ313" s="19"/>
      <c r="NA313" s="19"/>
      <c r="NB313" s="19"/>
      <c r="NC313" s="19"/>
      <c r="ND313" s="19"/>
      <c r="NE313" s="19"/>
      <c r="NF313" s="19"/>
      <c r="NG313" s="19"/>
      <c r="NH313" s="19"/>
      <c r="NI313" s="19"/>
      <c r="NJ313" s="19"/>
      <c r="NK313" s="19"/>
      <c r="NL313" s="19"/>
      <c r="NM313" s="19"/>
      <c r="NN313" s="19"/>
      <c r="NO313" s="19"/>
      <c r="NP313" s="19"/>
      <c r="NQ313" s="19"/>
      <c r="NR313" s="19"/>
      <c r="NS313" s="19"/>
      <c r="NT313" s="19"/>
      <c r="NU313" s="19"/>
      <c r="NV313" s="19"/>
      <c r="NW313" s="19"/>
      <c r="NX313" s="19"/>
      <c r="NY313" s="19"/>
      <c r="NZ313" s="19"/>
      <c r="OA313" s="19"/>
      <c r="OB313" s="19"/>
      <c r="OC313" s="19"/>
      <c r="OD313" s="19"/>
      <c r="OE313" s="19"/>
      <c r="OF313" s="19"/>
      <c r="OG313" s="19"/>
      <c r="OH313" s="19"/>
      <c r="OI313" s="19"/>
      <c r="OJ313" s="19"/>
      <c r="OK313" s="19"/>
      <c r="OL313" s="19"/>
      <c r="OM313" s="19"/>
      <c r="ON313" s="19"/>
      <c r="OO313" s="19"/>
      <c r="OP313" s="19"/>
      <c r="OQ313" s="19"/>
      <c r="OR313" s="19"/>
      <c r="OS313" s="19"/>
      <c r="OT313" s="19"/>
      <c r="OU313" s="19"/>
      <c r="OV313" s="19"/>
      <c r="OW313" s="19"/>
      <c r="OX313" s="19"/>
      <c r="OY313" s="19"/>
      <c r="OZ313" s="19"/>
      <c r="PA313" s="19"/>
      <c r="PB313" s="19"/>
      <c r="PC313" s="19"/>
      <c r="PD313" s="19"/>
      <c r="PE313" s="19"/>
      <c r="PF313" s="19"/>
      <c r="PG313" s="19"/>
      <c r="PH313" s="19"/>
      <c r="PI313" s="19"/>
      <c r="PJ313" s="19"/>
      <c r="PK313" s="19"/>
      <c r="PL313" s="19"/>
      <c r="PM313" s="19"/>
      <c r="PN313" s="19"/>
      <c r="PO313" s="19"/>
      <c r="PP313" s="19"/>
      <c r="PQ313" s="19"/>
      <c r="PR313" s="19"/>
      <c r="PS313" s="19"/>
      <c r="PT313" s="19"/>
      <c r="PU313" s="19"/>
      <c r="PV313" s="19"/>
      <c r="PW313" s="19"/>
      <c r="PX313" s="19"/>
      <c r="PY313" s="19"/>
      <c r="PZ313" s="19"/>
      <c r="QA313" s="19"/>
      <c r="QB313" s="19"/>
      <c r="QC313" s="19"/>
      <c r="QD313" s="19"/>
      <c r="QE313" s="19"/>
      <c r="QF313" s="19"/>
      <c r="QG313" s="19"/>
      <c r="QH313" s="19"/>
      <c r="QI313" s="19"/>
      <c r="QJ313" s="19"/>
      <c r="QK313" s="19"/>
      <c r="QL313" s="19"/>
      <c r="QM313" s="19"/>
      <c r="QN313" s="19"/>
      <c r="QO313" s="19"/>
      <c r="QP313" s="19"/>
      <c r="QQ313" s="19"/>
      <c r="QR313" s="19"/>
      <c r="QS313" s="19"/>
      <c r="QT313" s="19"/>
      <c r="QU313" s="19"/>
      <c r="QV313" s="19"/>
      <c r="QW313" s="19"/>
      <c r="QX313" s="19"/>
      <c r="QY313" s="19"/>
      <c r="QZ313" s="19"/>
      <c r="RA313" s="19"/>
      <c r="RB313" s="19"/>
      <c r="RC313" s="19"/>
      <c r="RD313" s="19"/>
      <c r="RE313" s="19"/>
      <c r="RF313" s="19"/>
      <c r="RG313" s="19"/>
      <c r="RH313" s="19"/>
      <c r="RI313" s="19"/>
      <c r="RJ313" s="19"/>
      <c r="RK313" s="19"/>
      <c r="RL313" s="19"/>
      <c r="RM313" s="19"/>
      <c r="RN313" s="19"/>
      <c r="RO313" s="19"/>
      <c r="RP313" s="19"/>
      <c r="RQ313" s="19"/>
      <c r="RR313" s="19"/>
      <c r="RS313" s="19"/>
      <c r="RT313" s="19"/>
      <c r="RU313" s="19"/>
      <c r="RV313" s="19"/>
      <c r="RW313" s="19"/>
      <c r="RX313" s="19"/>
      <c r="RY313" s="19"/>
      <c r="RZ313" s="19"/>
      <c r="SA313" s="19"/>
      <c r="SB313" s="19"/>
      <c r="SC313" s="19"/>
      <c r="SD313" s="19"/>
      <c r="SE313" s="19"/>
      <c r="SF313" s="19"/>
      <c r="SG313" s="19"/>
      <c r="SH313" s="19"/>
      <c r="SI313" s="19"/>
      <c r="SJ313" s="19"/>
      <c r="SK313" s="19"/>
      <c r="SL313" s="19"/>
      <c r="SM313" s="19"/>
      <c r="SN313" s="19"/>
      <c r="SO313" s="19"/>
      <c r="SP313" s="19"/>
      <c r="SQ313" s="19"/>
      <c r="SR313" s="19"/>
      <c r="SS313" s="19"/>
      <c r="ST313" s="19"/>
      <c r="SU313" s="19"/>
      <c r="SV313" s="19"/>
      <c r="SW313" s="19"/>
      <c r="SX313" s="19"/>
      <c r="SY313" s="19"/>
      <c r="SZ313" s="19"/>
      <c r="TA313" s="19"/>
      <c r="TB313" s="19"/>
      <c r="TC313" s="19"/>
      <c r="TD313" s="19"/>
      <c r="TE313" s="19"/>
      <c r="TF313" s="19"/>
      <c r="TG313" s="19"/>
      <c r="TH313" s="19"/>
      <c r="TI313" s="19"/>
      <c r="TJ313" s="19"/>
      <c r="TK313" s="19"/>
      <c r="TL313" s="19"/>
      <c r="TM313" s="19"/>
      <c r="TN313" s="19"/>
      <c r="TO313" s="19"/>
      <c r="TP313" s="19"/>
      <c r="TQ313" s="19"/>
      <c r="TR313" s="19"/>
      <c r="TS313" s="19"/>
      <c r="TT313" s="19"/>
      <c r="TU313" s="19"/>
      <c r="TV313" s="19"/>
      <c r="TW313" s="19"/>
      <c r="TX313" s="19"/>
      <c r="TY313" s="19"/>
      <c r="TZ313" s="19"/>
      <c r="UA313" s="19"/>
      <c r="UB313" s="19"/>
      <c r="UC313" s="19"/>
      <c r="UD313" s="19"/>
      <c r="UE313" s="19"/>
      <c r="UF313" s="19"/>
      <c r="UG313" s="19"/>
      <c r="UH313" s="19"/>
      <c r="UI313" s="19"/>
      <c r="UJ313" s="19"/>
      <c r="UK313" s="19"/>
      <c r="UL313" s="19"/>
      <c r="UM313" s="19"/>
      <c r="UN313" s="19"/>
      <c r="UO313" s="19"/>
      <c r="UP313" s="19"/>
      <c r="UQ313" s="19"/>
      <c r="UR313" s="19"/>
      <c r="US313" s="19"/>
      <c r="UT313" s="19"/>
      <c r="UU313" s="19"/>
      <c r="UV313" s="19"/>
      <c r="UW313" s="19"/>
      <c r="UX313" s="19"/>
      <c r="UY313" s="19"/>
      <c r="UZ313" s="19"/>
      <c r="VA313" s="19"/>
      <c r="VB313" s="19"/>
      <c r="VC313" s="19"/>
      <c r="VD313" s="19"/>
      <c r="VE313" s="19"/>
      <c r="VF313" s="19"/>
      <c r="VG313" s="19"/>
      <c r="VH313" s="19"/>
      <c r="VI313" s="19"/>
      <c r="VJ313" s="19"/>
      <c r="VK313" s="19"/>
      <c r="VL313" s="19"/>
      <c r="VM313" s="19"/>
      <c r="VN313" s="19"/>
      <c r="VO313" s="19"/>
      <c r="VP313" s="19"/>
      <c r="VQ313" s="19"/>
      <c r="VR313" s="19"/>
      <c r="VS313" s="19"/>
      <c r="VT313" s="19"/>
      <c r="VU313" s="19"/>
      <c r="VV313" s="19"/>
      <c r="VW313" s="19"/>
      <c r="VX313" s="19"/>
      <c r="VY313" s="19"/>
      <c r="VZ313" s="19"/>
      <c r="WA313" s="19"/>
      <c r="WB313" s="19"/>
      <c r="WC313" s="19"/>
      <c r="WD313" s="19"/>
      <c r="WE313" s="19"/>
      <c r="WF313" s="19"/>
      <c r="WG313" s="19"/>
      <c r="WH313" s="19"/>
      <c r="WI313" s="19"/>
      <c r="WJ313" s="19"/>
      <c r="WK313" s="19"/>
      <c r="WL313" s="19"/>
      <c r="WM313" s="19"/>
      <c r="WN313" s="19"/>
      <c r="WO313" s="19"/>
      <c r="WP313" s="19"/>
      <c r="WQ313" s="19"/>
      <c r="WR313" s="19"/>
      <c r="WS313" s="19"/>
      <c r="WT313" s="19"/>
      <c r="WU313" s="19"/>
      <c r="WV313" s="19"/>
      <c r="WW313" s="19"/>
      <c r="WX313" s="19"/>
      <c r="WY313" s="19"/>
      <c r="WZ313" s="19"/>
      <c r="XA313" s="19"/>
      <c r="XB313" s="19"/>
      <c r="XC313" s="19"/>
      <c r="XD313" s="19"/>
      <c r="XE313" s="19"/>
      <c r="XF313" s="19"/>
      <c r="XG313" s="19"/>
      <c r="XH313" s="19"/>
      <c r="XI313" s="19"/>
      <c r="XJ313" s="19"/>
      <c r="XK313" s="19"/>
      <c r="XL313" s="19"/>
      <c r="XM313" s="19"/>
      <c r="XN313" s="19"/>
      <c r="XO313" s="19"/>
      <c r="XP313" s="19"/>
      <c r="XQ313" s="19"/>
      <c r="XR313" s="19"/>
      <c r="XS313" s="19"/>
      <c r="XT313" s="19"/>
      <c r="XU313" s="19"/>
      <c r="XV313" s="19"/>
      <c r="XW313" s="19"/>
      <c r="XX313" s="19"/>
      <c r="XY313" s="19"/>
      <c r="XZ313" s="19"/>
      <c r="YA313" s="19"/>
      <c r="YB313" s="19"/>
      <c r="YC313" s="19"/>
      <c r="YD313" s="19"/>
      <c r="YE313" s="19"/>
      <c r="YF313" s="19"/>
      <c r="YG313" s="19"/>
      <c r="YH313" s="19"/>
      <c r="YI313" s="19"/>
      <c r="YJ313" s="19"/>
      <c r="YK313" s="19"/>
      <c r="YL313" s="19"/>
      <c r="YM313" s="19"/>
      <c r="YN313" s="19"/>
      <c r="YO313" s="19"/>
      <c r="YP313" s="19"/>
      <c r="YQ313" s="19"/>
      <c r="YR313" s="19"/>
      <c r="YS313" s="19"/>
      <c r="YT313" s="19"/>
      <c r="YU313" s="19"/>
      <c r="YV313" s="19"/>
      <c r="YW313" s="19"/>
      <c r="YX313" s="19"/>
      <c r="YY313" s="19"/>
      <c r="YZ313" s="19"/>
      <c r="ZA313" s="19"/>
      <c r="ZB313" s="19"/>
      <c r="ZC313" s="19"/>
      <c r="ZD313" s="19"/>
      <c r="ZE313" s="19"/>
      <c r="ZF313" s="19"/>
      <c r="ZG313" s="19"/>
      <c r="ZH313" s="19"/>
      <c r="ZI313" s="19"/>
      <c r="ZJ313" s="19"/>
      <c r="ZK313" s="19"/>
      <c r="ZL313" s="19"/>
      <c r="ZM313" s="19"/>
      <c r="ZN313" s="19"/>
      <c r="ZO313" s="19"/>
      <c r="ZP313" s="19"/>
      <c r="ZQ313" s="19"/>
      <c r="ZR313" s="19"/>
      <c r="ZS313" s="19"/>
      <c r="ZT313" s="19"/>
      <c r="ZU313" s="19"/>
      <c r="ZV313" s="19"/>
      <c r="ZW313" s="19"/>
      <c r="ZX313" s="19"/>
      <c r="ZY313" s="19"/>
      <c r="ZZ313" s="19"/>
      <c r="AAA313" s="19"/>
      <c r="AAB313" s="19"/>
      <c r="AAC313" s="19"/>
      <c r="AAD313" s="19"/>
      <c r="AAE313" s="19"/>
      <c r="AAF313" s="19"/>
      <c r="AAG313" s="19"/>
      <c r="AAH313" s="19"/>
      <c r="AAI313" s="19"/>
      <c r="AAJ313" s="19"/>
      <c r="AAK313" s="19"/>
      <c r="AAL313" s="19"/>
      <c r="AAM313" s="19"/>
      <c r="AAN313" s="19"/>
      <c r="AAO313" s="19"/>
      <c r="AAP313" s="19"/>
      <c r="AAQ313" s="19"/>
      <c r="AAR313" s="19"/>
      <c r="AAS313" s="19"/>
      <c r="AAT313" s="19"/>
      <c r="AAU313" s="19"/>
      <c r="AAV313" s="19"/>
      <c r="AAW313" s="19"/>
      <c r="AAX313" s="19"/>
      <c r="AAY313" s="19"/>
      <c r="AAZ313" s="19"/>
      <c r="ABA313" s="19"/>
      <c r="ABB313" s="19"/>
    </row>
    <row r="314" spans="1:731" ht="51" x14ac:dyDescent="0.2">
      <c r="A314" s="143" t="s">
        <v>221</v>
      </c>
      <c r="B314" s="66"/>
      <c r="C314" s="148">
        <v>100</v>
      </c>
      <c r="D314" s="149">
        <v>0</v>
      </c>
      <c r="E314" s="149">
        <v>100</v>
      </c>
      <c r="F314" s="149">
        <v>0</v>
      </c>
      <c r="G314" s="148">
        <v>75.599999999999994</v>
      </c>
      <c r="H314" s="149">
        <v>0</v>
      </c>
      <c r="I314" s="146"/>
      <c r="J314" s="146"/>
      <c r="K314" s="146"/>
      <c r="L314" s="146"/>
      <c r="M314" s="146"/>
      <c r="N314" s="146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  <c r="IW314" s="19"/>
      <c r="IX314" s="19"/>
      <c r="IY314" s="19"/>
      <c r="IZ314" s="19"/>
      <c r="JA314" s="19"/>
      <c r="JB314" s="19"/>
      <c r="JC314" s="19"/>
      <c r="JD314" s="19"/>
      <c r="JE314" s="19"/>
      <c r="JF314" s="19"/>
      <c r="JG314" s="19"/>
      <c r="JH314" s="19"/>
      <c r="JI314" s="19"/>
      <c r="JJ314" s="19"/>
      <c r="JK314" s="19"/>
      <c r="JL314" s="19"/>
      <c r="JM314" s="19"/>
      <c r="JN314" s="19"/>
      <c r="JO314" s="19"/>
      <c r="JP314" s="19"/>
      <c r="JQ314" s="19"/>
      <c r="JR314" s="19"/>
      <c r="JS314" s="19"/>
      <c r="JT314" s="19"/>
      <c r="JU314" s="19"/>
      <c r="JV314" s="19"/>
      <c r="JW314" s="19"/>
      <c r="JX314" s="19"/>
      <c r="JY314" s="19"/>
      <c r="JZ314" s="19"/>
      <c r="KA314" s="19"/>
      <c r="KB314" s="19"/>
      <c r="KC314" s="19"/>
      <c r="KD314" s="19"/>
      <c r="KE314" s="19"/>
      <c r="KF314" s="19"/>
      <c r="KG314" s="19"/>
      <c r="KH314" s="19"/>
      <c r="KI314" s="19"/>
      <c r="KJ314" s="19"/>
      <c r="KK314" s="19"/>
      <c r="KL314" s="19"/>
      <c r="KM314" s="19"/>
      <c r="KN314" s="19"/>
      <c r="KO314" s="19"/>
      <c r="KP314" s="19"/>
      <c r="KQ314" s="19"/>
      <c r="KR314" s="19"/>
      <c r="KS314" s="19"/>
      <c r="KT314" s="19"/>
      <c r="KU314" s="19"/>
      <c r="KV314" s="19"/>
      <c r="KW314" s="19"/>
      <c r="KX314" s="19"/>
      <c r="KY314" s="19"/>
      <c r="KZ314" s="19"/>
      <c r="LA314" s="19"/>
      <c r="LB314" s="19"/>
      <c r="LC314" s="19"/>
      <c r="LD314" s="19"/>
      <c r="LE314" s="19"/>
      <c r="LF314" s="19"/>
      <c r="LG314" s="19"/>
      <c r="LH314" s="19"/>
      <c r="LI314" s="19"/>
      <c r="LJ314" s="19"/>
      <c r="LK314" s="19"/>
      <c r="LL314" s="19"/>
      <c r="LM314" s="19"/>
      <c r="LN314" s="19"/>
      <c r="LO314" s="19"/>
      <c r="LP314" s="19"/>
      <c r="LQ314" s="19"/>
      <c r="LR314" s="19"/>
      <c r="LS314" s="19"/>
      <c r="LT314" s="19"/>
      <c r="LU314" s="19"/>
      <c r="LV314" s="19"/>
      <c r="LW314" s="19"/>
      <c r="LX314" s="19"/>
      <c r="LY314" s="19"/>
      <c r="LZ314" s="19"/>
      <c r="MA314" s="19"/>
      <c r="MB314" s="19"/>
      <c r="MC314" s="19"/>
      <c r="MD314" s="19"/>
      <c r="ME314" s="19"/>
      <c r="MF314" s="19"/>
      <c r="MG314" s="19"/>
      <c r="MH314" s="19"/>
      <c r="MI314" s="19"/>
      <c r="MJ314" s="19"/>
      <c r="MK314" s="19"/>
      <c r="ML314" s="19"/>
      <c r="MM314" s="19"/>
      <c r="MN314" s="19"/>
      <c r="MO314" s="19"/>
      <c r="MP314" s="19"/>
      <c r="MQ314" s="19"/>
      <c r="MR314" s="19"/>
      <c r="MS314" s="19"/>
      <c r="MT314" s="19"/>
      <c r="MU314" s="19"/>
      <c r="MV314" s="19"/>
      <c r="MW314" s="19"/>
      <c r="MX314" s="19"/>
      <c r="MY314" s="19"/>
      <c r="MZ314" s="19"/>
      <c r="NA314" s="19"/>
      <c r="NB314" s="19"/>
      <c r="NC314" s="19"/>
      <c r="ND314" s="19"/>
      <c r="NE314" s="19"/>
      <c r="NF314" s="19"/>
      <c r="NG314" s="19"/>
      <c r="NH314" s="19"/>
      <c r="NI314" s="19"/>
      <c r="NJ314" s="19"/>
      <c r="NK314" s="19"/>
      <c r="NL314" s="19"/>
      <c r="NM314" s="19"/>
      <c r="NN314" s="19"/>
      <c r="NO314" s="19"/>
      <c r="NP314" s="19"/>
      <c r="NQ314" s="19"/>
      <c r="NR314" s="19"/>
      <c r="NS314" s="19"/>
      <c r="NT314" s="19"/>
      <c r="NU314" s="19"/>
      <c r="NV314" s="19"/>
      <c r="NW314" s="19"/>
      <c r="NX314" s="19"/>
      <c r="NY314" s="19"/>
      <c r="NZ314" s="19"/>
      <c r="OA314" s="19"/>
      <c r="OB314" s="19"/>
      <c r="OC314" s="19"/>
      <c r="OD314" s="19"/>
      <c r="OE314" s="19"/>
      <c r="OF314" s="19"/>
      <c r="OG314" s="19"/>
      <c r="OH314" s="19"/>
      <c r="OI314" s="19"/>
      <c r="OJ314" s="19"/>
      <c r="OK314" s="19"/>
      <c r="OL314" s="19"/>
      <c r="OM314" s="19"/>
      <c r="ON314" s="19"/>
      <c r="OO314" s="19"/>
      <c r="OP314" s="19"/>
      <c r="OQ314" s="19"/>
      <c r="OR314" s="19"/>
      <c r="OS314" s="19"/>
      <c r="OT314" s="19"/>
      <c r="OU314" s="19"/>
      <c r="OV314" s="19"/>
      <c r="OW314" s="19"/>
      <c r="OX314" s="19"/>
      <c r="OY314" s="19"/>
      <c r="OZ314" s="19"/>
      <c r="PA314" s="19"/>
      <c r="PB314" s="19"/>
      <c r="PC314" s="19"/>
      <c r="PD314" s="19"/>
      <c r="PE314" s="19"/>
      <c r="PF314" s="19"/>
      <c r="PG314" s="19"/>
      <c r="PH314" s="19"/>
      <c r="PI314" s="19"/>
      <c r="PJ314" s="19"/>
      <c r="PK314" s="19"/>
      <c r="PL314" s="19"/>
      <c r="PM314" s="19"/>
      <c r="PN314" s="19"/>
      <c r="PO314" s="19"/>
      <c r="PP314" s="19"/>
      <c r="PQ314" s="19"/>
      <c r="PR314" s="19"/>
      <c r="PS314" s="19"/>
      <c r="PT314" s="19"/>
      <c r="PU314" s="19"/>
      <c r="PV314" s="19"/>
      <c r="PW314" s="19"/>
      <c r="PX314" s="19"/>
      <c r="PY314" s="19"/>
      <c r="PZ314" s="19"/>
      <c r="QA314" s="19"/>
      <c r="QB314" s="19"/>
      <c r="QC314" s="19"/>
      <c r="QD314" s="19"/>
      <c r="QE314" s="19"/>
      <c r="QF314" s="19"/>
      <c r="QG314" s="19"/>
      <c r="QH314" s="19"/>
      <c r="QI314" s="19"/>
      <c r="QJ314" s="19"/>
      <c r="QK314" s="19"/>
      <c r="QL314" s="19"/>
      <c r="QM314" s="19"/>
      <c r="QN314" s="19"/>
      <c r="QO314" s="19"/>
      <c r="QP314" s="19"/>
      <c r="QQ314" s="19"/>
      <c r="QR314" s="19"/>
      <c r="QS314" s="19"/>
      <c r="QT314" s="19"/>
      <c r="QU314" s="19"/>
      <c r="QV314" s="19"/>
      <c r="QW314" s="19"/>
      <c r="QX314" s="19"/>
      <c r="QY314" s="19"/>
      <c r="QZ314" s="19"/>
      <c r="RA314" s="19"/>
      <c r="RB314" s="19"/>
      <c r="RC314" s="19"/>
      <c r="RD314" s="19"/>
      <c r="RE314" s="19"/>
      <c r="RF314" s="19"/>
      <c r="RG314" s="19"/>
      <c r="RH314" s="19"/>
      <c r="RI314" s="19"/>
      <c r="RJ314" s="19"/>
      <c r="RK314" s="19"/>
      <c r="RL314" s="19"/>
      <c r="RM314" s="19"/>
      <c r="RN314" s="19"/>
      <c r="RO314" s="19"/>
      <c r="RP314" s="19"/>
      <c r="RQ314" s="19"/>
      <c r="RR314" s="19"/>
      <c r="RS314" s="19"/>
      <c r="RT314" s="19"/>
      <c r="RU314" s="19"/>
      <c r="RV314" s="19"/>
      <c r="RW314" s="19"/>
      <c r="RX314" s="19"/>
      <c r="RY314" s="19"/>
      <c r="RZ314" s="19"/>
      <c r="SA314" s="19"/>
      <c r="SB314" s="19"/>
      <c r="SC314" s="19"/>
      <c r="SD314" s="19"/>
      <c r="SE314" s="19"/>
      <c r="SF314" s="19"/>
      <c r="SG314" s="19"/>
      <c r="SH314" s="19"/>
      <c r="SI314" s="19"/>
      <c r="SJ314" s="19"/>
      <c r="SK314" s="19"/>
      <c r="SL314" s="19"/>
      <c r="SM314" s="19"/>
      <c r="SN314" s="19"/>
      <c r="SO314" s="19"/>
      <c r="SP314" s="19"/>
      <c r="SQ314" s="19"/>
      <c r="SR314" s="19"/>
      <c r="SS314" s="19"/>
      <c r="ST314" s="19"/>
      <c r="SU314" s="19"/>
      <c r="SV314" s="19"/>
      <c r="SW314" s="19"/>
      <c r="SX314" s="19"/>
      <c r="SY314" s="19"/>
      <c r="SZ314" s="19"/>
      <c r="TA314" s="19"/>
      <c r="TB314" s="19"/>
      <c r="TC314" s="19"/>
      <c r="TD314" s="19"/>
      <c r="TE314" s="19"/>
      <c r="TF314" s="19"/>
      <c r="TG314" s="19"/>
      <c r="TH314" s="19"/>
      <c r="TI314" s="19"/>
      <c r="TJ314" s="19"/>
      <c r="TK314" s="19"/>
      <c r="TL314" s="19"/>
      <c r="TM314" s="19"/>
      <c r="TN314" s="19"/>
      <c r="TO314" s="19"/>
      <c r="TP314" s="19"/>
      <c r="TQ314" s="19"/>
      <c r="TR314" s="19"/>
      <c r="TS314" s="19"/>
      <c r="TT314" s="19"/>
      <c r="TU314" s="19"/>
      <c r="TV314" s="19"/>
      <c r="TW314" s="19"/>
      <c r="TX314" s="19"/>
      <c r="TY314" s="19"/>
      <c r="TZ314" s="19"/>
      <c r="UA314" s="19"/>
      <c r="UB314" s="19"/>
      <c r="UC314" s="19"/>
      <c r="UD314" s="19"/>
      <c r="UE314" s="19"/>
      <c r="UF314" s="19"/>
      <c r="UG314" s="19"/>
      <c r="UH314" s="19"/>
      <c r="UI314" s="19"/>
      <c r="UJ314" s="19"/>
      <c r="UK314" s="19"/>
      <c r="UL314" s="19"/>
      <c r="UM314" s="19"/>
      <c r="UN314" s="19"/>
      <c r="UO314" s="19"/>
      <c r="UP314" s="19"/>
      <c r="UQ314" s="19"/>
      <c r="UR314" s="19"/>
      <c r="US314" s="19"/>
      <c r="UT314" s="19"/>
      <c r="UU314" s="19"/>
      <c r="UV314" s="19"/>
      <c r="UW314" s="19"/>
      <c r="UX314" s="19"/>
      <c r="UY314" s="19"/>
      <c r="UZ314" s="19"/>
      <c r="VA314" s="19"/>
      <c r="VB314" s="19"/>
      <c r="VC314" s="19"/>
      <c r="VD314" s="19"/>
      <c r="VE314" s="19"/>
      <c r="VF314" s="19"/>
      <c r="VG314" s="19"/>
      <c r="VH314" s="19"/>
      <c r="VI314" s="19"/>
      <c r="VJ314" s="19"/>
      <c r="VK314" s="19"/>
      <c r="VL314" s="19"/>
      <c r="VM314" s="19"/>
      <c r="VN314" s="19"/>
      <c r="VO314" s="19"/>
      <c r="VP314" s="19"/>
      <c r="VQ314" s="19"/>
      <c r="VR314" s="19"/>
      <c r="VS314" s="19"/>
      <c r="VT314" s="19"/>
      <c r="VU314" s="19"/>
      <c r="VV314" s="19"/>
      <c r="VW314" s="19"/>
      <c r="VX314" s="19"/>
      <c r="VY314" s="19"/>
      <c r="VZ314" s="19"/>
      <c r="WA314" s="19"/>
      <c r="WB314" s="19"/>
      <c r="WC314" s="19"/>
      <c r="WD314" s="19"/>
      <c r="WE314" s="19"/>
      <c r="WF314" s="19"/>
      <c r="WG314" s="19"/>
      <c r="WH314" s="19"/>
      <c r="WI314" s="19"/>
      <c r="WJ314" s="19"/>
      <c r="WK314" s="19"/>
      <c r="WL314" s="19"/>
      <c r="WM314" s="19"/>
      <c r="WN314" s="19"/>
      <c r="WO314" s="19"/>
      <c r="WP314" s="19"/>
      <c r="WQ314" s="19"/>
      <c r="WR314" s="19"/>
      <c r="WS314" s="19"/>
      <c r="WT314" s="19"/>
      <c r="WU314" s="19"/>
      <c r="WV314" s="19"/>
      <c r="WW314" s="19"/>
      <c r="WX314" s="19"/>
      <c r="WY314" s="19"/>
      <c r="WZ314" s="19"/>
      <c r="XA314" s="19"/>
      <c r="XB314" s="19"/>
      <c r="XC314" s="19"/>
      <c r="XD314" s="19"/>
      <c r="XE314" s="19"/>
      <c r="XF314" s="19"/>
      <c r="XG314" s="19"/>
      <c r="XH314" s="19"/>
      <c r="XI314" s="19"/>
      <c r="XJ314" s="19"/>
      <c r="XK314" s="19"/>
      <c r="XL314" s="19"/>
      <c r="XM314" s="19"/>
      <c r="XN314" s="19"/>
      <c r="XO314" s="19"/>
      <c r="XP314" s="19"/>
      <c r="XQ314" s="19"/>
      <c r="XR314" s="19"/>
      <c r="XS314" s="19"/>
      <c r="XT314" s="19"/>
      <c r="XU314" s="19"/>
      <c r="XV314" s="19"/>
      <c r="XW314" s="19"/>
      <c r="XX314" s="19"/>
      <c r="XY314" s="19"/>
      <c r="XZ314" s="19"/>
      <c r="YA314" s="19"/>
      <c r="YB314" s="19"/>
      <c r="YC314" s="19"/>
      <c r="YD314" s="19"/>
      <c r="YE314" s="19"/>
      <c r="YF314" s="19"/>
      <c r="YG314" s="19"/>
      <c r="YH314" s="19"/>
      <c r="YI314" s="19"/>
      <c r="YJ314" s="19"/>
      <c r="YK314" s="19"/>
      <c r="YL314" s="19"/>
      <c r="YM314" s="19"/>
      <c r="YN314" s="19"/>
      <c r="YO314" s="19"/>
      <c r="YP314" s="19"/>
      <c r="YQ314" s="19"/>
      <c r="YR314" s="19"/>
      <c r="YS314" s="19"/>
      <c r="YT314" s="19"/>
      <c r="YU314" s="19"/>
      <c r="YV314" s="19"/>
      <c r="YW314" s="19"/>
      <c r="YX314" s="19"/>
      <c r="YY314" s="19"/>
      <c r="YZ314" s="19"/>
      <c r="ZA314" s="19"/>
      <c r="ZB314" s="19"/>
      <c r="ZC314" s="19"/>
      <c r="ZD314" s="19"/>
      <c r="ZE314" s="19"/>
      <c r="ZF314" s="19"/>
      <c r="ZG314" s="19"/>
      <c r="ZH314" s="19"/>
      <c r="ZI314" s="19"/>
      <c r="ZJ314" s="19"/>
      <c r="ZK314" s="19"/>
      <c r="ZL314" s="19"/>
      <c r="ZM314" s="19"/>
      <c r="ZN314" s="19"/>
      <c r="ZO314" s="19"/>
      <c r="ZP314" s="19"/>
      <c r="ZQ314" s="19"/>
      <c r="ZR314" s="19"/>
      <c r="ZS314" s="19"/>
      <c r="ZT314" s="19"/>
      <c r="ZU314" s="19"/>
      <c r="ZV314" s="19"/>
      <c r="ZW314" s="19"/>
      <c r="ZX314" s="19"/>
      <c r="ZY314" s="19"/>
      <c r="ZZ314" s="19"/>
      <c r="AAA314" s="19"/>
      <c r="AAB314" s="19"/>
      <c r="AAC314" s="19"/>
      <c r="AAD314" s="19"/>
      <c r="AAE314" s="19"/>
      <c r="AAF314" s="19"/>
      <c r="AAG314" s="19"/>
      <c r="AAH314" s="19"/>
      <c r="AAI314" s="19"/>
      <c r="AAJ314" s="19"/>
      <c r="AAK314" s="19"/>
      <c r="AAL314" s="19"/>
      <c r="AAM314" s="19"/>
      <c r="AAN314" s="19"/>
      <c r="AAO314" s="19"/>
      <c r="AAP314" s="19"/>
      <c r="AAQ314" s="19"/>
      <c r="AAR314" s="19"/>
      <c r="AAS314" s="19"/>
      <c r="AAT314" s="19"/>
      <c r="AAU314" s="19"/>
      <c r="AAV314" s="19"/>
      <c r="AAW314" s="19"/>
      <c r="AAX314" s="19"/>
      <c r="AAY314" s="19"/>
      <c r="AAZ314" s="19"/>
      <c r="ABA314" s="19"/>
      <c r="ABB314" s="19"/>
    </row>
    <row r="315" spans="1:731" x14ac:dyDescent="0.2">
      <c r="A315" s="35" t="s">
        <v>93</v>
      </c>
      <c r="B315" s="80"/>
      <c r="C315" s="80">
        <f>C312+C313+C314</f>
        <v>200</v>
      </c>
      <c r="D315" s="80">
        <f t="shared" ref="D315:G315" si="70">D312+D313+D314</f>
        <v>0</v>
      </c>
      <c r="E315" s="80">
        <f t="shared" si="70"/>
        <v>205</v>
      </c>
      <c r="F315" s="80">
        <f t="shared" si="70"/>
        <v>0</v>
      </c>
      <c r="G315" s="80">
        <f t="shared" si="70"/>
        <v>193.1</v>
      </c>
      <c r="H315" s="80">
        <f t="shared" ref="H315" si="71">H312</f>
        <v>0</v>
      </c>
      <c r="I315" s="108"/>
      <c r="J315" s="103"/>
      <c r="K315" s="103"/>
      <c r="L315" s="103"/>
      <c r="M315" s="103"/>
      <c r="N315" s="103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  <c r="IW315" s="19"/>
      <c r="IX315" s="19"/>
      <c r="IY315" s="19"/>
      <c r="IZ315" s="19"/>
      <c r="JA315" s="19"/>
      <c r="JB315" s="19"/>
      <c r="JC315" s="19"/>
      <c r="JD315" s="19"/>
      <c r="JE315" s="19"/>
      <c r="JF315" s="19"/>
      <c r="JG315" s="19"/>
      <c r="JH315" s="19"/>
      <c r="JI315" s="19"/>
      <c r="JJ315" s="19"/>
      <c r="JK315" s="19"/>
      <c r="JL315" s="19"/>
      <c r="JM315" s="19"/>
      <c r="JN315" s="19"/>
      <c r="JO315" s="19"/>
      <c r="JP315" s="19"/>
      <c r="JQ315" s="19"/>
      <c r="JR315" s="19"/>
      <c r="JS315" s="19"/>
      <c r="JT315" s="19"/>
      <c r="JU315" s="19"/>
      <c r="JV315" s="19"/>
      <c r="JW315" s="19"/>
      <c r="JX315" s="19"/>
      <c r="JY315" s="19"/>
      <c r="JZ315" s="19"/>
      <c r="KA315" s="19"/>
      <c r="KB315" s="19"/>
      <c r="KC315" s="19"/>
      <c r="KD315" s="19"/>
      <c r="KE315" s="19"/>
      <c r="KF315" s="19"/>
      <c r="KG315" s="19"/>
      <c r="KH315" s="19"/>
      <c r="KI315" s="19"/>
      <c r="KJ315" s="19"/>
      <c r="KK315" s="19"/>
      <c r="KL315" s="19"/>
      <c r="KM315" s="19"/>
      <c r="KN315" s="19"/>
      <c r="KO315" s="19"/>
      <c r="KP315" s="19"/>
      <c r="KQ315" s="19"/>
      <c r="KR315" s="19"/>
      <c r="KS315" s="19"/>
      <c r="KT315" s="19"/>
      <c r="KU315" s="19"/>
      <c r="KV315" s="19"/>
      <c r="KW315" s="19"/>
      <c r="KX315" s="19"/>
      <c r="KY315" s="19"/>
      <c r="KZ315" s="19"/>
      <c r="LA315" s="19"/>
      <c r="LB315" s="19"/>
      <c r="LC315" s="19"/>
      <c r="LD315" s="19"/>
      <c r="LE315" s="19"/>
      <c r="LF315" s="19"/>
      <c r="LG315" s="19"/>
      <c r="LH315" s="19"/>
      <c r="LI315" s="19"/>
      <c r="LJ315" s="19"/>
      <c r="LK315" s="19"/>
      <c r="LL315" s="19"/>
      <c r="LM315" s="19"/>
      <c r="LN315" s="19"/>
      <c r="LO315" s="19"/>
      <c r="LP315" s="19"/>
      <c r="LQ315" s="19"/>
      <c r="LR315" s="19"/>
      <c r="LS315" s="19"/>
      <c r="LT315" s="19"/>
      <c r="LU315" s="19"/>
      <c r="LV315" s="19"/>
      <c r="LW315" s="19"/>
      <c r="LX315" s="19"/>
      <c r="LY315" s="19"/>
      <c r="LZ315" s="19"/>
      <c r="MA315" s="19"/>
      <c r="MB315" s="19"/>
      <c r="MC315" s="19"/>
      <c r="MD315" s="19"/>
      <c r="ME315" s="19"/>
      <c r="MF315" s="19"/>
      <c r="MG315" s="19"/>
      <c r="MH315" s="19"/>
      <c r="MI315" s="19"/>
      <c r="MJ315" s="19"/>
      <c r="MK315" s="19"/>
      <c r="ML315" s="19"/>
      <c r="MM315" s="19"/>
      <c r="MN315" s="19"/>
      <c r="MO315" s="19"/>
      <c r="MP315" s="19"/>
      <c r="MQ315" s="19"/>
      <c r="MR315" s="19"/>
      <c r="MS315" s="19"/>
      <c r="MT315" s="19"/>
      <c r="MU315" s="19"/>
      <c r="MV315" s="19"/>
      <c r="MW315" s="19"/>
      <c r="MX315" s="19"/>
      <c r="MY315" s="19"/>
      <c r="MZ315" s="19"/>
      <c r="NA315" s="19"/>
      <c r="NB315" s="19"/>
      <c r="NC315" s="19"/>
      <c r="ND315" s="19"/>
      <c r="NE315" s="19"/>
      <c r="NF315" s="19"/>
      <c r="NG315" s="19"/>
      <c r="NH315" s="19"/>
      <c r="NI315" s="19"/>
      <c r="NJ315" s="19"/>
      <c r="NK315" s="19"/>
      <c r="NL315" s="19"/>
      <c r="NM315" s="19"/>
      <c r="NN315" s="19"/>
      <c r="NO315" s="19"/>
      <c r="NP315" s="19"/>
      <c r="NQ315" s="19"/>
      <c r="NR315" s="19"/>
      <c r="NS315" s="19"/>
      <c r="NT315" s="19"/>
      <c r="NU315" s="19"/>
      <c r="NV315" s="19"/>
      <c r="NW315" s="19"/>
      <c r="NX315" s="19"/>
      <c r="NY315" s="19"/>
      <c r="NZ315" s="19"/>
      <c r="OA315" s="19"/>
      <c r="OB315" s="19"/>
      <c r="OC315" s="19"/>
      <c r="OD315" s="19"/>
      <c r="OE315" s="19"/>
      <c r="OF315" s="19"/>
      <c r="OG315" s="19"/>
      <c r="OH315" s="19"/>
      <c r="OI315" s="19"/>
      <c r="OJ315" s="19"/>
      <c r="OK315" s="19"/>
      <c r="OL315" s="19"/>
      <c r="OM315" s="19"/>
      <c r="ON315" s="19"/>
      <c r="OO315" s="19"/>
      <c r="OP315" s="19"/>
      <c r="OQ315" s="19"/>
      <c r="OR315" s="19"/>
      <c r="OS315" s="19"/>
      <c r="OT315" s="19"/>
      <c r="OU315" s="19"/>
      <c r="OV315" s="19"/>
      <c r="OW315" s="19"/>
      <c r="OX315" s="19"/>
      <c r="OY315" s="19"/>
      <c r="OZ315" s="19"/>
      <c r="PA315" s="19"/>
      <c r="PB315" s="19"/>
      <c r="PC315" s="19"/>
      <c r="PD315" s="19"/>
      <c r="PE315" s="19"/>
      <c r="PF315" s="19"/>
      <c r="PG315" s="19"/>
      <c r="PH315" s="19"/>
      <c r="PI315" s="19"/>
      <c r="PJ315" s="19"/>
      <c r="PK315" s="19"/>
      <c r="PL315" s="19"/>
      <c r="PM315" s="19"/>
      <c r="PN315" s="19"/>
      <c r="PO315" s="19"/>
      <c r="PP315" s="19"/>
      <c r="PQ315" s="19"/>
      <c r="PR315" s="19"/>
      <c r="PS315" s="19"/>
      <c r="PT315" s="19"/>
      <c r="PU315" s="19"/>
      <c r="PV315" s="19"/>
      <c r="PW315" s="19"/>
      <c r="PX315" s="19"/>
      <c r="PY315" s="19"/>
      <c r="PZ315" s="19"/>
      <c r="QA315" s="19"/>
      <c r="QB315" s="19"/>
      <c r="QC315" s="19"/>
      <c r="QD315" s="19"/>
      <c r="QE315" s="19"/>
      <c r="QF315" s="19"/>
      <c r="QG315" s="19"/>
      <c r="QH315" s="19"/>
      <c r="QI315" s="19"/>
      <c r="QJ315" s="19"/>
      <c r="QK315" s="19"/>
      <c r="QL315" s="19"/>
      <c r="QM315" s="19"/>
      <c r="QN315" s="19"/>
      <c r="QO315" s="19"/>
      <c r="QP315" s="19"/>
      <c r="QQ315" s="19"/>
      <c r="QR315" s="19"/>
      <c r="QS315" s="19"/>
      <c r="QT315" s="19"/>
      <c r="QU315" s="19"/>
      <c r="QV315" s="19"/>
      <c r="QW315" s="19"/>
      <c r="QX315" s="19"/>
      <c r="QY315" s="19"/>
      <c r="QZ315" s="19"/>
      <c r="RA315" s="19"/>
      <c r="RB315" s="19"/>
      <c r="RC315" s="19"/>
      <c r="RD315" s="19"/>
      <c r="RE315" s="19"/>
      <c r="RF315" s="19"/>
      <c r="RG315" s="19"/>
      <c r="RH315" s="19"/>
      <c r="RI315" s="19"/>
      <c r="RJ315" s="19"/>
      <c r="RK315" s="19"/>
      <c r="RL315" s="19"/>
      <c r="RM315" s="19"/>
      <c r="RN315" s="19"/>
      <c r="RO315" s="19"/>
      <c r="RP315" s="19"/>
      <c r="RQ315" s="19"/>
      <c r="RR315" s="19"/>
      <c r="RS315" s="19"/>
      <c r="RT315" s="19"/>
      <c r="RU315" s="19"/>
      <c r="RV315" s="19"/>
      <c r="RW315" s="19"/>
      <c r="RX315" s="19"/>
      <c r="RY315" s="19"/>
      <c r="RZ315" s="19"/>
      <c r="SA315" s="19"/>
      <c r="SB315" s="19"/>
      <c r="SC315" s="19"/>
      <c r="SD315" s="19"/>
      <c r="SE315" s="19"/>
      <c r="SF315" s="19"/>
      <c r="SG315" s="19"/>
      <c r="SH315" s="19"/>
      <c r="SI315" s="19"/>
      <c r="SJ315" s="19"/>
      <c r="SK315" s="19"/>
      <c r="SL315" s="19"/>
      <c r="SM315" s="19"/>
      <c r="SN315" s="19"/>
      <c r="SO315" s="19"/>
      <c r="SP315" s="19"/>
      <c r="SQ315" s="19"/>
      <c r="SR315" s="19"/>
      <c r="SS315" s="19"/>
      <c r="ST315" s="19"/>
      <c r="SU315" s="19"/>
      <c r="SV315" s="19"/>
      <c r="SW315" s="19"/>
      <c r="SX315" s="19"/>
      <c r="SY315" s="19"/>
      <c r="SZ315" s="19"/>
      <c r="TA315" s="19"/>
      <c r="TB315" s="19"/>
      <c r="TC315" s="19"/>
      <c r="TD315" s="19"/>
      <c r="TE315" s="19"/>
      <c r="TF315" s="19"/>
      <c r="TG315" s="19"/>
      <c r="TH315" s="19"/>
      <c r="TI315" s="19"/>
      <c r="TJ315" s="19"/>
      <c r="TK315" s="19"/>
      <c r="TL315" s="19"/>
      <c r="TM315" s="19"/>
      <c r="TN315" s="19"/>
      <c r="TO315" s="19"/>
      <c r="TP315" s="19"/>
      <c r="TQ315" s="19"/>
      <c r="TR315" s="19"/>
      <c r="TS315" s="19"/>
      <c r="TT315" s="19"/>
      <c r="TU315" s="19"/>
      <c r="TV315" s="19"/>
      <c r="TW315" s="19"/>
      <c r="TX315" s="19"/>
      <c r="TY315" s="19"/>
      <c r="TZ315" s="19"/>
      <c r="UA315" s="19"/>
      <c r="UB315" s="19"/>
      <c r="UC315" s="19"/>
      <c r="UD315" s="19"/>
      <c r="UE315" s="19"/>
      <c r="UF315" s="19"/>
      <c r="UG315" s="19"/>
      <c r="UH315" s="19"/>
      <c r="UI315" s="19"/>
      <c r="UJ315" s="19"/>
      <c r="UK315" s="19"/>
      <c r="UL315" s="19"/>
      <c r="UM315" s="19"/>
      <c r="UN315" s="19"/>
      <c r="UO315" s="19"/>
      <c r="UP315" s="19"/>
      <c r="UQ315" s="19"/>
      <c r="UR315" s="19"/>
      <c r="US315" s="19"/>
      <c r="UT315" s="19"/>
      <c r="UU315" s="19"/>
      <c r="UV315" s="19"/>
      <c r="UW315" s="19"/>
      <c r="UX315" s="19"/>
      <c r="UY315" s="19"/>
      <c r="UZ315" s="19"/>
      <c r="VA315" s="19"/>
      <c r="VB315" s="19"/>
      <c r="VC315" s="19"/>
      <c r="VD315" s="19"/>
      <c r="VE315" s="19"/>
      <c r="VF315" s="19"/>
      <c r="VG315" s="19"/>
      <c r="VH315" s="19"/>
      <c r="VI315" s="19"/>
      <c r="VJ315" s="19"/>
      <c r="VK315" s="19"/>
      <c r="VL315" s="19"/>
      <c r="VM315" s="19"/>
      <c r="VN315" s="19"/>
      <c r="VO315" s="19"/>
      <c r="VP315" s="19"/>
      <c r="VQ315" s="19"/>
      <c r="VR315" s="19"/>
      <c r="VS315" s="19"/>
      <c r="VT315" s="19"/>
      <c r="VU315" s="19"/>
      <c r="VV315" s="19"/>
      <c r="VW315" s="19"/>
      <c r="VX315" s="19"/>
      <c r="VY315" s="19"/>
      <c r="VZ315" s="19"/>
      <c r="WA315" s="19"/>
      <c r="WB315" s="19"/>
      <c r="WC315" s="19"/>
      <c r="WD315" s="19"/>
      <c r="WE315" s="19"/>
      <c r="WF315" s="19"/>
      <c r="WG315" s="19"/>
      <c r="WH315" s="19"/>
      <c r="WI315" s="19"/>
      <c r="WJ315" s="19"/>
      <c r="WK315" s="19"/>
      <c r="WL315" s="19"/>
      <c r="WM315" s="19"/>
      <c r="WN315" s="19"/>
      <c r="WO315" s="19"/>
      <c r="WP315" s="19"/>
      <c r="WQ315" s="19"/>
      <c r="WR315" s="19"/>
      <c r="WS315" s="19"/>
      <c r="WT315" s="19"/>
      <c r="WU315" s="19"/>
      <c r="WV315" s="19"/>
      <c r="WW315" s="19"/>
      <c r="WX315" s="19"/>
      <c r="WY315" s="19"/>
      <c r="WZ315" s="19"/>
      <c r="XA315" s="19"/>
      <c r="XB315" s="19"/>
      <c r="XC315" s="19"/>
      <c r="XD315" s="19"/>
      <c r="XE315" s="19"/>
      <c r="XF315" s="19"/>
      <c r="XG315" s="19"/>
      <c r="XH315" s="19"/>
      <c r="XI315" s="19"/>
      <c r="XJ315" s="19"/>
      <c r="XK315" s="19"/>
      <c r="XL315" s="19"/>
      <c r="XM315" s="19"/>
      <c r="XN315" s="19"/>
      <c r="XO315" s="19"/>
      <c r="XP315" s="19"/>
      <c r="XQ315" s="19"/>
      <c r="XR315" s="19"/>
      <c r="XS315" s="19"/>
      <c r="XT315" s="19"/>
      <c r="XU315" s="19"/>
      <c r="XV315" s="19"/>
      <c r="XW315" s="19"/>
      <c r="XX315" s="19"/>
      <c r="XY315" s="19"/>
      <c r="XZ315" s="19"/>
      <c r="YA315" s="19"/>
      <c r="YB315" s="19"/>
      <c r="YC315" s="19"/>
      <c r="YD315" s="19"/>
      <c r="YE315" s="19"/>
      <c r="YF315" s="19"/>
      <c r="YG315" s="19"/>
      <c r="YH315" s="19"/>
      <c r="YI315" s="19"/>
      <c r="YJ315" s="19"/>
      <c r="YK315" s="19"/>
      <c r="YL315" s="19"/>
      <c r="YM315" s="19"/>
      <c r="YN315" s="19"/>
      <c r="YO315" s="19"/>
      <c r="YP315" s="19"/>
      <c r="YQ315" s="19"/>
      <c r="YR315" s="19"/>
      <c r="YS315" s="19"/>
      <c r="YT315" s="19"/>
      <c r="YU315" s="19"/>
      <c r="YV315" s="19"/>
      <c r="YW315" s="19"/>
      <c r="YX315" s="19"/>
      <c r="YY315" s="19"/>
      <c r="YZ315" s="19"/>
      <c r="ZA315" s="19"/>
      <c r="ZB315" s="19"/>
      <c r="ZC315" s="19"/>
      <c r="ZD315" s="19"/>
      <c r="ZE315" s="19"/>
      <c r="ZF315" s="19"/>
      <c r="ZG315" s="19"/>
      <c r="ZH315" s="19"/>
      <c r="ZI315" s="19"/>
      <c r="ZJ315" s="19"/>
      <c r="ZK315" s="19"/>
      <c r="ZL315" s="19"/>
      <c r="ZM315" s="19"/>
      <c r="ZN315" s="19"/>
      <c r="ZO315" s="19"/>
      <c r="ZP315" s="19"/>
      <c r="ZQ315" s="19"/>
      <c r="ZR315" s="19"/>
      <c r="ZS315" s="19"/>
      <c r="ZT315" s="19"/>
      <c r="ZU315" s="19"/>
      <c r="ZV315" s="19"/>
      <c r="ZW315" s="19"/>
      <c r="ZX315" s="19"/>
      <c r="ZY315" s="19"/>
      <c r="ZZ315" s="19"/>
      <c r="AAA315" s="19"/>
      <c r="AAB315" s="19"/>
      <c r="AAC315" s="19"/>
      <c r="AAD315" s="19"/>
      <c r="AAE315" s="19"/>
      <c r="AAF315" s="19"/>
      <c r="AAG315" s="19"/>
      <c r="AAH315" s="19"/>
      <c r="AAI315" s="19"/>
      <c r="AAJ315" s="19"/>
      <c r="AAK315" s="19"/>
      <c r="AAL315" s="19"/>
      <c r="AAM315" s="19"/>
      <c r="AAN315" s="19"/>
      <c r="AAO315" s="19"/>
      <c r="AAP315" s="19"/>
      <c r="AAQ315" s="19"/>
      <c r="AAR315" s="19"/>
      <c r="AAS315" s="19"/>
      <c r="AAT315" s="19"/>
      <c r="AAU315" s="19"/>
      <c r="AAV315" s="19"/>
      <c r="AAW315" s="19"/>
      <c r="AAX315" s="19"/>
      <c r="AAY315" s="19"/>
      <c r="AAZ315" s="19"/>
      <c r="ABA315" s="19"/>
      <c r="ABB315" s="19"/>
    </row>
    <row r="316" spans="1:731" x14ac:dyDescent="0.2">
      <c r="A316" s="13" t="s">
        <v>20</v>
      </c>
      <c r="B316" s="29"/>
      <c r="C316" s="29">
        <f>C315</f>
        <v>200</v>
      </c>
      <c r="D316" s="29">
        <f t="shared" ref="D316:H316" si="72">D315</f>
        <v>0</v>
      </c>
      <c r="E316" s="29">
        <f t="shared" si="72"/>
        <v>205</v>
      </c>
      <c r="F316" s="29">
        <f t="shared" si="72"/>
        <v>0</v>
      </c>
      <c r="G316" s="29">
        <f t="shared" si="72"/>
        <v>193.1</v>
      </c>
      <c r="H316" s="29">
        <f t="shared" si="72"/>
        <v>0</v>
      </c>
      <c r="I316" s="109"/>
      <c r="J316" s="109"/>
      <c r="K316" s="109"/>
      <c r="L316" s="109"/>
      <c r="M316" s="109"/>
      <c r="N316" s="10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  <c r="IW316" s="19"/>
      <c r="IX316" s="19"/>
      <c r="IY316" s="19"/>
      <c r="IZ316" s="19"/>
      <c r="JA316" s="19"/>
      <c r="JB316" s="19"/>
      <c r="JC316" s="19"/>
      <c r="JD316" s="19"/>
      <c r="JE316" s="19"/>
      <c r="JF316" s="19"/>
      <c r="JG316" s="19"/>
      <c r="JH316" s="19"/>
      <c r="JI316" s="19"/>
      <c r="JJ316" s="19"/>
      <c r="JK316" s="19"/>
      <c r="JL316" s="19"/>
      <c r="JM316" s="19"/>
      <c r="JN316" s="19"/>
      <c r="JO316" s="19"/>
      <c r="JP316" s="19"/>
      <c r="JQ316" s="19"/>
      <c r="JR316" s="19"/>
      <c r="JS316" s="19"/>
      <c r="JT316" s="19"/>
      <c r="JU316" s="19"/>
      <c r="JV316" s="19"/>
      <c r="JW316" s="19"/>
      <c r="JX316" s="19"/>
      <c r="JY316" s="19"/>
      <c r="JZ316" s="19"/>
      <c r="KA316" s="19"/>
      <c r="KB316" s="19"/>
      <c r="KC316" s="19"/>
      <c r="KD316" s="19"/>
      <c r="KE316" s="19"/>
      <c r="KF316" s="19"/>
      <c r="KG316" s="19"/>
      <c r="KH316" s="19"/>
      <c r="KI316" s="19"/>
      <c r="KJ316" s="19"/>
      <c r="KK316" s="19"/>
      <c r="KL316" s="19"/>
      <c r="KM316" s="19"/>
      <c r="KN316" s="19"/>
      <c r="KO316" s="19"/>
      <c r="KP316" s="19"/>
      <c r="KQ316" s="19"/>
      <c r="KR316" s="19"/>
      <c r="KS316" s="19"/>
      <c r="KT316" s="19"/>
      <c r="KU316" s="19"/>
      <c r="KV316" s="19"/>
      <c r="KW316" s="19"/>
      <c r="KX316" s="19"/>
      <c r="KY316" s="19"/>
      <c r="KZ316" s="19"/>
      <c r="LA316" s="19"/>
      <c r="LB316" s="19"/>
      <c r="LC316" s="19"/>
      <c r="LD316" s="19"/>
      <c r="LE316" s="19"/>
      <c r="LF316" s="19"/>
      <c r="LG316" s="19"/>
      <c r="LH316" s="19"/>
      <c r="LI316" s="19"/>
      <c r="LJ316" s="19"/>
      <c r="LK316" s="19"/>
      <c r="LL316" s="19"/>
      <c r="LM316" s="19"/>
      <c r="LN316" s="19"/>
      <c r="LO316" s="19"/>
      <c r="LP316" s="19"/>
      <c r="LQ316" s="19"/>
      <c r="LR316" s="19"/>
      <c r="LS316" s="19"/>
      <c r="LT316" s="19"/>
      <c r="LU316" s="19"/>
      <c r="LV316" s="19"/>
      <c r="LW316" s="19"/>
      <c r="LX316" s="19"/>
      <c r="LY316" s="19"/>
      <c r="LZ316" s="19"/>
      <c r="MA316" s="19"/>
      <c r="MB316" s="19"/>
      <c r="MC316" s="19"/>
      <c r="MD316" s="19"/>
      <c r="ME316" s="19"/>
      <c r="MF316" s="19"/>
      <c r="MG316" s="19"/>
      <c r="MH316" s="19"/>
      <c r="MI316" s="19"/>
      <c r="MJ316" s="19"/>
      <c r="MK316" s="19"/>
      <c r="ML316" s="19"/>
      <c r="MM316" s="19"/>
      <c r="MN316" s="19"/>
      <c r="MO316" s="19"/>
      <c r="MP316" s="19"/>
      <c r="MQ316" s="19"/>
      <c r="MR316" s="19"/>
      <c r="MS316" s="19"/>
      <c r="MT316" s="19"/>
      <c r="MU316" s="19"/>
      <c r="MV316" s="19"/>
      <c r="MW316" s="19"/>
      <c r="MX316" s="19"/>
      <c r="MY316" s="19"/>
      <c r="MZ316" s="19"/>
      <c r="NA316" s="19"/>
      <c r="NB316" s="19"/>
      <c r="NC316" s="19"/>
      <c r="ND316" s="19"/>
      <c r="NE316" s="19"/>
      <c r="NF316" s="19"/>
      <c r="NG316" s="19"/>
      <c r="NH316" s="19"/>
      <c r="NI316" s="19"/>
      <c r="NJ316" s="19"/>
      <c r="NK316" s="19"/>
      <c r="NL316" s="19"/>
      <c r="NM316" s="19"/>
      <c r="NN316" s="19"/>
      <c r="NO316" s="19"/>
      <c r="NP316" s="19"/>
      <c r="NQ316" s="19"/>
      <c r="NR316" s="19"/>
      <c r="NS316" s="19"/>
      <c r="NT316" s="19"/>
      <c r="NU316" s="19"/>
      <c r="NV316" s="19"/>
      <c r="NW316" s="19"/>
      <c r="NX316" s="19"/>
      <c r="NY316" s="19"/>
      <c r="NZ316" s="19"/>
      <c r="OA316" s="19"/>
      <c r="OB316" s="19"/>
      <c r="OC316" s="19"/>
      <c r="OD316" s="19"/>
      <c r="OE316" s="19"/>
      <c r="OF316" s="19"/>
      <c r="OG316" s="19"/>
      <c r="OH316" s="19"/>
      <c r="OI316" s="19"/>
      <c r="OJ316" s="19"/>
      <c r="OK316" s="19"/>
      <c r="OL316" s="19"/>
      <c r="OM316" s="19"/>
      <c r="ON316" s="19"/>
      <c r="OO316" s="19"/>
      <c r="OP316" s="19"/>
      <c r="OQ316" s="19"/>
      <c r="OR316" s="19"/>
      <c r="OS316" s="19"/>
      <c r="OT316" s="19"/>
      <c r="OU316" s="19"/>
      <c r="OV316" s="19"/>
      <c r="OW316" s="19"/>
      <c r="OX316" s="19"/>
      <c r="OY316" s="19"/>
      <c r="OZ316" s="19"/>
      <c r="PA316" s="19"/>
      <c r="PB316" s="19"/>
      <c r="PC316" s="19"/>
      <c r="PD316" s="19"/>
      <c r="PE316" s="19"/>
      <c r="PF316" s="19"/>
      <c r="PG316" s="19"/>
      <c r="PH316" s="19"/>
      <c r="PI316" s="19"/>
      <c r="PJ316" s="19"/>
      <c r="PK316" s="19"/>
      <c r="PL316" s="19"/>
      <c r="PM316" s="19"/>
      <c r="PN316" s="19"/>
      <c r="PO316" s="19"/>
      <c r="PP316" s="19"/>
      <c r="PQ316" s="19"/>
      <c r="PR316" s="19"/>
      <c r="PS316" s="19"/>
      <c r="PT316" s="19"/>
      <c r="PU316" s="19"/>
      <c r="PV316" s="19"/>
      <c r="PW316" s="19"/>
      <c r="PX316" s="19"/>
      <c r="PY316" s="19"/>
      <c r="PZ316" s="19"/>
      <c r="QA316" s="19"/>
      <c r="QB316" s="19"/>
      <c r="QC316" s="19"/>
      <c r="QD316" s="19"/>
      <c r="QE316" s="19"/>
      <c r="QF316" s="19"/>
      <c r="QG316" s="19"/>
      <c r="QH316" s="19"/>
      <c r="QI316" s="19"/>
      <c r="QJ316" s="19"/>
      <c r="QK316" s="19"/>
      <c r="QL316" s="19"/>
      <c r="QM316" s="19"/>
      <c r="QN316" s="19"/>
      <c r="QO316" s="19"/>
      <c r="QP316" s="19"/>
      <c r="QQ316" s="19"/>
      <c r="QR316" s="19"/>
      <c r="QS316" s="19"/>
      <c r="QT316" s="19"/>
      <c r="QU316" s="19"/>
      <c r="QV316" s="19"/>
      <c r="QW316" s="19"/>
      <c r="QX316" s="19"/>
      <c r="QY316" s="19"/>
      <c r="QZ316" s="19"/>
      <c r="RA316" s="19"/>
      <c r="RB316" s="19"/>
      <c r="RC316" s="19"/>
      <c r="RD316" s="19"/>
      <c r="RE316" s="19"/>
      <c r="RF316" s="19"/>
      <c r="RG316" s="19"/>
      <c r="RH316" s="19"/>
      <c r="RI316" s="19"/>
      <c r="RJ316" s="19"/>
      <c r="RK316" s="19"/>
      <c r="RL316" s="19"/>
      <c r="RM316" s="19"/>
      <c r="RN316" s="19"/>
      <c r="RO316" s="19"/>
      <c r="RP316" s="19"/>
      <c r="RQ316" s="19"/>
      <c r="RR316" s="19"/>
      <c r="RS316" s="19"/>
      <c r="RT316" s="19"/>
      <c r="RU316" s="19"/>
      <c r="RV316" s="19"/>
      <c r="RW316" s="19"/>
      <c r="RX316" s="19"/>
      <c r="RY316" s="19"/>
      <c r="RZ316" s="19"/>
      <c r="SA316" s="19"/>
      <c r="SB316" s="19"/>
      <c r="SC316" s="19"/>
      <c r="SD316" s="19"/>
      <c r="SE316" s="19"/>
      <c r="SF316" s="19"/>
      <c r="SG316" s="19"/>
      <c r="SH316" s="19"/>
      <c r="SI316" s="19"/>
      <c r="SJ316" s="19"/>
      <c r="SK316" s="19"/>
      <c r="SL316" s="19"/>
      <c r="SM316" s="19"/>
      <c r="SN316" s="19"/>
      <c r="SO316" s="19"/>
      <c r="SP316" s="19"/>
      <c r="SQ316" s="19"/>
      <c r="SR316" s="19"/>
      <c r="SS316" s="19"/>
      <c r="ST316" s="19"/>
      <c r="SU316" s="19"/>
      <c r="SV316" s="19"/>
      <c r="SW316" s="19"/>
      <c r="SX316" s="19"/>
      <c r="SY316" s="19"/>
      <c r="SZ316" s="19"/>
      <c r="TA316" s="19"/>
      <c r="TB316" s="19"/>
      <c r="TC316" s="19"/>
      <c r="TD316" s="19"/>
      <c r="TE316" s="19"/>
      <c r="TF316" s="19"/>
      <c r="TG316" s="19"/>
      <c r="TH316" s="19"/>
      <c r="TI316" s="19"/>
      <c r="TJ316" s="19"/>
      <c r="TK316" s="19"/>
      <c r="TL316" s="19"/>
      <c r="TM316" s="19"/>
      <c r="TN316" s="19"/>
      <c r="TO316" s="19"/>
      <c r="TP316" s="19"/>
      <c r="TQ316" s="19"/>
      <c r="TR316" s="19"/>
      <c r="TS316" s="19"/>
      <c r="TT316" s="19"/>
      <c r="TU316" s="19"/>
      <c r="TV316" s="19"/>
      <c r="TW316" s="19"/>
      <c r="TX316" s="19"/>
      <c r="TY316" s="19"/>
      <c r="TZ316" s="19"/>
      <c r="UA316" s="19"/>
      <c r="UB316" s="19"/>
      <c r="UC316" s="19"/>
      <c r="UD316" s="19"/>
      <c r="UE316" s="19"/>
      <c r="UF316" s="19"/>
      <c r="UG316" s="19"/>
      <c r="UH316" s="19"/>
      <c r="UI316" s="19"/>
      <c r="UJ316" s="19"/>
      <c r="UK316" s="19"/>
      <c r="UL316" s="19"/>
      <c r="UM316" s="19"/>
      <c r="UN316" s="19"/>
      <c r="UO316" s="19"/>
      <c r="UP316" s="19"/>
      <c r="UQ316" s="19"/>
      <c r="UR316" s="19"/>
      <c r="US316" s="19"/>
      <c r="UT316" s="19"/>
      <c r="UU316" s="19"/>
      <c r="UV316" s="19"/>
      <c r="UW316" s="19"/>
      <c r="UX316" s="19"/>
      <c r="UY316" s="19"/>
      <c r="UZ316" s="19"/>
      <c r="VA316" s="19"/>
      <c r="VB316" s="19"/>
      <c r="VC316" s="19"/>
      <c r="VD316" s="19"/>
      <c r="VE316" s="19"/>
      <c r="VF316" s="19"/>
      <c r="VG316" s="19"/>
      <c r="VH316" s="19"/>
      <c r="VI316" s="19"/>
      <c r="VJ316" s="19"/>
      <c r="VK316" s="19"/>
      <c r="VL316" s="19"/>
      <c r="VM316" s="19"/>
      <c r="VN316" s="19"/>
      <c r="VO316" s="19"/>
      <c r="VP316" s="19"/>
      <c r="VQ316" s="19"/>
      <c r="VR316" s="19"/>
      <c r="VS316" s="19"/>
      <c r="VT316" s="19"/>
      <c r="VU316" s="19"/>
      <c r="VV316" s="19"/>
      <c r="VW316" s="19"/>
      <c r="VX316" s="19"/>
      <c r="VY316" s="19"/>
      <c r="VZ316" s="19"/>
      <c r="WA316" s="19"/>
      <c r="WB316" s="19"/>
      <c r="WC316" s="19"/>
      <c r="WD316" s="19"/>
      <c r="WE316" s="19"/>
      <c r="WF316" s="19"/>
      <c r="WG316" s="19"/>
      <c r="WH316" s="19"/>
      <c r="WI316" s="19"/>
      <c r="WJ316" s="19"/>
      <c r="WK316" s="19"/>
      <c r="WL316" s="19"/>
      <c r="WM316" s="19"/>
      <c r="WN316" s="19"/>
      <c r="WO316" s="19"/>
      <c r="WP316" s="19"/>
      <c r="WQ316" s="19"/>
      <c r="WR316" s="19"/>
      <c r="WS316" s="19"/>
      <c r="WT316" s="19"/>
      <c r="WU316" s="19"/>
      <c r="WV316" s="19"/>
      <c r="WW316" s="19"/>
      <c r="WX316" s="19"/>
      <c r="WY316" s="19"/>
      <c r="WZ316" s="19"/>
      <c r="XA316" s="19"/>
      <c r="XB316" s="19"/>
      <c r="XC316" s="19"/>
      <c r="XD316" s="19"/>
      <c r="XE316" s="19"/>
      <c r="XF316" s="19"/>
      <c r="XG316" s="19"/>
      <c r="XH316" s="19"/>
      <c r="XI316" s="19"/>
      <c r="XJ316" s="19"/>
      <c r="XK316" s="19"/>
      <c r="XL316" s="19"/>
      <c r="XM316" s="19"/>
      <c r="XN316" s="19"/>
      <c r="XO316" s="19"/>
      <c r="XP316" s="19"/>
      <c r="XQ316" s="19"/>
      <c r="XR316" s="19"/>
      <c r="XS316" s="19"/>
      <c r="XT316" s="19"/>
      <c r="XU316" s="19"/>
      <c r="XV316" s="19"/>
      <c r="XW316" s="19"/>
      <c r="XX316" s="19"/>
      <c r="XY316" s="19"/>
      <c r="XZ316" s="19"/>
      <c r="YA316" s="19"/>
      <c r="YB316" s="19"/>
      <c r="YC316" s="19"/>
      <c r="YD316" s="19"/>
      <c r="YE316" s="19"/>
      <c r="YF316" s="19"/>
      <c r="YG316" s="19"/>
      <c r="YH316" s="19"/>
      <c r="YI316" s="19"/>
      <c r="YJ316" s="19"/>
      <c r="YK316" s="19"/>
      <c r="YL316" s="19"/>
      <c r="YM316" s="19"/>
      <c r="YN316" s="19"/>
      <c r="YO316" s="19"/>
      <c r="YP316" s="19"/>
      <c r="YQ316" s="19"/>
      <c r="YR316" s="19"/>
      <c r="YS316" s="19"/>
      <c r="YT316" s="19"/>
      <c r="YU316" s="19"/>
      <c r="YV316" s="19"/>
      <c r="YW316" s="19"/>
      <c r="YX316" s="19"/>
      <c r="YY316" s="19"/>
      <c r="YZ316" s="19"/>
      <c r="ZA316" s="19"/>
      <c r="ZB316" s="19"/>
      <c r="ZC316" s="19"/>
      <c r="ZD316" s="19"/>
      <c r="ZE316" s="19"/>
      <c r="ZF316" s="19"/>
      <c r="ZG316" s="19"/>
      <c r="ZH316" s="19"/>
      <c r="ZI316" s="19"/>
      <c r="ZJ316" s="19"/>
      <c r="ZK316" s="19"/>
      <c r="ZL316" s="19"/>
      <c r="ZM316" s="19"/>
      <c r="ZN316" s="19"/>
      <c r="ZO316" s="19"/>
      <c r="ZP316" s="19"/>
      <c r="ZQ316" s="19"/>
      <c r="ZR316" s="19"/>
      <c r="ZS316" s="19"/>
      <c r="ZT316" s="19"/>
      <c r="ZU316" s="19"/>
      <c r="ZV316" s="19"/>
      <c r="ZW316" s="19"/>
      <c r="ZX316" s="19"/>
      <c r="ZY316" s="19"/>
      <c r="ZZ316" s="19"/>
      <c r="AAA316" s="19"/>
      <c r="AAB316" s="19"/>
      <c r="AAC316" s="19"/>
      <c r="AAD316" s="19"/>
      <c r="AAE316" s="19"/>
      <c r="AAF316" s="19"/>
      <c r="AAG316" s="19"/>
      <c r="AAH316" s="19"/>
      <c r="AAI316" s="19"/>
      <c r="AAJ316" s="19"/>
      <c r="AAK316" s="19"/>
      <c r="AAL316" s="19"/>
      <c r="AAM316" s="19"/>
      <c r="AAN316" s="19"/>
      <c r="AAO316" s="19"/>
      <c r="AAP316" s="19"/>
      <c r="AAQ316" s="19"/>
      <c r="AAR316" s="19"/>
      <c r="AAS316" s="19"/>
      <c r="AAT316" s="19"/>
      <c r="AAU316" s="19"/>
      <c r="AAV316" s="19"/>
      <c r="AAW316" s="19"/>
      <c r="AAX316" s="19"/>
      <c r="AAY316" s="19"/>
      <c r="AAZ316" s="19"/>
      <c r="ABA316" s="19"/>
      <c r="ABB316" s="19"/>
    </row>
    <row r="317" spans="1:731" ht="6" customHeight="1" x14ac:dyDescent="0.2">
      <c r="A317" s="2"/>
      <c r="B317" s="149"/>
      <c r="C317" s="149"/>
      <c r="D317" s="149"/>
      <c r="E317" s="149"/>
      <c r="F317" s="149"/>
      <c r="G317" s="149"/>
      <c r="H317" s="149"/>
      <c r="I317" s="147"/>
      <c r="J317" s="147"/>
      <c r="K317" s="147"/>
      <c r="L317" s="147"/>
      <c r="M317" s="147"/>
      <c r="N317" s="147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  <c r="IW317" s="19"/>
      <c r="IX317" s="19"/>
      <c r="IY317" s="19"/>
      <c r="IZ317" s="19"/>
      <c r="JA317" s="19"/>
      <c r="JB317" s="19"/>
      <c r="JC317" s="19"/>
      <c r="JD317" s="19"/>
      <c r="JE317" s="19"/>
      <c r="JF317" s="19"/>
      <c r="JG317" s="19"/>
      <c r="JH317" s="19"/>
      <c r="JI317" s="19"/>
      <c r="JJ317" s="19"/>
      <c r="JK317" s="19"/>
      <c r="JL317" s="19"/>
      <c r="JM317" s="19"/>
      <c r="JN317" s="19"/>
      <c r="JO317" s="19"/>
      <c r="JP317" s="19"/>
      <c r="JQ317" s="19"/>
      <c r="JR317" s="19"/>
      <c r="JS317" s="19"/>
      <c r="JT317" s="19"/>
      <c r="JU317" s="19"/>
      <c r="JV317" s="19"/>
      <c r="JW317" s="19"/>
      <c r="JX317" s="19"/>
      <c r="JY317" s="19"/>
      <c r="JZ317" s="19"/>
      <c r="KA317" s="19"/>
      <c r="KB317" s="19"/>
      <c r="KC317" s="19"/>
      <c r="KD317" s="19"/>
      <c r="KE317" s="19"/>
      <c r="KF317" s="19"/>
      <c r="KG317" s="19"/>
      <c r="KH317" s="19"/>
      <c r="KI317" s="19"/>
      <c r="KJ317" s="19"/>
      <c r="KK317" s="19"/>
      <c r="KL317" s="19"/>
      <c r="KM317" s="19"/>
      <c r="KN317" s="19"/>
      <c r="KO317" s="19"/>
      <c r="KP317" s="19"/>
      <c r="KQ317" s="19"/>
      <c r="KR317" s="19"/>
      <c r="KS317" s="19"/>
      <c r="KT317" s="19"/>
      <c r="KU317" s="19"/>
      <c r="KV317" s="19"/>
      <c r="KW317" s="19"/>
      <c r="KX317" s="19"/>
      <c r="KY317" s="19"/>
      <c r="KZ317" s="19"/>
      <c r="LA317" s="19"/>
      <c r="LB317" s="19"/>
      <c r="LC317" s="19"/>
      <c r="LD317" s="19"/>
      <c r="LE317" s="19"/>
      <c r="LF317" s="19"/>
      <c r="LG317" s="19"/>
      <c r="LH317" s="19"/>
      <c r="LI317" s="19"/>
      <c r="LJ317" s="19"/>
      <c r="LK317" s="19"/>
      <c r="LL317" s="19"/>
      <c r="LM317" s="19"/>
      <c r="LN317" s="19"/>
      <c r="LO317" s="19"/>
      <c r="LP317" s="19"/>
      <c r="LQ317" s="19"/>
      <c r="LR317" s="19"/>
      <c r="LS317" s="19"/>
      <c r="LT317" s="19"/>
      <c r="LU317" s="19"/>
      <c r="LV317" s="19"/>
      <c r="LW317" s="19"/>
      <c r="LX317" s="19"/>
      <c r="LY317" s="19"/>
      <c r="LZ317" s="19"/>
      <c r="MA317" s="19"/>
      <c r="MB317" s="19"/>
      <c r="MC317" s="19"/>
      <c r="MD317" s="19"/>
      <c r="ME317" s="19"/>
      <c r="MF317" s="19"/>
      <c r="MG317" s="19"/>
      <c r="MH317" s="19"/>
      <c r="MI317" s="19"/>
      <c r="MJ317" s="19"/>
      <c r="MK317" s="19"/>
      <c r="ML317" s="19"/>
      <c r="MM317" s="19"/>
      <c r="MN317" s="19"/>
      <c r="MO317" s="19"/>
      <c r="MP317" s="19"/>
      <c r="MQ317" s="19"/>
      <c r="MR317" s="19"/>
      <c r="MS317" s="19"/>
      <c r="MT317" s="19"/>
      <c r="MU317" s="19"/>
      <c r="MV317" s="19"/>
      <c r="MW317" s="19"/>
      <c r="MX317" s="19"/>
      <c r="MY317" s="19"/>
      <c r="MZ317" s="19"/>
      <c r="NA317" s="19"/>
      <c r="NB317" s="19"/>
      <c r="NC317" s="19"/>
      <c r="ND317" s="19"/>
      <c r="NE317" s="19"/>
      <c r="NF317" s="19"/>
      <c r="NG317" s="19"/>
      <c r="NH317" s="19"/>
      <c r="NI317" s="19"/>
      <c r="NJ317" s="19"/>
      <c r="NK317" s="19"/>
      <c r="NL317" s="19"/>
      <c r="NM317" s="19"/>
      <c r="NN317" s="19"/>
      <c r="NO317" s="19"/>
      <c r="NP317" s="19"/>
      <c r="NQ317" s="19"/>
      <c r="NR317" s="19"/>
      <c r="NS317" s="19"/>
      <c r="NT317" s="19"/>
      <c r="NU317" s="19"/>
      <c r="NV317" s="19"/>
      <c r="NW317" s="19"/>
      <c r="NX317" s="19"/>
      <c r="NY317" s="19"/>
      <c r="NZ317" s="19"/>
      <c r="OA317" s="19"/>
      <c r="OB317" s="19"/>
      <c r="OC317" s="19"/>
      <c r="OD317" s="19"/>
      <c r="OE317" s="19"/>
      <c r="OF317" s="19"/>
      <c r="OG317" s="19"/>
      <c r="OH317" s="19"/>
      <c r="OI317" s="19"/>
      <c r="OJ317" s="19"/>
      <c r="OK317" s="19"/>
      <c r="OL317" s="19"/>
      <c r="OM317" s="19"/>
      <c r="ON317" s="19"/>
      <c r="OO317" s="19"/>
      <c r="OP317" s="19"/>
      <c r="OQ317" s="19"/>
      <c r="OR317" s="19"/>
      <c r="OS317" s="19"/>
      <c r="OT317" s="19"/>
      <c r="OU317" s="19"/>
      <c r="OV317" s="19"/>
      <c r="OW317" s="19"/>
      <c r="OX317" s="19"/>
      <c r="OY317" s="19"/>
      <c r="OZ317" s="19"/>
      <c r="PA317" s="19"/>
      <c r="PB317" s="19"/>
      <c r="PC317" s="19"/>
      <c r="PD317" s="19"/>
      <c r="PE317" s="19"/>
      <c r="PF317" s="19"/>
      <c r="PG317" s="19"/>
      <c r="PH317" s="19"/>
      <c r="PI317" s="19"/>
      <c r="PJ317" s="19"/>
      <c r="PK317" s="19"/>
      <c r="PL317" s="19"/>
      <c r="PM317" s="19"/>
      <c r="PN317" s="19"/>
      <c r="PO317" s="19"/>
      <c r="PP317" s="19"/>
      <c r="PQ317" s="19"/>
      <c r="PR317" s="19"/>
      <c r="PS317" s="19"/>
      <c r="PT317" s="19"/>
      <c r="PU317" s="19"/>
      <c r="PV317" s="19"/>
      <c r="PW317" s="19"/>
      <c r="PX317" s="19"/>
      <c r="PY317" s="19"/>
      <c r="PZ317" s="19"/>
      <c r="QA317" s="19"/>
      <c r="QB317" s="19"/>
      <c r="QC317" s="19"/>
      <c r="QD317" s="19"/>
      <c r="QE317" s="19"/>
      <c r="QF317" s="19"/>
      <c r="QG317" s="19"/>
      <c r="QH317" s="19"/>
      <c r="QI317" s="19"/>
      <c r="QJ317" s="19"/>
      <c r="QK317" s="19"/>
      <c r="QL317" s="19"/>
      <c r="QM317" s="19"/>
      <c r="QN317" s="19"/>
      <c r="QO317" s="19"/>
      <c r="QP317" s="19"/>
      <c r="QQ317" s="19"/>
      <c r="QR317" s="19"/>
      <c r="QS317" s="19"/>
      <c r="QT317" s="19"/>
      <c r="QU317" s="19"/>
      <c r="QV317" s="19"/>
      <c r="QW317" s="19"/>
      <c r="QX317" s="19"/>
      <c r="QY317" s="19"/>
      <c r="QZ317" s="19"/>
      <c r="RA317" s="19"/>
      <c r="RB317" s="19"/>
      <c r="RC317" s="19"/>
      <c r="RD317" s="19"/>
      <c r="RE317" s="19"/>
      <c r="RF317" s="19"/>
      <c r="RG317" s="19"/>
      <c r="RH317" s="19"/>
      <c r="RI317" s="19"/>
      <c r="RJ317" s="19"/>
      <c r="RK317" s="19"/>
      <c r="RL317" s="19"/>
      <c r="RM317" s="19"/>
      <c r="RN317" s="19"/>
      <c r="RO317" s="19"/>
      <c r="RP317" s="19"/>
      <c r="RQ317" s="19"/>
      <c r="RR317" s="19"/>
      <c r="RS317" s="19"/>
      <c r="RT317" s="19"/>
      <c r="RU317" s="19"/>
      <c r="RV317" s="19"/>
      <c r="RW317" s="19"/>
      <c r="RX317" s="19"/>
      <c r="RY317" s="19"/>
      <c r="RZ317" s="19"/>
      <c r="SA317" s="19"/>
      <c r="SB317" s="19"/>
      <c r="SC317" s="19"/>
      <c r="SD317" s="19"/>
      <c r="SE317" s="19"/>
      <c r="SF317" s="19"/>
      <c r="SG317" s="19"/>
      <c r="SH317" s="19"/>
      <c r="SI317" s="19"/>
      <c r="SJ317" s="19"/>
      <c r="SK317" s="19"/>
      <c r="SL317" s="19"/>
      <c r="SM317" s="19"/>
      <c r="SN317" s="19"/>
      <c r="SO317" s="19"/>
      <c r="SP317" s="19"/>
      <c r="SQ317" s="19"/>
      <c r="SR317" s="19"/>
      <c r="SS317" s="19"/>
      <c r="ST317" s="19"/>
      <c r="SU317" s="19"/>
      <c r="SV317" s="19"/>
      <c r="SW317" s="19"/>
      <c r="SX317" s="19"/>
      <c r="SY317" s="19"/>
      <c r="SZ317" s="19"/>
      <c r="TA317" s="19"/>
      <c r="TB317" s="19"/>
      <c r="TC317" s="19"/>
      <c r="TD317" s="19"/>
      <c r="TE317" s="19"/>
      <c r="TF317" s="19"/>
      <c r="TG317" s="19"/>
      <c r="TH317" s="19"/>
      <c r="TI317" s="19"/>
      <c r="TJ317" s="19"/>
      <c r="TK317" s="19"/>
      <c r="TL317" s="19"/>
      <c r="TM317" s="19"/>
      <c r="TN317" s="19"/>
      <c r="TO317" s="19"/>
      <c r="TP317" s="19"/>
      <c r="TQ317" s="19"/>
      <c r="TR317" s="19"/>
      <c r="TS317" s="19"/>
      <c r="TT317" s="19"/>
      <c r="TU317" s="19"/>
      <c r="TV317" s="19"/>
      <c r="TW317" s="19"/>
      <c r="TX317" s="19"/>
      <c r="TY317" s="19"/>
      <c r="TZ317" s="19"/>
      <c r="UA317" s="19"/>
      <c r="UB317" s="19"/>
      <c r="UC317" s="19"/>
      <c r="UD317" s="19"/>
      <c r="UE317" s="19"/>
      <c r="UF317" s="19"/>
      <c r="UG317" s="19"/>
      <c r="UH317" s="19"/>
      <c r="UI317" s="19"/>
      <c r="UJ317" s="19"/>
      <c r="UK317" s="19"/>
      <c r="UL317" s="19"/>
      <c r="UM317" s="19"/>
      <c r="UN317" s="19"/>
      <c r="UO317" s="19"/>
      <c r="UP317" s="19"/>
      <c r="UQ317" s="19"/>
      <c r="UR317" s="19"/>
      <c r="US317" s="19"/>
      <c r="UT317" s="19"/>
      <c r="UU317" s="19"/>
      <c r="UV317" s="19"/>
      <c r="UW317" s="19"/>
      <c r="UX317" s="19"/>
      <c r="UY317" s="19"/>
      <c r="UZ317" s="19"/>
      <c r="VA317" s="19"/>
      <c r="VB317" s="19"/>
      <c r="VC317" s="19"/>
      <c r="VD317" s="19"/>
      <c r="VE317" s="19"/>
      <c r="VF317" s="19"/>
      <c r="VG317" s="19"/>
      <c r="VH317" s="19"/>
      <c r="VI317" s="19"/>
      <c r="VJ317" s="19"/>
      <c r="VK317" s="19"/>
      <c r="VL317" s="19"/>
      <c r="VM317" s="19"/>
      <c r="VN317" s="19"/>
      <c r="VO317" s="19"/>
      <c r="VP317" s="19"/>
      <c r="VQ317" s="19"/>
      <c r="VR317" s="19"/>
      <c r="VS317" s="19"/>
      <c r="VT317" s="19"/>
      <c r="VU317" s="19"/>
      <c r="VV317" s="19"/>
      <c r="VW317" s="19"/>
      <c r="VX317" s="19"/>
      <c r="VY317" s="19"/>
      <c r="VZ317" s="19"/>
      <c r="WA317" s="19"/>
      <c r="WB317" s="19"/>
      <c r="WC317" s="19"/>
      <c r="WD317" s="19"/>
      <c r="WE317" s="19"/>
      <c r="WF317" s="19"/>
      <c r="WG317" s="19"/>
      <c r="WH317" s="19"/>
      <c r="WI317" s="19"/>
      <c r="WJ317" s="19"/>
      <c r="WK317" s="19"/>
      <c r="WL317" s="19"/>
      <c r="WM317" s="19"/>
      <c r="WN317" s="19"/>
      <c r="WO317" s="19"/>
      <c r="WP317" s="19"/>
      <c r="WQ317" s="19"/>
      <c r="WR317" s="19"/>
      <c r="WS317" s="19"/>
      <c r="WT317" s="19"/>
      <c r="WU317" s="19"/>
      <c r="WV317" s="19"/>
      <c r="WW317" s="19"/>
      <c r="WX317" s="19"/>
      <c r="WY317" s="19"/>
      <c r="WZ317" s="19"/>
      <c r="XA317" s="19"/>
      <c r="XB317" s="19"/>
      <c r="XC317" s="19"/>
      <c r="XD317" s="19"/>
      <c r="XE317" s="19"/>
      <c r="XF317" s="19"/>
      <c r="XG317" s="19"/>
      <c r="XH317" s="19"/>
      <c r="XI317" s="19"/>
      <c r="XJ317" s="19"/>
      <c r="XK317" s="19"/>
      <c r="XL317" s="19"/>
      <c r="XM317" s="19"/>
      <c r="XN317" s="19"/>
      <c r="XO317" s="19"/>
      <c r="XP317" s="19"/>
      <c r="XQ317" s="19"/>
      <c r="XR317" s="19"/>
      <c r="XS317" s="19"/>
      <c r="XT317" s="19"/>
      <c r="XU317" s="19"/>
      <c r="XV317" s="19"/>
      <c r="XW317" s="19"/>
      <c r="XX317" s="19"/>
      <c r="XY317" s="19"/>
      <c r="XZ317" s="19"/>
      <c r="YA317" s="19"/>
      <c r="YB317" s="19"/>
      <c r="YC317" s="19"/>
      <c r="YD317" s="19"/>
      <c r="YE317" s="19"/>
      <c r="YF317" s="19"/>
      <c r="YG317" s="19"/>
      <c r="YH317" s="19"/>
      <c r="YI317" s="19"/>
      <c r="YJ317" s="19"/>
      <c r="YK317" s="19"/>
      <c r="YL317" s="19"/>
      <c r="YM317" s="19"/>
      <c r="YN317" s="19"/>
      <c r="YO317" s="19"/>
      <c r="YP317" s="19"/>
      <c r="YQ317" s="19"/>
      <c r="YR317" s="19"/>
      <c r="YS317" s="19"/>
      <c r="YT317" s="19"/>
      <c r="YU317" s="19"/>
      <c r="YV317" s="19"/>
      <c r="YW317" s="19"/>
      <c r="YX317" s="19"/>
      <c r="YY317" s="19"/>
      <c r="YZ317" s="19"/>
      <c r="ZA317" s="19"/>
      <c r="ZB317" s="19"/>
      <c r="ZC317" s="19"/>
      <c r="ZD317" s="19"/>
      <c r="ZE317" s="19"/>
      <c r="ZF317" s="19"/>
      <c r="ZG317" s="19"/>
      <c r="ZH317" s="19"/>
      <c r="ZI317" s="19"/>
      <c r="ZJ317" s="19"/>
      <c r="ZK317" s="19"/>
      <c r="ZL317" s="19"/>
      <c r="ZM317" s="19"/>
      <c r="ZN317" s="19"/>
      <c r="ZO317" s="19"/>
      <c r="ZP317" s="19"/>
      <c r="ZQ317" s="19"/>
      <c r="ZR317" s="19"/>
      <c r="ZS317" s="19"/>
      <c r="ZT317" s="19"/>
      <c r="ZU317" s="19"/>
      <c r="ZV317" s="19"/>
      <c r="ZW317" s="19"/>
      <c r="ZX317" s="19"/>
      <c r="ZY317" s="19"/>
      <c r="ZZ317" s="19"/>
      <c r="AAA317" s="19"/>
      <c r="AAB317" s="19"/>
      <c r="AAC317" s="19"/>
      <c r="AAD317" s="19"/>
      <c r="AAE317" s="19"/>
      <c r="AAF317" s="19"/>
      <c r="AAG317" s="19"/>
      <c r="AAH317" s="19"/>
      <c r="AAI317" s="19"/>
      <c r="AAJ317" s="19"/>
      <c r="AAK317" s="19"/>
      <c r="AAL317" s="19"/>
      <c r="AAM317" s="19"/>
      <c r="AAN317" s="19"/>
      <c r="AAO317" s="19"/>
      <c r="AAP317" s="19"/>
      <c r="AAQ317" s="19"/>
      <c r="AAR317" s="19"/>
      <c r="AAS317" s="19"/>
      <c r="AAT317" s="19"/>
      <c r="AAU317" s="19"/>
      <c r="AAV317" s="19"/>
      <c r="AAW317" s="19"/>
      <c r="AAX317" s="19"/>
      <c r="AAY317" s="19"/>
      <c r="AAZ317" s="19"/>
      <c r="ABA317" s="19"/>
      <c r="ABB317" s="19"/>
    </row>
    <row r="318" spans="1:731" ht="28.5" x14ac:dyDescent="0.2">
      <c r="A318" s="25" t="s">
        <v>53</v>
      </c>
      <c r="B318" s="112"/>
      <c r="C318" s="121">
        <f>C319+C320+C321+C322</f>
        <v>500440.99899999995</v>
      </c>
      <c r="D318" s="121">
        <f t="shared" ref="D318:H318" si="73">D319+D320+D321+D322</f>
        <v>15981.9</v>
      </c>
      <c r="E318" s="121">
        <f t="shared" si="73"/>
        <v>568541.86499999999</v>
      </c>
      <c r="F318" s="121">
        <f t="shared" si="73"/>
        <v>16947.89</v>
      </c>
      <c r="G318" s="121">
        <f t="shared" si="73"/>
        <v>420927.34600000002</v>
      </c>
      <c r="H318" s="121">
        <f t="shared" si="73"/>
        <v>12655.380000000001</v>
      </c>
      <c r="I318" s="113"/>
      <c r="J318" s="113"/>
      <c r="K318" s="113"/>
      <c r="L318" s="113"/>
      <c r="M318" s="113"/>
      <c r="N318" s="113"/>
      <c r="S318" s="1"/>
      <c r="T318" s="1"/>
      <c r="U318" s="1"/>
      <c r="V318" s="1"/>
      <c r="W318" s="1"/>
      <c r="X318" s="1"/>
      <c r="Y318" s="1"/>
      <c r="Z318" s="1"/>
      <c r="AA318" s="1"/>
    </row>
    <row r="319" spans="1:731" ht="25.5" x14ac:dyDescent="0.2">
      <c r="A319" s="60" t="s">
        <v>35</v>
      </c>
      <c r="B319" s="114" t="s">
        <v>93</v>
      </c>
      <c r="C319" s="81">
        <f t="shared" ref="C319:H319" si="74">C17+C27+C124+C133+C140+C150+C156+C171+C181+C189+C198+C205+C212+C220+C237+C244+C254+C286+C292+C301+C307+C315</f>
        <v>183919.6</v>
      </c>
      <c r="D319" s="81">
        <f t="shared" si="74"/>
        <v>15981.9</v>
      </c>
      <c r="E319" s="81">
        <f>E17+E27+E124+E133+E140+E150+E156+E171+E180+E189+E198+E205+E212+E220+E237+E244+E254+E286+E292+E301+E307+E315</f>
        <v>220149.128</v>
      </c>
      <c r="F319" s="81">
        <f t="shared" si="74"/>
        <v>16947.89</v>
      </c>
      <c r="G319" s="81">
        <f>G17+G27+G124+G133+G140+G150+G156+G171+G180+G189+G198+G205+G212+G220+G237+G244+G254+G286+G292+G301+G307+G315</f>
        <v>169495.96100000001</v>
      </c>
      <c r="H319" s="81">
        <f t="shared" si="74"/>
        <v>12655.380000000001</v>
      </c>
      <c r="I319" s="30"/>
      <c r="J319" s="30"/>
      <c r="K319" s="30"/>
      <c r="L319" s="30"/>
      <c r="M319" s="30"/>
      <c r="N319" s="30"/>
      <c r="S319" s="1"/>
      <c r="T319" s="1"/>
      <c r="U319" s="1"/>
      <c r="V319" s="1"/>
      <c r="W319" s="1"/>
      <c r="X319" s="1"/>
      <c r="Y319" s="1"/>
      <c r="Z319" s="1"/>
      <c r="AA319" s="1"/>
    </row>
    <row r="320" spans="1:731" ht="25.5" x14ac:dyDescent="0.2">
      <c r="A320" s="60"/>
      <c r="B320" s="114" t="s">
        <v>50</v>
      </c>
      <c r="C320" s="82">
        <v>0</v>
      </c>
      <c r="D320" s="82">
        <v>0</v>
      </c>
      <c r="E320" s="82">
        <v>0</v>
      </c>
      <c r="F320" s="82">
        <v>0</v>
      </c>
      <c r="G320" s="82">
        <v>0</v>
      </c>
      <c r="H320" s="82">
        <v>0</v>
      </c>
      <c r="I320" s="115"/>
      <c r="J320" s="115"/>
      <c r="K320" s="115"/>
      <c r="L320" s="115"/>
      <c r="M320" s="115"/>
      <c r="N320" s="115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25.5" x14ac:dyDescent="0.2">
      <c r="A321" s="61"/>
      <c r="B321" s="114" t="s">
        <v>21</v>
      </c>
      <c r="C321" s="82">
        <f t="shared" ref="C321:H321" si="75">C18+C125+C141+C172+C190+C222+C252+C284</f>
        <v>316521.39899999998</v>
      </c>
      <c r="D321" s="82">
        <f t="shared" si="75"/>
        <v>0</v>
      </c>
      <c r="E321" s="82">
        <f>E18+E125+E141+E172+E181+E190+E222+E252+E284</f>
        <v>348392.73699999996</v>
      </c>
      <c r="F321" s="82">
        <f t="shared" si="75"/>
        <v>0</v>
      </c>
      <c r="G321" s="82">
        <f t="shared" si="75"/>
        <v>251431.38499999998</v>
      </c>
      <c r="H321" s="82">
        <f t="shared" si="75"/>
        <v>0</v>
      </c>
      <c r="I321" s="115"/>
      <c r="J321" s="115"/>
      <c r="K321" s="115"/>
      <c r="L321" s="115"/>
      <c r="M321" s="115"/>
      <c r="N321" s="115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x14ac:dyDescent="0.2">
      <c r="A322" s="61"/>
      <c r="B322" s="114" t="s">
        <v>54</v>
      </c>
      <c r="C322" s="82">
        <f t="shared" ref="C322:H322" si="76">C19+C126+C173+C223+C253+C285</f>
        <v>0</v>
      </c>
      <c r="D322" s="82">
        <f t="shared" si="76"/>
        <v>0</v>
      </c>
      <c r="E322" s="82">
        <f t="shared" si="76"/>
        <v>0</v>
      </c>
      <c r="F322" s="82">
        <f t="shared" si="76"/>
        <v>0</v>
      </c>
      <c r="G322" s="82">
        <f t="shared" si="76"/>
        <v>0</v>
      </c>
      <c r="H322" s="82">
        <f t="shared" si="76"/>
        <v>0</v>
      </c>
      <c r="I322" s="115"/>
      <c r="J322" s="115"/>
      <c r="K322" s="115"/>
      <c r="L322" s="115"/>
      <c r="M322" s="115"/>
      <c r="N322" s="115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x14ac:dyDescent="0.2">
      <c r="A323" s="21"/>
      <c r="B323" s="116"/>
      <c r="C323" s="93"/>
      <c r="D323" s="93"/>
      <c r="E323" s="93"/>
      <c r="F323" s="93"/>
      <c r="G323" s="93"/>
      <c r="H323" s="93"/>
      <c r="I323" s="117"/>
      <c r="J323" s="117"/>
      <c r="K323" s="117"/>
      <c r="L323" s="117"/>
      <c r="M323" s="117"/>
      <c r="N323" s="117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x14ac:dyDescent="0.25">
      <c r="A324" s="180" t="s">
        <v>119</v>
      </c>
      <c r="B324" s="181"/>
      <c r="C324" s="181"/>
      <c r="D324" s="181"/>
      <c r="E324" s="118"/>
      <c r="F324" s="93"/>
      <c r="G324" s="93"/>
      <c r="H324" s="93"/>
      <c r="I324" s="119" t="s">
        <v>108</v>
      </c>
      <c r="J324" s="117"/>
      <c r="K324" s="117"/>
      <c r="L324" s="117"/>
      <c r="M324" s="117"/>
      <c r="N324" s="117"/>
      <c r="S324" s="1"/>
      <c r="T324" s="1"/>
      <c r="U324" s="1"/>
      <c r="V324" s="1"/>
      <c r="W324" s="1"/>
      <c r="X324" s="1"/>
      <c r="Y324" s="1"/>
      <c r="Z324" s="1"/>
      <c r="AA324" s="1"/>
    </row>
    <row r="326" spans="1:27" x14ac:dyDescent="0.2">
      <c r="A326" s="65" t="s">
        <v>107</v>
      </c>
      <c r="B326" s="120">
        <f>G319/E319*100</f>
        <v>76.991429645817178</v>
      </c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">
      <c r="S327" s="1"/>
      <c r="T327" s="1"/>
      <c r="U327" s="1"/>
      <c r="V327" s="1"/>
      <c r="W327" s="1"/>
      <c r="X327" s="1"/>
      <c r="Y327" s="1"/>
      <c r="Z327" s="1"/>
      <c r="AA327" s="1"/>
    </row>
    <row r="337" spans="1:27" x14ac:dyDescent="0.2">
      <c r="A337" s="1" t="s">
        <v>55</v>
      </c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">
      <c r="A338" s="1" t="s">
        <v>56</v>
      </c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</sheetData>
  <mergeCells count="100"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E9:E10"/>
    <mergeCell ref="J8:J10"/>
    <mergeCell ref="K8:K10"/>
    <mergeCell ref="L8:L10"/>
    <mergeCell ref="M8:M10"/>
    <mergeCell ref="A14:N14"/>
    <mergeCell ref="F9:F10"/>
    <mergeCell ref="G9:G10"/>
    <mergeCell ref="H9:H10"/>
    <mergeCell ref="G8:H8"/>
    <mergeCell ref="I8:I10"/>
    <mergeCell ref="A12:N12"/>
    <mergeCell ref="A13:N13"/>
    <mergeCell ref="A21:N21"/>
    <mergeCell ref="A22:N22"/>
    <mergeCell ref="A146:N146"/>
    <mergeCell ref="A30:N30"/>
    <mergeCell ref="A31:N31"/>
    <mergeCell ref="A32:N32"/>
    <mergeCell ref="A129:N129"/>
    <mergeCell ref="A130:N130"/>
    <mergeCell ref="A131:N131"/>
    <mergeCell ref="A136:N136"/>
    <mergeCell ref="A137:N137"/>
    <mergeCell ref="A138:N138"/>
    <mergeCell ref="A144:N144"/>
    <mergeCell ref="A145:N145"/>
    <mergeCell ref="A23:N23"/>
    <mergeCell ref="A178:N178"/>
    <mergeCell ref="A147:N147"/>
    <mergeCell ref="A152:N152"/>
    <mergeCell ref="A153:N153"/>
    <mergeCell ref="A154:N154"/>
    <mergeCell ref="A159:N159"/>
    <mergeCell ref="A160:N160"/>
    <mergeCell ref="A161:N161"/>
    <mergeCell ref="A162:N162"/>
    <mergeCell ref="A168:N168"/>
    <mergeCell ref="A176:N176"/>
    <mergeCell ref="A177:N177"/>
    <mergeCell ref="A203:N203"/>
    <mergeCell ref="A184:N184"/>
    <mergeCell ref="A185:N185"/>
    <mergeCell ref="A186:N186"/>
    <mergeCell ref="B187:B188"/>
    <mergeCell ref="I187:I188"/>
    <mergeCell ref="A193:N193"/>
    <mergeCell ref="A194:N194"/>
    <mergeCell ref="A195:N195"/>
    <mergeCell ref="A196:N196"/>
    <mergeCell ref="A201:N201"/>
    <mergeCell ref="A202:N202"/>
    <mergeCell ref="A240:N240"/>
    <mergeCell ref="A208:N208"/>
    <mergeCell ref="A209:N209"/>
    <mergeCell ref="A210:N210"/>
    <mergeCell ref="A215:N215"/>
    <mergeCell ref="A216:N216"/>
    <mergeCell ref="A217:N217"/>
    <mergeCell ref="A218:N218"/>
    <mergeCell ref="A226:N226"/>
    <mergeCell ref="A227:N227"/>
    <mergeCell ref="A228:N228"/>
    <mergeCell ref="A229:N229"/>
    <mergeCell ref="B230:B233"/>
    <mergeCell ref="A290:N290"/>
    <mergeCell ref="A241:N241"/>
    <mergeCell ref="A242:N242"/>
    <mergeCell ref="A246:N246"/>
    <mergeCell ref="A247:N247"/>
    <mergeCell ref="A248:N248"/>
    <mergeCell ref="A256:N256"/>
    <mergeCell ref="A257:N257"/>
    <mergeCell ref="A258:N258"/>
    <mergeCell ref="B259:B269"/>
    <mergeCell ref="A288:N288"/>
    <mergeCell ref="A289:N289"/>
    <mergeCell ref="A309:N309"/>
    <mergeCell ref="A310:N310"/>
    <mergeCell ref="A311:N311"/>
    <mergeCell ref="A324:D324"/>
    <mergeCell ref="A294:N294"/>
    <mergeCell ref="A295:N295"/>
    <mergeCell ref="A296:N296"/>
    <mergeCell ref="A303:N303"/>
    <mergeCell ref="A304:N304"/>
    <mergeCell ref="A305:N305"/>
  </mergeCells>
  <pageMargins left="0.70866141732283472" right="0.31496062992125984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355"/>
  <sheetViews>
    <sheetView tabSelected="1" topLeftCell="A329" workbookViewId="0">
      <selection activeCell="A2" sqref="A2:N355"/>
    </sheetView>
  </sheetViews>
  <sheetFormatPr defaultRowHeight="12.75" x14ac:dyDescent="0.2"/>
  <cols>
    <col min="1" max="1" width="20.85546875" style="1" customWidth="1"/>
    <col min="2" max="2" width="11" style="83" customWidth="1"/>
    <col min="3" max="3" width="11.5703125" style="83" customWidth="1"/>
    <col min="4" max="4" width="10.5703125" style="83" customWidth="1"/>
    <col min="5" max="5" width="11.28515625" style="83" customWidth="1"/>
    <col min="6" max="6" width="10.140625" style="83" customWidth="1"/>
    <col min="7" max="7" width="11.28515625" style="83" customWidth="1"/>
    <col min="8" max="8" width="10.140625" style="83" customWidth="1"/>
    <col min="9" max="9" width="10.85546875" style="94" customWidth="1"/>
    <col min="10" max="10" width="5" style="94" customWidth="1"/>
    <col min="11" max="11" width="4.42578125" style="94" customWidth="1"/>
    <col min="12" max="12" width="5.85546875" style="94" customWidth="1"/>
    <col min="13" max="13" width="5.140625" style="94" customWidth="1"/>
    <col min="14" max="14" width="7" style="94" customWidth="1"/>
    <col min="15" max="15" width="9.140625" style="23"/>
    <col min="16" max="16" width="7.140625" style="23" customWidth="1"/>
    <col min="17" max="17" width="11.28515625" style="23" customWidth="1"/>
    <col min="18" max="18" width="8.85546875" style="23" customWidth="1"/>
    <col min="19" max="19" width="5.85546875" style="23" customWidth="1"/>
    <col min="20" max="20" width="6.42578125" style="23" customWidth="1"/>
    <col min="21" max="21" width="6.85546875" style="23" customWidth="1"/>
    <col min="22" max="24" width="6.28515625" style="23" customWidth="1"/>
    <col min="25" max="25" width="5.85546875" style="23" customWidth="1"/>
    <col min="26" max="27" width="9.140625" style="23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27" x14ac:dyDescent="0.2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AA2" s="1"/>
    </row>
    <row r="3" spans="1:27" ht="18.75" x14ac:dyDescent="0.2">
      <c r="C3" s="161"/>
      <c r="D3" s="201" t="s">
        <v>0</v>
      </c>
      <c r="E3" s="202"/>
      <c r="F3" s="202"/>
      <c r="G3" s="202"/>
      <c r="H3" s="202"/>
      <c r="I3" s="96"/>
      <c r="AA3" s="1"/>
    </row>
    <row r="4" spans="1:27" ht="16.5" customHeight="1" x14ac:dyDescent="0.2">
      <c r="C4" s="203" t="s">
        <v>88</v>
      </c>
      <c r="D4" s="203"/>
      <c r="E4" s="203"/>
      <c r="F4" s="203"/>
      <c r="G4" s="203"/>
      <c r="H4" s="203"/>
      <c r="I4" s="203"/>
      <c r="AA4" s="1"/>
    </row>
    <row r="5" spans="1:27" ht="17.25" customHeight="1" x14ac:dyDescent="0.2">
      <c r="B5" s="97"/>
      <c r="C5" s="203" t="s">
        <v>246</v>
      </c>
      <c r="D5" s="203"/>
      <c r="E5" s="203"/>
      <c r="F5" s="203"/>
      <c r="G5" s="203"/>
      <c r="H5" s="203"/>
      <c r="I5" s="203"/>
      <c r="J5" s="98"/>
      <c r="AA5" s="1"/>
    </row>
    <row r="7" spans="1:27" ht="27" customHeight="1" x14ac:dyDescent="0.2">
      <c r="A7" s="204" t="s">
        <v>1</v>
      </c>
      <c r="B7" s="206" t="s">
        <v>2</v>
      </c>
      <c r="C7" s="206" t="s">
        <v>3</v>
      </c>
      <c r="D7" s="206"/>
      <c r="E7" s="206"/>
      <c r="F7" s="206"/>
      <c r="G7" s="206"/>
      <c r="H7" s="206"/>
      <c r="I7" s="204" t="s">
        <v>4</v>
      </c>
      <c r="J7" s="204"/>
      <c r="K7" s="204"/>
      <c r="L7" s="204"/>
      <c r="M7" s="204"/>
      <c r="N7" s="204"/>
      <c r="AA7" s="1"/>
    </row>
    <row r="8" spans="1:27" x14ac:dyDescent="0.2">
      <c r="A8" s="205"/>
      <c r="B8" s="207"/>
      <c r="C8" s="206" t="s">
        <v>5</v>
      </c>
      <c r="D8" s="206"/>
      <c r="E8" s="206" t="s">
        <v>6</v>
      </c>
      <c r="F8" s="206"/>
      <c r="G8" s="206" t="s">
        <v>7</v>
      </c>
      <c r="H8" s="206"/>
      <c r="I8" s="208" t="s">
        <v>189</v>
      </c>
      <c r="J8" s="208" t="s">
        <v>8</v>
      </c>
      <c r="K8" s="208" t="s">
        <v>9</v>
      </c>
      <c r="L8" s="208" t="s">
        <v>10</v>
      </c>
      <c r="M8" s="208" t="s">
        <v>6</v>
      </c>
      <c r="N8" s="208" t="s">
        <v>11</v>
      </c>
      <c r="AA8" s="1"/>
    </row>
    <row r="9" spans="1:27" x14ac:dyDescent="0.2">
      <c r="A9" s="205"/>
      <c r="B9" s="207"/>
      <c r="C9" s="209" t="s">
        <v>12</v>
      </c>
      <c r="D9" s="209" t="s">
        <v>13</v>
      </c>
      <c r="E9" s="209" t="s">
        <v>12</v>
      </c>
      <c r="F9" s="209" t="s">
        <v>13</v>
      </c>
      <c r="G9" s="209" t="s">
        <v>12</v>
      </c>
      <c r="H9" s="209" t="s">
        <v>13</v>
      </c>
      <c r="I9" s="208"/>
      <c r="J9" s="208"/>
      <c r="K9" s="208"/>
      <c r="L9" s="208"/>
      <c r="M9" s="208"/>
      <c r="N9" s="208"/>
      <c r="AA9" s="1"/>
    </row>
    <row r="10" spans="1:27" x14ac:dyDescent="0.2">
      <c r="A10" s="205"/>
      <c r="B10" s="207"/>
      <c r="C10" s="209"/>
      <c r="D10" s="209"/>
      <c r="E10" s="209"/>
      <c r="F10" s="209"/>
      <c r="G10" s="209"/>
      <c r="H10" s="209"/>
      <c r="I10" s="208"/>
      <c r="J10" s="208"/>
      <c r="K10" s="208"/>
      <c r="L10" s="208"/>
      <c r="M10" s="208"/>
      <c r="N10" s="208"/>
      <c r="AA10" s="1"/>
    </row>
    <row r="11" spans="1:27" x14ac:dyDescent="0.2">
      <c r="A11" s="132">
        <v>1</v>
      </c>
      <c r="B11" s="133">
        <v>2</v>
      </c>
      <c r="C11" s="133">
        <v>3</v>
      </c>
      <c r="D11" s="133">
        <v>4</v>
      </c>
      <c r="E11" s="133">
        <v>5</v>
      </c>
      <c r="F11" s="133">
        <v>6</v>
      </c>
      <c r="G11" s="133">
        <v>7</v>
      </c>
      <c r="H11" s="133">
        <v>8</v>
      </c>
      <c r="I11" s="133">
        <v>9</v>
      </c>
      <c r="J11" s="163">
        <v>10</v>
      </c>
      <c r="K11" s="163">
        <v>11</v>
      </c>
      <c r="L11" s="163">
        <v>12</v>
      </c>
      <c r="M11" s="163">
        <v>12</v>
      </c>
      <c r="N11" s="163">
        <v>14</v>
      </c>
      <c r="AA11" s="1"/>
    </row>
    <row r="12" spans="1:27" ht="15.75" x14ac:dyDescent="0.2">
      <c r="A12" s="179" t="s">
        <v>234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S12" s="1"/>
      <c r="T12" s="1"/>
      <c r="U12" s="1"/>
      <c r="V12" s="1"/>
      <c r="W12" s="1"/>
      <c r="X12" s="1"/>
      <c r="Y12" s="1"/>
      <c r="Z12" s="1"/>
      <c r="AA12" s="1"/>
    </row>
    <row r="13" spans="1:27" ht="26.25" customHeight="1" x14ac:dyDescent="0.2">
      <c r="A13" s="178" t="s">
        <v>60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S13" s="1"/>
      <c r="T13" s="1"/>
      <c r="U13" s="1"/>
      <c r="V13" s="1"/>
      <c r="W13" s="1"/>
      <c r="X13" s="1"/>
      <c r="Y13" s="1"/>
      <c r="Z13" s="1"/>
      <c r="AA13" s="1"/>
    </row>
    <row r="14" spans="1:27" ht="29.25" customHeight="1" x14ac:dyDescent="0.2">
      <c r="A14" s="178" t="s">
        <v>61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S14" s="1"/>
      <c r="T14" s="1"/>
      <c r="U14" s="1"/>
      <c r="V14" s="1"/>
      <c r="W14" s="1"/>
      <c r="X14" s="1"/>
      <c r="Y14" s="1"/>
      <c r="Z14" s="1"/>
      <c r="AA14" s="1"/>
    </row>
    <row r="15" spans="1:27" ht="85.5" customHeight="1" x14ac:dyDescent="0.2">
      <c r="A15" s="48" t="s">
        <v>143</v>
      </c>
      <c r="B15" s="160" t="s">
        <v>144</v>
      </c>
      <c r="C15" s="164">
        <f>C16+C17+C18</f>
        <v>558</v>
      </c>
      <c r="D15" s="164">
        <f t="shared" ref="D15:G15" si="0">D16+D17+D18</f>
        <v>0</v>
      </c>
      <c r="E15" s="164">
        <f t="shared" si="0"/>
        <v>2787.54</v>
      </c>
      <c r="F15" s="164">
        <f t="shared" si="0"/>
        <v>0</v>
      </c>
      <c r="G15" s="164">
        <f t="shared" si="0"/>
        <v>2787.54</v>
      </c>
      <c r="H15" s="84">
        <v>0</v>
      </c>
      <c r="I15" s="160"/>
      <c r="J15" s="160"/>
      <c r="K15" s="160"/>
      <c r="L15" s="160"/>
      <c r="M15" s="160"/>
      <c r="N15" s="160"/>
    </row>
    <row r="16" spans="1:27" ht="13.5" customHeight="1" x14ac:dyDescent="0.2">
      <c r="A16" s="67" t="s">
        <v>69</v>
      </c>
      <c r="B16" s="160"/>
      <c r="C16" s="164">
        <v>558</v>
      </c>
      <c r="D16" s="164"/>
      <c r="E16" s="164">
        <v>558</v>
      </c>
      <c r="F16" s="164"/>
      <c r="G16" s="164">
        <v>558</v>
      </c>
      <c r="H16" s="84"/>
      <c r="I16" s="160"/>
      <c r="J16" s="160"/>
      <c r="K16" s="160"/>
      <c r="L16" s="160"/>
      <c r="M16" s="160"/>
      <c r="N16" s="160"/>
    </row>
    <row r="17" spans="1:730" ht="15.75" customHeight="1" x14ac:dyDescent="0.2">
      <c r="A17" s="67" t="s">
        <v>71</v>
      </c>
      <c r="B17" s="160"/>
      <c r="C17" s="164"/>
      <c r="D17" s="164"/>
      <c r="E17" s="164">
        <v>1138.53</v>
      </c>
      <c r="F17" s="164"/>
      <c r="G17" s="164">
        <v>1138.53</v>
      </c>
      <c r="H17" s="84"/>
      <c r="I17" s="160"/>
      <c r="J17" s="160"/>
      <c r="K17" s="160"/>
      <c r="L17" s="160"/>
      <c r="M17" s="160"/>
      <c r="N17" s="160"/>
    </row>
    <row r="18" spans="1:730" ht="12.75" customHeight="1" x14ac:dyDescent="0.2">
      <c r="A18" s="67" t="s">
        <v>84</v>
      </c>
      <c r="B18" s="160"/>
      <c r="C18" s="164"/>
      <c r="D18" s="164"/>
      <c r="E18" s="164">
        <v>1091.01</v>
      </c>
      <c r="F18" s="164"/>
      <c r="G18" s="164">
        <v>1091.01</v>
      </c>
      <c r="H18" s="84"/>
      <c r="I18" s="160"/>
      <c r="J18" s="160"/>
      <c r="K18" s="160"/>
      <c r="L18" s="160"/>
      <c r="M18" s="160"/>
      <c r="N18" s="160"/>
    </row>
    <row r="19" spans="1:730" x14ac:dyDescent="0.2">
      <c r="A19" s="158" t="s">
        <v>48</v>
      </c>
      <c r="B19" s="160"/>
      <c r="C19" s="164">
        <f>C20+C21</f>
        <v>558</v>
      </c>
      <c r="D19" s="164">
        <f>D20+D21</f>
        <v>0</v>
      </c>
      <c r="E19" s="164">
        <f>E20+E21</f>
        <v>1696.53</v>
      </c>
      <c r="F19" s="164">
        <f>F20+F21</f>
        <v>0</v>
      </c>
      <c r="G19" s="164">
        <f>G20+G21</f>
        <v>1696.53</v>
      </c>
      <c r="H19" s="164"/>
      <c r="I19" s="162"/>
      <c r="J19" s="162"/>
      <c r="K19" s="163"/>
      <c r="L19" s="163"/>
      <c r="M19" s="163"/>
      <c r="N19" s="163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</row>
    <row r="20" spans="1:730" x14ac:dyDescent="0.2">
      <c r="A20" s="35" t="s">
        <v>93</v>
      </c>
      <c r="B20" s="86"/>
      <c r="C20" s="85">
        <f>C16</f>
        <v>558</v>
      </c>
      <c r="D20" s="85">
        <f t="shared" ref="D20:H20" si="1">D16</f>
        <v>0</v>
      </c>
      <c r="E20" s="85">
        <f t="shared" si="1"/>
        <v>558</v>
      </c>
      <c r="F20" s="85">
        <f t="shared" si="1"/>
        <v>0</v>
      </c>
      <c r="G20" s="85">
        <f t="shared" si="1"/>
        <v>558</v>
      </c>
      <c r="H20" s="85">
        <f t="shared" si="1"/>
        <v>0</v>
      </c>
      <c r="I20" s="99"/>
      <c r="J20" s="99"/>
      <c r="K20" s="100"/>
      <c r="L20" s="100"/>
      <c r="M20" s="100"/>
      <c r="N20" s="100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</row>
    <row r="21" spans="1:730" x14ac:dyDescent="0.2">
      <c r="A21" s="35" t="s">
        <v>21</v>
      </c>
      <c r="B21" s="86"/>
      <c r="C21" s="86">
        <f>C17</f>
        <v>0</v>
      </c>
      <c r="D21" s="86">
        <f t="shared" ref="D21:H21" si="2">D17</f>
        <v>0</v>
      </c>
      <c r="E21" s="86">
        <f t="shared" si="2"/>
        <v>1138.53</v>
      </c>
      <c r="F21" s="86">
        <f t="shared" si="2"/>
        <v>0</v>
      </c>
      <c r="G21" s="86">
        <f t="shared" si="2"/>
        <v>1138.53</v>
      </c>
      <c r="H21" s="86">
        <f t="shared" si="2"/>
        <v>0</v>
      </c>
      <c r="I21" s="100"/>
      <c r="J21" s="100"/>
      <c r="K21" s="100"/>
      <c r="L21" s="100"/>
      <c r="M21" s="100"/>
      <c r="N21" s="100"/>
      <c r="S21" s="1"/>
      <c r="T21" s="1"/>
      <c r="U21" s="1"/>
      <c r="V21" s="1"/>
      <c r="W21" s="1"/>
      <c r="X21" s="1"/>
      <c r="Y21" s="1"/>
      <c r="Z21" s="1"/>
      <c r="AA21" s="1"/>
    </row>
    <row r="22" spans="1:730" x14ac:dyDescent="0.2">
      <c r="A22" s="35" t="s">
        <v>54</v>
      </c>
      <c r="B22" s="86"/>
      <c r="C22" s="86">
        <f>C18</f>
        <v>0</v>
      </c>
      <c r="D22" s="86">
        <f t="shared" ref="D22:H22" si="3">D18</f>
        <v>0</v>
      </c>
      <c r="E22" s="86">
        <f t="shared" si="3"/>
        <v>1091.01</v>
      </c>
      <c r="F22" s="86">
        <f t="shared" si="3"/>
        <v>0</v>
      </c>
      <c r="G22" s="86">
        <f t="shared" si="3"/>
        <v>1091.01</v>
      </c>
      <c r="H22" s="86">
        <f t="shared" si="3"/>
        <v>0</v>
      </c>
      <c r="I22" s="100"/>
      <c r="J22" s="100"/>
      <c r="K22" s="100"/>
      <c r="L22" s="100"/>
      <c r="M22" s="100"/>
      <c r="N22" s="100"/>
      <c r="S22" s="1"/>
      <c r="T22" s="1"/>
      <c r="U22" s="1"/>
      <c r="V22" s="1"/>
      <c r="W22" s="1"/>
      <c r="X22" s="1"/>
      <c r="Y22" s="1"/>
      <c r="Z22" s="1"/>
      <c r="AA22" s="1"/>
    </row>
    <row r="23" spans="1:730" x14ac:dyDescent="0.2">
      <c r="A23" s="16" t="s">
        <v>20</v>
      </c>
      <c r="B23" s="14"/>
      <c r="C23" s="14">
        <f t="shared" ref="C23:H23" si="4">C20+C21+C22</f>
        <v>558</v>
      </c>
      <c r="D23" s="14">
        <f t="shared" si="4"/>
        <v>0</v>
      </c>
      <c r="E23" s="14">
        <f t="shared" si="4"/>
        <v>2787.54</v>
      </c>
      <c r="F23" s="14">
        <f t="shared" si="4"/>
        <v>0</v>
      </c>
      <c r="G23" s="14">
        <f t="shared" si="4"/>
        <v>2787.54</v>
      </c>
      <c r="H23" s="14">
        <f t="shared" si="4"/>
        <v>0</v>
      </c>
      <c r="I23" s="101"/>
      <c r="J23" s="101"/>
      <c r="K23" s="101"/>
      <c r="L23" s="101"/>
      <c r="M23" s="101"/>
      <c r="N23" s="101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</row>
    <row r="24" spans="1:730" ht="15.75" x14ac:dyDescent="0.2">
      <c r="A24" s="179" t="s">
        <v>121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S24" s="1"/>
      <c r="T24" s="1"/>
      <c r="U24" s="1"/>
      <c r="V24" s="1"/>
      <c r="W24" s="1"/>
      <c r="X24" s="1"/>
      <c r="Y24" s="1"/>
      <c r="Z24" s="1"/>
      <c r="AA24" s="1"/>
    </row>
    <row r="25" spans="1:730" ht="54" customHeight="1" x14ac:dyDescent="0.2">
      <c r="A25" s="178" t="s">
        <v>26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S25" s="1"/>
      <c r="T25" s="1"/>
      <c r="U25" s="1"/>
      <c r="V25" s="1"/>
      <c r="W25" s="1"/>
      <c r="X25" s="1"/>
      <c r="Y25" s="1"/>
      <c r="Z25" s="1"/>
      <c r="AA25" s="1"/>
    </row>
    <row r="26" spans="1:730" ht="54.75" customHeight="1" x14ac:dyDescent="0.2">
      <c r="A26" s="178" t="s">
        <v>27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S26" s="1"/>
      <c r="T26" s="1"/>
      <c r="U26" s="1"/>
      <c r="V26" s="1"/>
      <c r="W26" s="1"/>
      <c r="X26" s="1"/>
      <c r="Y26" s="1"/>
      <c r="Z26" s="1"/>
      <c r="AA26" s="1"/>
    </row>
    <row r="27" spans="1:730" ht="32.25" customHeight="1" x14ac:dyDescent="0.2">
      <c r="A27" s="42" t="s">
        <v>96</v>
      </c>
      <c r="B27" s="160" t="s">
        <v>57</v>
      </c>
      <c r="C27" s="164">
        <v>11645</v>
      </c>
      <c r="D27" s="164"/>
      <c r="E27" s="164">
        <v>12012.99</v>
      </c>
      <c r="F27" s="164">
        <v>1348</v>
      </c>
      <c r="G27" s="164">
        <v>12012.99</v>
      </c>
      <c r="H27" s="164">
        <v>1260.0999999999999</v>
      </c>
      <c r="I27" s="160" t="s">
        <v>85</v>
      </c>
      <c r="J27" s="164" t="s">
        <v>86</v>
      </c>
      <c r="K27" s="160"/>
      <c r="L27" s="160">
        <v>67.7</v>
      </c>
      <c r="M27" s="160"/>
      <c r="N27" s="160">
        <v>222.35</v>
      </c>
      <c r="S27" s="1"/>
      <c r="T27" s="1"/>
      <c r="U27" s="1"/>
      <c r="V27" s="1"/>
      <c r="W27" s="1"/>
      <c r="X27" s="1"/>
      <c r="Y27" s="1"/>
      <c r="Z27" s="1"/>
      <c r="AA27" s="1"/>
    </row>
    <row r="28" spans="1:730" ht="26.25" customHeight="1" x14ac:dyDescent="0.2">
      <c r="A28" s="42" t="s">
        <v>97</v>
      </c>
      <c r="B28" s="160" t="s">
        <v>57</v>
      </c>
      <c r="C28" s="164">
        <v>0</v>
      </c>
      <c r="D28" s="164"/>
      <c r="E28" s="164">
        <v>0</v>
      </c>
      <c r="F28" s="164">
        <v>81.900000000000006</v>
      </c>
      <c r="G28" s="164">
        <v>0</v>
      </c>
      <c r="H28" s="164">
        <v>80.900000000000006</v>
      </c>
      <c r="I28" s="160" t="s">
        <v>87</v>
      </c>
      <c r="J28" s="164" t="s">
        <v>86</v>
      </c>
      <c r="K28" s="160"/>
      <c r="L28" s="160">
        <v>33.299999999999997</v>
      </c>
      <c r="M28" s="160"/>
      <c r="N28" s="160">
        <v>155.91</v>
      </c>
      <c r="S28" s="1"/>
      <c r="T28" s="1"/>
      <c r="U28" s="1"/>
      <c r="V28" s="1"/>
      <c r="W28" s="1"/>
      <c r="X28" s="1"/>
      <c r="Y28" s="1"/>
      <c r="Z28" s="1"/>
      <c r="AA28" s="1"/>
    </row>
    <row r="29" spans="1:730" ht="26.25" customHeight="1" x14ac:dyDescent="0.2">
      <c r="A29" s="48" t="s">
        <v>98</v>
      </c>
      <c r="B29" s="160" t="s">
        <v>57</v>
      </c>
      <c r="C29" s="164">
        <v>0</v>
      </c>
      <c r="D29" s="164"/>
      <c r="E29" s="164">
        <v>0</v>
      </c>
      <c r="F29" s="164"/>
      <c r="G29" s="164">
        <v>0</v>
      </c>
      <c r="H29" s="164"/>
      <c r="I29" s="160" t="s">
        <v>185</v>
      </c>
      <c r="J29" s="164" t="s">
        <v>86</v>
      </c>
      <c r="K29" s="160"/>
      <c r="L29" s="160">
        <v>80</v>
      </c>
      <c r="M29" s="160"/>
      <c r="N29" s="160">
        <v>80</v>
      </c>
      <c r="S29" s="1"/>
      <c r="T29" s="1"/>
      <c r="U29" s="1"/>
      <c r="V29" s="1"/>
      <c r="W29" s="1"/>
      <c r="X29" s="1"/>
      <c r="Y29" s="1"/>
      <c r="Z29" s="1"/>
      <c r="AA29" s="1"/>
    </row>
    <row r="30" spans="1:730" x14ac:dyDescent="0.2">
      <c r="A30" s="8" t="s">
        <v>93</v>
      </c>
      <c r="B30" s="87"/>
      <c r="C30" s="87">
        <f t="shared" ref="C30:H30" si="5">C27+C28+C29</f>
        <v>11645</v>
      </c>
      <c r="D30" s="87">
        <f t="shared" si="5"/>
        <v>0</v>
      </c>
      <c r="E30" s="87">
        <f t="shared" si="5"/>
        <v>12012.99</v>
      </c>
      <c r="F30" s="87">
        <f t="shared" si="5"/>
        <v>1429.9</v>
      </c>
      <c r="G30" s="87">
        <f t="shared" si="5"/>
        <v>12012.99</v>
      </c>
      <c r="H30" s="87">
        <f t="shared" si="5"/>
        <v>1341</v>
      </c>
      <c r="I30" s="87"/>
      <c r="J30" s="87"/>
      <c r="K30" s="87"/>
      <c r="L30" s="87"/>
      <c r="M30" s="87"/>
      <c r="N30" s="87"/>
      <c r="S30" s="1"/>
      <c r="T30" s="1"/>
      <c r="U30" s="1"/>
      <c r="V30" s="1"/>
      <c r="W30" s="1"/>
      <c r="X30" s="1"/>
      <c r="Y30" s="1"/>
      <c r="Z30" s="1"/>
      <c r="AA30" s="1"/>
    </row>
    <row r="31" spans="1:730" x14ac:dyDescent="0.2">
      <c r="A31" s="16" t="s">
        <v>31</v>
      </c>
      <c r="B31" s="29"/>
      <c r="C31" s="29">
        <f t="shared" ref="C31:H31" si="6">C30</f>
        <v>11645</v>
      </c>
      <c r="D31" s="29">
        <f t="shared" si="6"/>
        <v>0</v>
      </c>
      <c r="E31" s="29">
        <f t="shared" si="6"/>
        <v>12012.99</v>
      </c>
      <c r="F31" s="29">
        <f t="shared" si="6"/>
        <v>1429.9</v>
      </c>
      <c r="G31" s="29">
        <f t="shared" si="6"/>
        <v>12012.99</v>
      </c>
      <c r="H31" s="29">
        <f t="shared" si="6"/>
        <v>1341</v>
      </c>
      <c r="I31" s="6"/>
      <c r="J31" s="6"/>
      <c r="K31" s="6"/>
      <c r="L31" s="6"/>
      <c r="M31" s="6"/>
      <c r="N31" s="6"/>
      <c r="S31" s="1"/>
      <c r="T31" s="1"/>
      <c r="U31" s="1"/>
      <c r="V31" s="1"/>
      <c r="W31" s="1"/>
      <c r="X31" s="1"/>
      <c r="Y31" s="1"/>
      <c r="Z31" s="1"/>
      <c r="AA31" s="1"/>
    </row>
    <row r="32" spans="1:730" x14ac:dyDescent="0.2">
      <c r="A32" s="2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x14ac:dyDescent="0.2">
      <c r="A33" s="179" t="s">
        <v>122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S33" s="1"/>
      <c r="T33" s="1"/>
      <c r="U33" s="1"/>
      <c r="V33" s="1"/>
      <c r="W33" s="1"/>
      <c r="X33" s="1"/>
      <c r="Y33" s="1"/>
      <c r="Z33" s="1"/>
      <c r="AA33" s="1"/>
    </row>
    <row r="34" spans="1:27" ht="90" customHeight="1" x14ac:dyDescent="0.2">
      <c r="A34" s="178" t="s">
        <v>114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S34" s="1"/>
      <c r="T34" s="1"/>
      <c r="U34" s="1"/>
      <c r="V34" s="1"/>
      <c r="W34" s="1"/>
      <c r="X34" s="1"/>
      <c r="Y34" s="1"/>
      <c r="Z34" s="1"/>
      <c r="AA34" s="1"/>
    </row>
    <row r="35" spans="1:27" ht="119.25" customHeight="1" x14ac:dyDescent="0.2">
      <c r="A35" s="178" t="s">
        <v>115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S35" s="1"/>
      <c r="T35" s="1"/>
      <c r="U35" s="1"/>
      <c r="V35" s="1"/>
      <c r="W35" s="1"/>
      <c r="X35" s="1"/>
      <c r="Y35" s="1"/>
      <c r="Z35" s="1"/>
      <c r="AA35" s="1"/>
    </row>
    <row r="36" spans="1:27" ht="41.25" customHeight="1" x14ac:dyDescent="0.2">
      <c r="A36" s="36" t="s">
        <v>159</v>
      </c>
      <c r="B36" s="160" t="s">
        <v>32</v>
      </c>
      <c r="C36" s="160"/>
      <c r="D36" s="160"/>
      <c r="E36" s="160"/>
      <c r="F36" s="160"/>
      <c r="G36" s="160"/>
      <c r="H36" s="160"/>
      <c r="I36" s="162"/>
      <c r="J36" s="162"/>
      <c r="K36" s="162"/>
      <c r="L36" s="162"/>
      <c r="M36" s="162"/>
      <c r="N36" s="16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67.5" customHeight="1" x14ac:dyDescent="0.2">
      <c r="A37" s="22" t="s">
        <v>176</v>
      </c>
      <c r="B37" s="80"/>
      <c r="C37" s="80">
        <v>62661.1</v>
      </c>
      <c r="D37" s="80"/>
      <c r="E37" s="80">
        <v>85387.6</v>
      </c>
      <c r="F37" s="80"/>
      <c r="G37" s="80">
        <v>85387.6</v>
      </c>
      <c r="H37" s="80"/>
      <c r="I37" s="103"/>
      <c r="J37" s="103"/>
      <c r="K37" s="103"/>
      <c r="L37" s="103"/>
      <c r="M37" s="103"/>
      <c r="N37" s="10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41.25" customHeight="1" x14ac:dyDescent="0.2">
      <c r="A38" s="22" t="s">
        <v>253</v>
      </c>
      <c r="B38" s="80"/>
      <c r="C38" s="80">
        <f>C39+C40</f>
        <v>1000</v>
      </c>
      <c r="D38" s="80">
        <f t="shared" ref="D38:H38" si="7">D39+D40</f>
        <v>0</v>
      </c>
      <c r="E38" s="80">
        <f t="shared" si="7"/>
        <v>3032.8519999999999</v>
      </c>
      <c r="F38" s="80">
        <f t="shared" si="7"/>
        <v>0</v>
      </c>
      <c r="G38" s="80">
        <f t="shared" si="7"/>
        <v>2822.259</v>
      </c>
      <c r="H38" s="80">
        <f t="shared" si="7"/>
        <v>0</v>
      </c>
      <c r="I38" s="103"/>
      <c r="J38" s="103"/>
      <c r="K38" s="103"/>
      <c r="L38" s="103"/>
      <c r="M38" s="103"/>
      <c r="N38" s="10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74" t="s">
        <v>69</v>
      </c>
      <c r="B39" s="80"/>
      <c r="C39" s="80">
        <f>C42+C44+C46+C49+C51+C52+C53</f>
        <v>1000</v>
      </c>
      <c r="D39" s="80">
        <f t="shared" ref="D39:H39" si="8">D42+D44+D46+D49+D51+D52+D53</f>
        <v>0</v>
      </c>
      <c r="E39" s="80">
        <f t="shared" si="8"/>
        <v>1286.0140000000001</v>
      </c>
      <c r="F39" s="80">
        <f t="shared" si="8"/>
        <v>0</v>
      </c>
      <c r="G39" s="80">
        <f t="shared" si="8"/>
        <v>1286.0140000000001</v>
      </c>
      <c r="H39" s="80">
        <f t="shared" si="8"/>
        <v>0</v>
      </c>
      <c r="I39" s="103"/>
      <c r="J39" s="103"/>
      <c r="K39" s="103"/>
      <c r="L39" s="103"/>
      <c r="M39" s="103"/>
      <c r="N39" s="10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74" t="s">
        <v>71</v>
      </c>
      <c r="B40" s="80"/>
      <c r="C40" s="80">
        <f>C43+C47</f>
        <v>0</v>
      </c>
      <c r="D40" s="80">
        <f t="shared" ref="D40:H40" si="9">D43+D47</f>
        <v>0</v>
      </c>
      <c r="E40" s="80">
        <f t="shared" si="9"/>
        <v>1746.838</v>
      </c>
      <c r="F40" s="80">
        <f t="shared" si="9"/>
        <v>0</v>
      </c>
      <c r="G40" s="80">
        <f t="shared" si="9"/>
        <v>1536.2449999999999</v>
      </c>
      <c r="H40" s="80">
        <f t="shared" si="9"/>
        <v>0</v>
      </c>
      <c r="I40" s="103"/>
      <c r="J40" s="103"/>
      <c r="K40" s="103"/>
      <c r="L40" s="103"/>
      <c r="M40" s="103"/>
      <c r="N40" s="10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7.75" customHeight="1" x14ac:dyDescent="0.2">
      <c r="A41" s="33" t="s">
        <v>249</v>
      </c>
      <c r="B41" s="88"/>
      <c r="C41" s="88">
        <f>C42</f>
        <v>1000</v>
      </c>
      <c r="D41" s="88">
        <f t="shared" ref="D41:H41" si="10">D42</f>
        <v>0</v>
      </c>
      <c r="E41" s="88">
        <f t="shared" si="10"/>
        <v>0</v>
      </c>
      <c r="F41" s="88">
        <f t="shared" si="10"/>
        <v>0</v>
      </c>
      <c r="G41" s="88">
        <f t="shared" si="10"/>
        <v>0</v>
      </c>
      <c r="H41" s="88">
        <f t="shared" si="10"/>
        <v>0</v>
      </c>
      <c r="I41" s="102"/>
      <c r="J41" s="102"/>
      <c r="K41" s="102"/>
      <c r="L41" s="102"/>
      <c r="M41" s="102"/>
      <c r="N41" s="10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">
      <c r="A42" s="73" t="s">
        <v>69</v>
      </c>
      <c r="B42" s="88"/>
      <c r="C42" s="88">
        <v>1000</v>
      </c>
      <c r="D42" s="88"/>
      <c r="E42" s="88"/>
      <c r="F42" s="88"/>
      <c r="G42" s="88">
        <v>0</v>
      </c>
      <c r="H42" s="88"/>
      <c r="I42" s="102"/>
      <c r="J42" s="102"/>
      <c r="K42" s="102"/>
      <c r="L42" s="102"/>
      <c r="M42" s="102"/>
      <c r="N42" s="10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A43" s="73" t="s">
        <v>71</v>
      </c>
      <c r="B43" s="88"/>
      <c r="C43" s="88"/>
      <c r="D43" s="88"/>
      <c r="E43" s="88"/>
      <c r="F43" s="88"/>
      <c r="G43" s="88"/>
      <c r="H43" s="88"/>
      <c r="I43" s="102"/>
      <c r="J43" s="102"/>
      <c r="K43" s="102"/>
      <c r="L43" s="102"/>
      <c r="M43" s="102"/>
      <c r="N43" s="10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51" customHeight="1" x14ac:dyDescent="0.2">
      <c r="A44" s="73" t="s">
        <v>250</v>
      </c>
      <c r="B44" s="88"/>
      <c r="C44" s="88">
        <v>0</v>
      </c>
      <c r="D44" s="88"/>
      <c r="E44" s="88">
        <v>180</v>
      </c>
      <c r="F44" s="88"/>
      <c r="G44" s="88">
        <v>180</v>
      </c>
      <c r="H44" s="88"/>
      <c r="I44" s="102"/>
      <c r="J44" s="102"/>
      <c r="K44" s="102"/>
      <c r="L44" s="102"/>
      <c r="M44" s="102"/>
      <c r="N44" s="10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7.75" customHeight="1" x14ac:dyDescent="0.2">
      <c r="A45" s="33" t="s">
        <v>157</v>
      </c>
      <c r="B45" s="88"/>
      <c r="C45" s="88">
        <f>C46+C47</f>
        <v>0</v>
      </c>
      <c r="D45" s="88">
        <f t="shared" ref="D45:H45" si="11">D46+D47</f>
        <v>0</v>
      </c>
      <c r="E45" s="88">
        <f t="shared" si="11"/>
        <v>2130.8989999999999</v>
      </c>
      <c r="F45" s="88">
        <f t="shared" si="11"/>
        <v>0</v>
      </c>
      <c r="G45" s="88">
        <f t="shared" si="11"/>
        <v>1920.3059999999998</v>
      </c>
      <c r="H45" s="88">
        <f t="shared" si="11"/>
        <v>0</v>
      </c>
      <c r="I45" s="102"/>
      <c r="J45" s="102"/>
      <c r="K45" s="102"/>
      <c r="L45" s="102"/>
      <c r="M45" s="102"/>
      <c r="N45" s="10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73" t="s">
        <v>69</v>
      </c>
      <c r="B46" s="88"/>
      <c r="C46" s="88">
        <v>0</v>
      </c>
      <c r="D46" s="88"/>
      <c r="E46" s="88">
        <v>384.06099999999998</v>
      </c>
      <c r="F46" s="88"/>
      <c r="G46" s="88">
        <v>384.06099999999998</v>
      </c>
      <c r="H46" s="88"/>
      <c r="I46" s="102"/>
      <c r="J46" s="102"/>
      <c r="K46" s="102"/>
      <c r="L46" s="102"/>
      <c r="M46" s="102"/>
      <c r="N46" s="10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">
      <c r="A47" s="73" t="s">
        <v>71</v>
      </c>
      <c r="B47" s="88"/>
      <c r="C47" s="88"/>
      <c r="D47" s="88"/>
      <c r="E47" s="88">
        <v>1746.838</v>
      </c>
      <c r="F47" s="88"/>
      <c r="G47" s="88">
        <v>1536.2449999999999</v>
      </c>
      <c r="H47" s="88"/>
      <c r="I47" s="102"/>
      <c r="J47" s="102"/>
      <c r="K47" s="102"/>
      <c r="L47" s="102"/>
      <c r="M47" s="102"/>
      <c r="N47" s="10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8.5" customHeight="1" x14ac:dyDescent="0.2">
      <c r="A48" s="33" t="s">
        <v>238</v>
      </c>
      <c r="B48" s="88"/>
      <c r="C48" s="88">
        <f>C49</f>
        <v>0</v>
      </c>
      <c r="D48" s="88">
        <f t="shared" ref="D48:H48" si="12">D49</f>
        <v>0</v>
      </c>
      <c r="E48" s="88">
        <f t="shared" si="12"/>
        <v>140</v>
      </c>
      <c r="F48" s="88">
        <f t="shared" si="12"/>
        <v>0</v>
      </c>
      <c r="G48" s="88">
        <f t="shared" si="12"/>
        <v>140</v>
      </c>
      <c r="H48" s="88">
        <f t="shared" si="12"/>
        <v>0</v>
      </c>
      <c r="I48" s="102"/>
      <c r="J48" s="102"/>
      <c r="K48" s="102"/>
      <c r="L48" s="102"/>
      <c r="M48" s="102"/>
      <c r="N48" s="10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">
      <c r="A49" s="73" t="s">
        <v>69</v>
      </c>
      <c r="B49" s="88"/>
      <c r="C49" s="88">
        <v>0</v>
      </c>
      <c r="D49" s="88"/>
      <c r="E49" s="88">
        <v>140</v>
      </c>
      <c r="F49" s="88"/>
      <c r="G49" s="88">
        <v>140</v>
      </c>
      <c r="H49" s="88"/>
      <c r="I49" s="102"/>
      <c r="J49" s="102"/>
      <c r="K49" s="102"/>
      <c r="L49" s="102"/>
      <c r="M49" s="102"/>
      <c r="N49" s="10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64.5" customHeight="1" x14ac:dyDescent="0.2">
      <c r="A50" s="33" t="s">
        <v>244</v>
      </c>
      <c r="B50" s="88"/>
      <c r="C50" s="88">
        <f>C51</f>
        <v>0</v>
      </c>
      <c r="D50" s="88">
        <f t="shared" ref="D50:H50" si="13">D51</f>
        <v>0</v>
      </c>
      <c r="E50" s="88">
        <f t="shared" si="13"/>
        <v>378.21800000000002</v>
      </c>
      <c r="F50" s="88">
        <f t="shared" si="13"/>
        <v>0</v>
      </c>
      <c r="G50" s="88">
        <f t="shared" si="13"/>
        <v>378.21800000000002</v>
      </c>
      <c r="H50" s="88">
        <f t="shared" si="13"/>
        <v>0</v>
      </c>
      <c r="I50" s="102"/>
      <c r="J50" s="102"/>
      <c r="K50" s="102"/>
      <c r="L50" s="102"/>
      <c r="M50" s="102"/>
      <c r="N50" s="10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73" t="s">
        <v>69</v>
      </c>
      <c r="B51" s="88"/>
      <c r="C51" s="88">
        <v>0</v>
      </c>
      <c r="D51" s="88"/>
      <c r="E51" s="88">
        <v>378.21800000000002</v>
      </c>
      <c r="F51" s="88"/>
      <c r="G51" s="88">
        <v>378.21800000000002</v>
      </c>
      <c r="H51" s="88"/>
      <c r="I51" s="102"/>
      <c r="J51" s="102"/>
      <c r="K51" s="102"/>
      <c r="L51" s="102"/>
      <c r="M51" s="102"/>
      <c r="N51" s="10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38.25" x14ac:dyDescent="0.2">
      <c r="A52" s="73" t="s">
        <v>251</v>
      </c>
      <c r="B52" s="88"/>
      <c r="C52" s="88"/>
      <c r="D52" s="88"/>
      <c r="E52" s="88">
        <v>19.5</v>
      </c>
      <c r="F52" s="88"/>
      <c r="G52" s="88">
        <v>19.5</v>
      </c>
      <c r="H52" s="88"/>
      <c r="I52" s="102"/>
      <c r="J52" s="102"/>
      <c r="K52" s="102"/>
      <c r="L52" s="102"/>
      <c r="M52" s="102"/>
      <c r="N52" s="10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8.25" x14ac:dyDescent="0.2">
      <c r="A53" s="73" t="s">
        <v>252</v>
      </c>
      <c r="B53" s="88"/>
      <c r="C53" s="88"/>
      <c r="D53" s="88"/>
      <c r="E53" s="88">
        <v>184.23500000000001</v>
      </c>
      <c r="F53" s="88"/>
      <c r="G53" s="88">
        <v>184.23500000000001</v>
      </c>
      <c r="H53" s="88"/>
      <c r="I53" s="102"/>
      <c r="J53" s="102"/>
      <c r="K53" s="102"/>
      <c r="L53" s="102"/>
      <c r="M53" s="102"/>
      <c r="N53" s="10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38.25" x14ac:dyDescent="0.2">
      <c r="A54" s="170" t="s">
        <v>254</v>
      </c>
      <c r="B54" s="88"/>
      <c r="C54" s="88"/>
      <c r="D54" s="88"/>
      <c r="E54" s="88">
        <v>30</v>
      </c>
      <c r="F54" s="88"/>
      <c r="G54" s="88">
        <v>30</v>
      </c>
      <c r="H54" s="88"/>
      <c r="I54" s="102"/>
      <c r="J54" s="102"/>
      <c r="K54" s="102"/>
      <c r="L54" s="102"/>
      <c r="M54" s="102"/>
      <c r="N54" s="10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77.25" customHeight="1" x14ac:dyDescent="0.2">
      <c r="A55" s="22" t="s">
        <v>255</v>
      </c>
      <c r="B55" s="80"/>
      <c r="C55" s="80">
        <f>C56+C57</f>
        <v>3989.4</v>
      </c>
      <c r="D55" s="80">
        <f>D56+D57</f>
        <v>0</v>
      </c>
      <c r="E55" s="80">
        <f>E56+E57</f>
        <v>3904.4679999999998</v>
      </c>
      <c r="F55" s="80">
        <f>F56+F57</f>
        <v>0</v>
      </c>
      <c r="G55" s="80">
        <f>G56+G57</f>
        <v>3904.4679999999998</v>
      </c>
      <c r="H55" s="80"/>
      <c r="I55" s="103"/>
      <c r="J55" s="103"/>
      <c r="K55" s="103"/>
      <c r="L55" s="103"/>
      <c r="M55" s="103"/>
      <c r="N55" s="10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33" t="s">
        <v>70</v>
      </c>
      <c r="B56" s="88"/>
      <c r="C56" s="88">
        <v>900</v>
      </c>
      <c r="D56" s="88">
        <v>0</v>
      </c>
      <c r="E56" s="88">
        <v>887.8</v>
      </c>
      <c r="F56" s="88">
        <v>0</v>
      </c>
      <c r="G56" s="88">
        <v>887.8</v>
      </c>
      <c r="H56" s="88"/>
      <c r="I56" s="102"/>
      <c r="J56" s="102"/>
      <c r="K56" s="102"/>
      <c r="L56" s="102"/>
      <c r="M56" s="102"/>
      <c r="N56" s="10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33" t="s">
        <v>68</v>
      </c>
      <c r="B57" s="88"/>
      <c r="C57" s="88">
        <v>3089.4</v>
      </c>
      <c r="D57" s="88">
        <v>0</v>
      </c>
      <c r="E57" s="88">
        <v>3016.6680000000001</v>
      </c>
      <c r="F57" s="88">
        <v>0</v>
      </c>
      <c r="G57" s="88">
        <v>3016.6680000000001</v>
      </c>
      <c r="H57" s="88"/>
      <c r="I57" s="102"/>
      <c r="J57" s="102"/>
      <c r="K57" s="102"/>
      <c r="L57" s="102"/>
      <c r="M57" s="102"/>
      <c r="N57" s="10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16.75" customHeight="1" x14ac:dyDescent="0.2">
      <c r="A58" s="22" t="s">
        <v>256</v>
      </c>
      <c r="B58" s="80"/>
      <c r="C58" s="80">
        <f>C59</f>
        <v>234151</v>
      </c>
      <c r="D58" s="80">
        <f>D59</f>
        <v>0</v>
      </c>
      <c r="E58" s="80">
        <f>E59</f>
        <v>238234.10800000001</v>
      </c>
      <c r="F58" s="80">
        <f>F59</f>
        <v>0</v>
      </c>
      <c r="G58" s="80">
        <f>G59</f>
        <v>238234.10800000001</v>
      </c>
      <c r="H58" s="80"/>
      <c r="I58" s="103"/>
      <c r="J58" s="103"/>
      <c r="K58" s="103"/>
      <c r="L58" s="103"/>
      <c r="M58" s="103"/>
      <c r="N58" s="10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63" t="s">
        <v>71</v>
      </c>
      <c r="B59" s="88"/>
      <c r="C59" s="88">
        <v>234151</v>
      </c>
      <c r="D59" s="88"/>
      <c r="E59" s="88">
        <v>238234.10800000001</v>
      </c>
      <c r="F59" s="88"/>
      <c r="G59" s="88">
        <v>238234.10800000001</v>
      </c>
      <c r="H59" s="88"/>
      <c r="I59" s="102"/>
      <c r="J59" s="102"/>
      <c r="K59" s="102"/>
      <c r="L59" s="102"/>
      <c r="M59" s="102"/>
      <c r="N59" s="10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87" customHeight="1" x14ac:dyDescent="0.2">
      <c r="A60" s="75" t="s">
        <v>258</v>
      </c>
      <c r="B60" s="80"/>
      <c r="C60" s="80">
        <f>C61</f>
        <v>5575</v>
      </c>
      <c r="D60" s="80">
        <f>D61</f>
        <v>0</v>
      </c>
      <c r="E60" s="80">
        <f>E61</f>
        <v>5575</v>
      </c>
      <c r="F60" s="80">
        <f>F61</f>
        <v>0</v>
      </c>
      <c r="G60" s="80">
        <f>G61</f>
        <v>5575</v>
      </c>
      <c r="H60" s="80"/>
      <c r="I60" s="103"/>
      <c r="J60" s="103"/>
      <c r="K60" s="103"/>
      <c r="L60" s="103"/>
      <c r="M60" s="103"/>
      <c r="N60" s="10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63" t="s">
        <v>71</v>
      </c>
      <c r="B61" s="88"/>
      <c r="C61" s="88">
        <v>5575</v>
      </c>
      <c r="D61" s="88"/>
      <c r="E61" s="88">
        <v>5575</v>
      </c>
      <c r="F61" s="88"/>
      <c r="G61" s="88">
        <v>5575</v>
      </c>
      <c r="H61" s="88"/>
      <c r="I61" s="102"/>
      <c r="J61" s="102"/>
      <c r="K61" s="102"/>
      <c r="L61" s="102"/>
      <c r="M61" s="102"/>
      <c r="N61" s="10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78" customHeight="1" x14ac:dyDescent="0.2">
      <c r="A62" s="171" t="s">
        <v>257</v>
      </c>
      <c r="B62" s="80"/>
      <c r="C62" s="80">
        <v>0</v>
      </c>
      <c r="D62" s="80"/>
      <c r="E62" s="80">
        <v>1756.37</v>
      </c>
      <c r="F62" s="80"/>
      <c r="G62" s="80">
        <v>995.18600000000004</v>
      </c>
      <c r="H62" s="80"/>
      <c r="I62" s="103"/>
      <c r="J62" s="103"/>
      <c r="K62" s="103"/>
      <c r="L62" s="103"/>
      <c r="M62" s="103"/>
      <c r="N62" s="10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52.5" customHeight="1" x14ac:dyDescent="0.2">
      <c r="A63" s="171" t="s">
        <v>259</v>
      </c>
      <c r="B63" s="80"/>
      <c r="C63" s="80">
        <v>0</v>
      </c>
      <c r="D63" s="80"/>
      <c r="E63" s="80">
        <v>690.73500000000001</v>
      </c>
      <c r="F63" s="80"/>
      <c r="G63" s="80">
        <v>0</v>
      </c>
      <c r="H63" s="80"/>
      <c r="I63" s="103"/>
      <c r="J63" s="103"/>
      <c r="K63" s="103"/>
      <c r="L63" s="103"/>
      <c r="M63" s="103"/>
      <c r="N63" s="10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16" t="s">
        <v>173</v>
      </c>
      <c r="B64" s="14"/>
      <c r="C64" s="14">
        <f>C65+C66</f>
        <v>307376.5</v>
      </c>
      <c r="D64" s="14">
        <f>D65+D66</f>
        <v>0</v>
      </c>
      <c r="E64" s="14">
        <f>E65+E66</f>
        <v>338611.13299999997</v>
      </c>
      <c r="F64" s="14">
        <f>F65+F66</f>
        <v>0</v>
      </c>
      <c r="G64" s="14">
        <f>G65+G66</f>
        <v>336948.62099999998</v>
      </c>
      <c r="H64" s="14"/>
      <c r="I64" s="101"/>
      <c r="J64" s="101"/>
      <c r="K64" s="101"/>
      <c r="L64" s="101"/>
      <c r="M64" s="101"/>
      <c r="N64" s="10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">
      <c r="A65" s="35" t="s">
        <v>93</v>
      </c>
      <c r="B65" s="86"/>
      <c r="C65" s="86">
        <f>C37+C39+C54+C56</f>
        <v>64561.1</v>
      </c>
      <c r="D65" s="86">
        <f t="shared" ref="D65:G65" si="14">D37+D39+D54+D56</f>
        <v>0</v>
      </c>
      <c r="E65" s="86">
        <f t="shared" si="14"/>
        <v>87591.414000000004</v>
      </c>
      <c r="F65" s="86">
        <f t="shared" si="14"/>
        <v>0</v>
      </c>
      <c r="G65" s="86">
        <f t="shared" si="14"/>
        <v>87591.414000000004</v>
      </c>
      <c r="H65" s="86"/>
      <c r="I65" s="99"/>
      <c r="J65" s="99"/>
      <c r="K65" s="99"/>
      <c r="L65" s="99"/>
      <c r="M65" s="99"/>
      <c r="N65" s="9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8" t="s">
        <v>21</v>
      </c>
      <c r="B66" s="89"/>
      <c r="C66" s="89">
        <f>C40+C57+C59+C61+C62+C63</f>
        <v>242815.4</v>
      </c>
      <c r="D66" s="89">
        <f t="shared" ref="D66:G66" si="15">D40+D57+D59+D61+D62+D63</f>
        <v>0</v>
      </c>
      <c r="E66" s="89">
        <f t="shared" si="15"/>
        <v>251019.71899999998</v>
      </c>
      <c r="F66" s="89">
        <f t="shared" si="15"/>
        <v>0</v>
      </c>
      <c r="G66" s="89">
        <f t="shared" si="15"/>
        <v>249357.20699999999</v>
      </c>
      <c r="H66" s="89"/>
      <c r="I66" s="104"/>
      <c r="J66" s="104"/>
      <c r="K66" s="104"/>
      <c r="L66" s="104"/>
      <c r="M66" s="104"/>
      <c r="N66" s="10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54" customHeight="1" x14ac:dyDescent="0.2">
      <c r="A67" s="31" t="s">
        <v>160</v>
      </c>
      <c r="B67" s="88"/>
      <c r="C67" s="88"/>
      <c r="D67" s="88"/>
      <c r="E67" s="88"/>
      <c r="F67" s="88"/>
      <c r="G67" s="88"/>
      <c r="H67" s="88"/>
      <c r="I67" s="102"/>
      <c r="J67" s="102"/>
      <c r="K67" s="102"/>
      <c r="L67" s="102"/>
      <c r="M67" s="102"/>
      <c r="N67" s="10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69" customHeight="1" x14ac:dyDescent="0.2">
      <c r="A68" s="76" t="s">
        <v>181</v>
      </c>
      <c r="B68" s="80"/>
      <c r="C68" s="80">
        <f>C69+C70</f>
        <v>32000</v>
      </c>
      <c r="D68" s="80">
        <f>D69+D70</f>
        <v>0</v>
      </c>
      <c r="E68" s="80">
        <f>E69+E70</f>
        <v>40826</v>
      </c>
      <c r="F68" s="80">
        <f>F69+F70</f>
        <v>0</v>
      </c>
      <c r="G68" s="80">
        <f>G69+G70</f>
        <v>40826</v>
      </c>
      <c r="H68" s="80"/>
      <c r="I68" s="103"/>
      <c r="J68" s="103"/>
      <c r="K68" s="103"/>
      <c r="L68" s="103"/>
      <c r="M68" s="103"/>
      <c r="N68" s="10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37" t="s">
        <v>69</v>
      </c>
      <c r="B69" s="88"/>
      <c r="C69" s="88">
        <v>32000</v>
      </c>
      <c r="D69" s="88"/>
      <c r="E69" s="88">
        <v>40826</v>
      </c>
      <c r="F69" s="88"/>
      <c r="G69" s="88">
        <v>40826</v>
      </c>
      <c r="H69" s="88"/>
      <c r="I69" s="102"/>
      <c r="J69" s="102"/>
      <c r="K69" s="102"/>
      <c r="L69" s="102"/>
      <c r="M69" s="102"/>
      <c r="N69" s="10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33" t="s">
        <v>71</v>
      </c>
      <c r="B70" s="88"/>
      <c r="C70" s="88">
        <v>0</v>
      </c>
      <c r="D70" s="88">
        <f t="shared" ref="D70:F70" si="16">D73+D78</f>
        <v>0</v>
      </c>
      <c r="E70" s="88">
        <v>0</v>
      </c>
      <c r="F70" s="88">
        <f t="shared" si="16"/>
        <v>0</v>
      </c>
      <c r="G70" s="88">
        <v>0</v>
      </c>
      <c r="H70" s="88"/>
      <c r="I70" s="102"/>
      <c r="J70" s="102"/>
      <c r="K70" s="102"/>
      <c r="L70" s="102"/>
      <c r="M70" s="102"/>
      <c r="N70" s="10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53.25" customHeight="1" x14ac:dyDescent="0.2">
      <c r="A71" s="22" t="s">
        <v>182</v>
      </c>
      <c r="B71" s="80"/>
      <c r="C71" s="80">
        <f>C72+C73</f>
        <v>0</v>
      </c>
      <c r="D71" s="80">
        <f t="shared" ref="D71:G71" si="17">D72+D73</f>
        <v>0</v>
      </c>
      <c r="E71" s="80">
        <f t="shared" si="17"/>
        <v>2066.08</v>
      </c>
      <c r="F71" s="80">
        <f t="shared" si="17"/>
        <v>0</v>
      </c>
      <c r="G71" s="80">
        <f t="shared" si="17"/>
        <v>1942.9590000000001</v>
      </c>
      <c r="H71" s="80"/>
      <c r="I71" s="103"/>
      <c r="J71" s="103"/>
      <c r="K71" s="103"/>
      <c r="L71" s="103"/>
      <c r="M71" s="103"/>
      <c r="N71" s="10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A72" s="74" t="s">
        <v>69</v>
      </c>
      <c r="B72" s="80"/>
      <c r="C72" s="80">
        <f>C75+C77+C80+C82</f>
        <v>0</v>
      </c>
      <c r="D72" s="80">
        <f t="shared" ref="D72:G72" si="18">D75+D77+D80+D82</f>
        <v>0</v>
      </c>
      <c r="E72" s="80">
        <f t="shared" si="18"/>
        <v>1022.6800000000001</v>
      </c>
      <c r="F72" s="80">
        <f t="shared" si="18"/>
        <v>0</v>
      </c>
      <c r="G72" s="80">
        <f t="shared" si="18"/>
        <v>1008.08</v>
      </c>
      <c r="H72" s="80"/>
      <c r="I72" s="103"/>
      <c r="J72" s="103"/>
      <c r="K72" s="103"/>
      <c r="L72" s="103"/>
      <c r="M72" s="103"/>
      <c r="N72" s="10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">
      <c r="A73" s="74" t="s">
        <v>71</v>
      </c>
      <c r="B73" s="80"/>
      <c r="C73" s="80">
        <f>C78</f>
        <v>0</v>
      </c>
      <c r="D73" s="80">
        <f t="shared" ref="D73:G73" si="19">D78</f>
        <v>0</v>
      </c>
      <c r="E73" s="80">
        <f>E78</f>
        <v>1043.4000000000001</v>
      </c>
      <c r="F73" s="80">
        <f t="shared" si="19"/>
        <v>0</v>
      </c>
      <c r="G73" s="80">
        <f t="shared" si="19"/>
        <v>934.87900000000002</v>
      </c>
      <c r="H73" s="80"/>
      <c r="I73" s="103"/>
      <c r="J73" s="103"/>
      <c r="K73" s="103"/>
      <c r="L73" s="103"/>
      <c r="M73" s="103"/>
      <c r="N73" s="10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41.25" customHeight="1" x14ac:dyDescent="0.2">
      <c r="A74" s="33" t="s">
        <v>161</v>
      </c>
      <c r="B74" s="88"/>
      <c r="C74" s="88">
        <f>C75</f>
        <v>0</v>
      </c>
      <c r="D74" s="88">
        <f t="shared" ref="D74:G74" si="20">D75</f>
        <v>0</v>
      </c>
      <c r="E74" s="88">
        <f t="shared" si="20"/>
        <v>130</v>
      </c>
      <c r="F74" s="88">
        <f t="shared" si="20"/>
        <v>0</v>
      </c>
      <c r="G74" s="88">
        <f t="shared" si="20"/>
        <v>115.4</v>
      </c>
      <c r="H74" s="88"/>
      <c r="I74" s="102"/>
      <c r="J74" s="102"/>
      <c r="K74" s="102"/>
      <c r="L74" s="102"/>
      <c r="M74" s="102"/>
      <c r="N74" s="10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">
      <c r="A75" s="73" t="s">
        <v>69</v>
      </c>
      <c r="B75" s="88"/>
      <c r="C75" s="88">
        <v>0</v>
      </c>
      <c r="D75" s="88"/>
      <c r="E75" s="88">
        <v>130</v>
      </c>
      <c r="F75" s="88"/>
      <c r="G75" s="88">
        <v>115.4</v>
      </c>
      <c r="H75" s="88"/>
      <c r="I75" s="102"/>
      <c r="J75" s="102"/>
      <c r="K75" s="102"/>
      <c r="L75" s="102"/>
      <c r="M75" s="102"/>
      <c r="N75" s="10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5.5" customHeight="1" x14ac:dyDescent="0.2">
      <c r="A76" s="33" t="s">
        <v>157</v>
      </c>
      <c r="B76" s="88"/>
      <c r="C76" s="88">
        <f>C77+C78</f>
        <v>0</v>
      </c>
      <c r="D76" s="88">
        <f t="shared" ref="D76:G76" si="21">D77+D78</f>
        <v>0</v>
      </c>
      <c r="E76" s="88">
        <f t="shared" si="21"/>
        <v>1277.1200000000001</v>
      </c>
      <c r="F76" s="88">
        <f t="shared" si="21"/>
        <v>0</v>
      </c>
      <c r="G76" s="88">
        <f t="shared" si="21"/>
        <v>1168.5989999999999</v>
      </c>
      <c r="H76" s="88"/>
      <c r="I76" s="102"/>
      <c r="J76" s="102"/>
      <c r="K76" s="102"/>
      <c r="L76" s="102"/>
      <c r="M76" s="102"/>
      <c r="N76" s="10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">
      <c r="A77" s="73" t="s">
        <v>69</v>
      </c>
      <c r="B77" s="88"/>
      <c r="C77" s="88">
        <v>0</v>
      </c>
      <c r="D77" s="88"/>
      <c r="E77" s="88">
        <v>233.72</v>
      </c>
      <c r="F77" s="88"/>
      <c r="G77" s="88">
        <v>233.72</v>
      </c>
      <c r="H77" s="88"/>
      <c r="I77" s="102"/>
      <c r="J77" s="102"/>
      <c r="K77" s="102"/>
      <c r="L77" s="102"/>
      <c r="M77" s="102"/>
      <c r="N77" s="10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">
      <c r="A78" s="73" t="s">
        <v>71</v>
      </c>
      <c r="B78" s="88"/>
      <c r="C78" s="88">
        <v>0</v>
      </c>
      <c r="D78" s="88"/>
      <c r="E78" s="88">
        <v>1043.4000000000001</v>
      </c>
      <c r="F78" s="88"/>
      <c r="G78" s="88">
        <v>934.87900000000002</v>
      </c>
      <c r="H78" s="88"/>
      <c r="I78" s="102"/>
      <c r="J78" s="102"/>
      <c r="K78" s="102"/>
      <c r="L78" s="102"/>
      <c r="M78" s="102"/>
      <c r="N78" s="10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">
      <c r="A79" s="33" t="s">
        <v>240</v>
      </c>
      <c r="B79" s="88"/>
      <c r="C79" s="88">
        <f>C80</f>
        <v>0</v>
      </c>
      <c r="D79" s="88">
        <f t="shared" ref="D79:G81" si="22">D80</f>
        <v>0</v>
      </c>
      <c r="E79" s="88">
        <f t="shared" si="22"/>
        <v>585.178</v>
      </c>
      <c r="F79" s="88">
        <f t="shared" si="22"/>
        <v>0</v>
      </c>
      <c r="G79" s="88">
        <f t="shared" si="22"/>
        <v>585.178</v>
      </c>
      <c r="H79" s="88"/>
      <c r="I79" s="102"/>
      <c r="J79" s="102"/>
      <c r="K79" s="102"/>
      <c r="L79" s="102"/>
      <c r="M79" s="102"/>
      <c r="N79" s="10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">
      <c r="A80" s="73" t="s">
        <v>69</v>
      </c>
      <c r="B80" s="88"/>
      <c r="C80" s="88">
        <v>0</v>
      </c>
      <c r="D80" s="88"/>
      <c r="E80" s="88">
        <v>585.178</v>
      </c>
      <c r="F80" s="88"/>
      <c r="G80" s="88">
        <v>585.178</v>
      </c>
      <c r="H80" s="88"/>
      <c r="I80" s="102"/>
      <c r="J80" s="102"/>
      <c r="K80" s="102"/>
      <c r="L80" s="102"/>
      <c r="M80" s="102"/>
      <c r="N80" s="10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" customHeight="1" x14ac:dyDescent="0.2">
      <c r="A81" s="33" t="s">
        <v>260</v>
      </c>
      <c r="B81" s="88"/>
      <c r="C81" s="88">
        <f>C82</f>
        <v>0</v>
      </c>
      <c r="D81" s="88">
        <f t="shared" si="22"/>
        <v>0</v>
      </c>
      <c r="E81" s="88">
        <f t="shared" si="22"/>
        <v>73.781999999999996</v>
      </c>
      <c r="F81" s="88">
        <f t="shared" si="22"/>
        <v>0</v>
      </c>
      <c r="G81" s="88">
        <f t="shared" si="22"/>
        <v>73.781999999999996</v>
      </c>
      <c r="H81" s="88"/>
      <c r="I81" s="102"/>
      <c r="J81" s="102"/>
      <c r="K81" s="102"/>
      <c r="L81" s="102"/>
      <c r="M81" s="102"/>
      <c r="N81" s="10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">
      <c r="A82" s="73" t="s">
        <v>69</v>
      </c>
      <c r="B82" s="88"/>
      <c r="C82" s="88">
        <v>0</v>
      </c>
      <c r="D82" s="88"/>
      <c r="E82" s="88">
        <v>73.781999999999996</v>
      </c>
      <c r="F82" s="88"/>
      <c r="G82" s="88">
        <v>73.781999999999996</v>
      </c>
      <c r="H82" s="88"/>
      <c r="I82" s="102"/>
      <c r="J82" s="102"/>
      <c r="K82" s="102"/>
      <c r="L82" s="102"/>
      <c r="M82" s="102"/>
      <c r="N82" s="10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8.75" customHeight="1" x14ac:dyDescent="0.2">
      <c r="A83" s="22" t="s">
        <v>183</v>
      </c>
      <c r="B83" s="80"/>
      <c r="C83" s="80">
        <f>C84+C85</f>
        <v>66037</v>
      </c>
      <c r="D83" s="80">
        <f>D84+D85</f>
        <v>0</v>
      </c>
      <c r="E83" s="80">
        <f>E84+E85</f>
        <v>77780</v>
      </c>
      <c r="F83" s="80">
        <f>F84+F85</f>
        <v>0</v>
      </c>
      <c r="G83" s="80">
        <f>G84+G85</f>
        <v>77780</v>
      </c>
      <c r="H83" s="80"/>
      <c r="I83" s="103"/>
      <c r="J83" s="103"/>
      <c r="K83" s="103"/>
      <c r="L83" s="103"/>
      <c r="M83" s="103"/>
      <c r="N83" s="10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">
      <c r="A84" s="33" t="s">
        <v>69</v>
      </c>
      <c r="B84" s="88"/>
      <c r="C84" s="88"/>
      <c r="D84" s="88"/>
      <c r="F84" s="88"/>
      <c r="H84" s="88"/>
      <c r="I84" s="102"/>
      <c r="J84" s="102"/>
      <c r="K84" s="102"/>
      <c r="L84" s="102"/>
      <c r="M84" s="102"/>
      <c r="N84" s="10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">
      <c r="A85" s="33" t="s">
        <v>71</v>
      </c>
      <c r="B85" s="88"/>
      <c r="C85" s="88">
        <v>66037</v>
      </c>
      <c r="D85" s="88"/>
      <c r="E85" s="88">
        <v>77780</v>
      </c>
      <c r="F85" s="88"/>
      <c r="G85" s="88">
        <v>77780</v>
      </c>
      <c r="H85" s="88"/>
      <c r="I85" s="102"/>
      <c r="J85" s="102"/>
      <c r="K85" s="102"/>
      <c r="L85" s="102"/>
      <c r="M85" s="102"/>
      <c r="N85" s="10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51" x14ac:dyDescent="0.2">
      <c r="A86" s="16" t="s">
        <v>174</v>
      </c>
      <c r="B86" s="14"/>
      <c r="C86" s="14">
        <f>C87+C88</f>
        <v>98037</v>
      </c>
      <c r="D86" s="14">
        <f>D87+D88</f>
        <v>0</v>
      </c>
      <c r="E86" s="14">
        <f>E87+E88</f>
        <v>120672.07999999999</v>
      </c>
      <c r="F86" s="14">
        <f>F87+F88</f>
        <v>0</v>
      </c>
      <c r="G86" s="14">
        <f>G87+G88</f>
        <v>120548.959</v>
      </c>
      <c r="H86" s="14"/>
      <c r="I86" s="101"/>
      <c r="J86" s="101"/>
      <c r="K86" s="101"/>
      <c r="L86" s="101"/>
      <c r="M86" s="101"/>
      <c r="N86" s="101"/>
    </row>
    <row r="87" spans="1:27" x14ac:dyDescent="0.2">
      <c r="A87" s="35" t="s">
        <v>93</v>
      </c>
      <c r="B87" s="86"/>
      <c r="C87" s="86">
        <f>C69+C72+C84</f>
        <v>32000</v>
      </c>
      <c r="D87" s="86">
        <f t="shared" ref="D87:G87" si="23">D69+D72+D84</f>
        <v>0</v>
      </c>
      <c r="E87" s="86">
        <f t="shared" si="23"/>
        <v>41848.68</v>
      </c>
      <c r="F87" s="86">
        <f t="shared" si="23"/>
        <v>0</v>
      </c>
      <c r="G87" s="86">
        <f t="shared" si="23"/>
        <v>41834.080000000002</v>
      </c>
      <c r="H87" s="86"/>
      <c r="I87" s="99"/>
      <c r="J87" s="99"/>
      <c r="K87" s="99"/>
      <c r="L87" s="99"/>
      <c r="M87" s="99"/>
      <c r="N87" s="99"/>
    </row>
    <row r="88" spans="1:27" x14ac:dyDescent="0.2">
      <c r="A88" s="8" t="s">
        <v>21</v>
      </c>
      <c r="B88" s="89"/>
      <c r="C88" s="89">
        <f>C70+C73+C85</f>
        <v>66037</v>
      </c>
      <c r="D88" s="89">
        <f t="shared" ref="D88:G88" si="24">D70+D73+D85</f>
        <v>0</v>
      </c>
      <c r="E88" s="89">
        <f t="shared" si="24"/>
        <v>78823.399999999994</v>
      </c>
      <c r="F88" s="89">
        <f t="shared" si="24"/>
        <v>0</v>
      </c>
      <c r="G88" s="89">
        <f t="shared" si="24"/>
        <v>78714.879000000001</v>
      </c>
      <c r="H88" s="89"/>
      <c r="I88" s="104"/>
      <c r="J88" s="104"/>
      <c r="K88" s="104"/>
      <c r="L88" s="104"/>
      <c r="M88" s="104"/>
      <c r="N88" s="104"/>
    </row>
    <row r="89" spans="1:27" ht="54" customHeight="1" x14ac:dyDescent="0.2">
      <c r="A89" s="31" t="s">
        <v>116</v>
      </c>
      <c r="B89" s="88"/>
      <c r="C89" s="88"/>
      <c r="D89" s="88"/>
      <c r="E89" s="88"/>
      <c r="F89" s="88"/>
      <c r="G89" s="88"/>
      <c r="H89" s="88"/>
      <c r="I89" s="102"/>
      <c r="J89" s="102"/>
      <c r="K89" s="102"/>
      <c r="L89" s="102"/>
      <c r="M89" s="102"/>
      <c r="N89" s="102"/>
    </row>
    <row r="90" spans="1:27" ht="67.5" customHeight="1" x14ac:dyDescent="0.2">
      <c r="A90" s="33" t="s">
        <v>90</v>
      </c>
      <c r="B90" s="88"/>
      <c r="C90" s="88">
        <v>21000</v>
      </c>
      <c r="D90" s="88"/>
      <c r="E90" s="88">
        <v>24279</v>
      </c>
      <c r="F90" s="88"/>
      <c r="G90" s="88">
        <v>24279</v>
      </c>
      <c r="H90" s="88"/>
      <c r="I90" s="102"/>
      <c r="J90" s="102"/>
      <c r="K90" s="102"/>
      <c r="L90" s="102"/>
      <c r="M90" s="102"/>
      <c r="N90" s="102"/>
    </row>
    <row r="91" spans="1:27" ht="42.75" customHeight="1" x14ac:dyDescent="0.2">
      <c r="A91" s="33" t="s">
        <v>72</v>
      </c>
      <c r="B91" s="88"/>
      <c r="C91" s="88">
        <v>0</v>
      </c>
      <c r="D91" s="88"/>
      <c r="E91" s="88">
        <v>342.09</v>
      </c>
      <c r="F91" s="88"/>
      <c r="G91" s="88">
        <v>342.09100000000001</v>
      </c>
      <c r="H91" s="88"/>
      <c r="I91" s="102"/>
      <c r="J91" s="102"/>
      <c r="K91" s="102"/>
      <c r="L91" s="102"/>
      <c r="M91" s="102"/>
      <c r="N91" s="102"/>
    </row>
    <row r="92" spans="1:27" ht="18.75" customHeight="1" x14ac:dyDescent="0.2">
      <c r="A92" s="16" t="s">
        <v>94</v>
      </c>
      <c r="B92" s="14"/>
      <c r="C92" s="14">
        <f>C93+C94</f>
        <v>21000</v>
      </c>
      <c r="D92" s="14">
        <f>D93+D94</f>
        <v>0</v>
      </c>
      <c r="E92" s="14">
        <f>E93+E94</f>
        <v>24621.09</v>
      </c>
      <c r="F92" s="14">
        <f>F93+F94</f>
        <v>0</v>
      </c>
      <c r="G92" s="14">
        <f>G93+G94</f>
        <v>24621.091</v>
      </c>
      <c r="H92" s="14"/>
      <c r="I92" s="101"/>
      <c r="J92" s="101"/>
      <c r="K92" s="101"/>
      <c r="L92" s="101"/>
      <c r="M92" s="101"/>
      <c r="N92" s="101"/>
    </row>
    <row r="93" spans="1:27" x14ac:dyDescent="0.2">
      <c r="A93" s="35" t="s">
        <v>93</v>
      </c>
      <c r="B93" s="86"/>
      <c r="C93" s="86">
        <f>C90+C91</f>
        <v>21000</v>
      </c>
      <c r="D93" s="86">
        <f>D90+D91</f>
        <v>0</v>
      </c>
      <c r="E93" s="86">
        <f>E90+E91</f>
        <v>24621.09</v>
      </c>
      <c r="F93" s="86">
        <f>F90+F91</f>
        <v>0</v>
      </c>
      <c r="G93" s="86">
        <f>G90+G91</f>
        <v>24621.091</v>
      </c>
      <c r="H93" s="86"/>
      <c r="I93" s="99"/>
      <c r="J93" s="99"/>
      <c r="K93" s="99"/>
      <c r="L93" s="99"/>
      <c r="M93" s="99"/>
      <c r="N93" s="99"/>
    </row>
    <row r="94" spans="1:27" x14ac:dyDescent="0.2">
      <c r="A94" s="8" t="s">
        <v>21</v>
      </c>
      <c r="B94" s="89"/>
      <c r="C94" s="89">
        <v>0</v>
      </c>
      <c r="D94" s="89">
        <v>0</v>
      </c>
      <c r="E94" s="89">
        <v>0</v>
      </c>
      <c r="F94" s="89">
        <v>0</v>
      </c>
      <c r="G94" s="89">
        <v>0</v>
      </c>
      <c r="H94" s="89"/>
      <c r="I94" s="104"/>
      <c r="J94" s="104"/>
      <c r="K94" s="104"/>
      <c r="L94" s="104"/>
      <c r="M94" s="104"/>
      <c r="N94" s="104"/>
    </row>
    <row r="95" spans="1:27" s="34" customFormat="1" ht="67.5" customHeight="1" x14ac:dyDescent="0.2">
      <c r="A95" s="31" t="s">
        <v>162</v>
      </c>
      <c r="B95" s="88"/>
      <c r="C95" s="88"/>
      <c r="D95" s="88"/>
      <c r="E95" s="88"/>
      <c r="F95" s="88"/>
      <c r="G95" s="88"/>
      <c r="H95" s="88"/>
      <c r="I95" s="102"/>
      <c r="J95" s="102"/>
      <c r="K95" s="102"/>
      <c r="L95" s="102"/>
      <c r="M95" s="102"/>
      <c r="N95" s="102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s="34" customFormat="1" ht="42" customHeight="1" x14ac:dyDescent="0.2">
      <c r="A96" s="33" t="s">
        <v>73</v>
      </c>
      <c r="B96" s="88"/>
      <c r="C96" s="88">
        <v>0</v>
      </c>
      <c r="D96" s="88"/>
      <c r="E96" s="88">
        <v>0</v>
      </c>
      <c r="F96" s="88"/>
      <c r="G96" s="88">
        <v>0</v>
      </c>
      <c r="H96" s="88"/>
      <c r="I96" s="102"/>
      <c r="J96" s="102"/>
      <c r="K96" s="102"/>
      <c r="L96" s="102"/>
      <c r="M96" s="102"/>
      <c r="N96" s="102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s="34" customFormat="1" ht="40.5" customHeight="1" x14ac:dyDescent="0.2">
      <c r="A97" s="33" t="s">
        <v>74</v>
      </c>
      <c r="B97" s="88"/>
      <c r="C97" s="88">
        <v>0</v>
      </c>
      <c r="D97" s="88"/>
      <c r="E97" s="88">
        <v>0</v>
      </c>
      <c r="F97" s="88"/>
      <c r="G97" s="88">
        <v>0</v>
      </c>
      <c r="H97" s="88"/>
      <c r="I97" s="102"/>
      <c r="J97" s="102"/>
      <c r="K97" s="102"/>
      <c r="L97" s="102"/>
      <c r="M97" s="102"/>
      <c r="N97" s="102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s="34" customFormat="1" ht="38.25" customHeight="1" x14ac:dyDescent="0.2">
      <c r="A98" s="33" t="s">
        <v>75</v>
      </c>
      <c r="B98" s="88"/>
      <c r="C98" s="88">
        <v>0</v>
      </c>
      <c r="D98" s="88"/>
      <c r="E98" s="88">
        <v>0</v>
      </c>
      <c r="F98" s="88"/>
      <c r="G98" s="88">
        <v>0</v>
      </c>
      <c r="H98" s="88"/>
      <c r="I98" s="102"/>
      <c r="J98" s="102"/>
      <c r="K98" s="102"/>
      <c r="L98" s="102"/>
      <c r="M98" s="102"/>
      <c r="N98" s="102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s="34" customFormat="1" ht="41.25" customHeight="1" x14ac:dyDescent="0.2">
      <c r="A99" s="33" t="s">
        <v>76</v>
      </c>
      <c r="B99" s="88"/>
      <c r="C99" s="88">
        <v>0</v>
      </c>
      <c r="D99" s="88"/>
      <c r="E99" s="88">
        <v>0</v>
      </c>
      <c r="F99" s="88"/>
      <c r="G99" s="88">
        <v>0</v>
      </c>
      <c r="H99" s="88"/>
      <c r="I99" s="102"/>
      <c r="J99" s="102"/>
      <c r="K99" s="102"/>
      <c r="L99" s="102"/>
      <c r="M99" s="102"/>
      <c r="N99" s="102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s="34" customFormat="1" x14ac:dyDescent="0.2">
      <c r="A100" s="54" t="s">
        <v>92</v>
      </c>
      <c r="B100" s="14"/>
      <c r="C100" s="14">
        <f>C101+C102</f>
        <v>0</v>
      </c>
      <c r="D100" s="14">
        <f>D101+D102</f>
        <v>0</v>
      </c>
      <c r="E100" s="14">
        <f>E101+E102</f>
        <v>0</v>
      </c>
      <c r="F100" s="14">
        <f>F101+F102</f>
        <v>0</v>
      </c>
      <c r="G100" s="14">
        <f>G101+G102</f>
        <v>0</v>
      </c>
      <c r="H100" s="14"/>
      <c r="I100" s="101"/>
      <c r="J100" s="101"/>
      <c r="K100" s="101"/>
      <c r="L100" s="101"/>
      <c r="M100" s="101"/>
      <c r="N100" s="101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s="34" customFormat="1" x14ac:dyDescent="0.2">
      <c r="A101" s="35" t="s">
        <v>93</v>
      </c>
      <c r="B101" s="86"/>
      <c r="C101" s="86">
        <f>C96+C97+C98+C99</f>
        <v>0</v>
      </c>
      <c r="D101" s="86">
        <f>D96+D97+D98+D99</f>
        <v>0</v>
      </c>
      <c r="E101" s="86">
        <f>E96+E97+E98+E99</f>
        <v>0</v>
      </c>
      <c r="F101" s="86">
        <f>F96+F97+F98+F99</f>
        <v>0</v>
      </c>
      <c r="G101" s="86">
        <f>G96+G97+G98+G99</f>
        <v>0</v>
      </c>
      <c r="H101" s="86"/>
      <c r="I101" s="99"/>
      <c r="J101" s="99"/>
      <c r="K101" s="99"/>
      <c r="L101" s="99"/>
      <c r="M101" s="99"/>
      <c r="N101" s="99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s="34" customFormat="1" x14ac:dyDescent="0.2">
      <c r="A102" s="35" t="s">
        <v>21</v>
      </c>
      <c r="B102" s="86"/>
      <c r="C102" s="86">
        <v>0</v>
      </c>
      <c r="D102" s="86">
        <v>0</v>
      </c>
      <c r="E102" s="86">
        <v>0</v>
      </c>
      <c r="F102" s="86">
        <v>0</v>
      </c>
      <c r="G102" s="86">
        <v>0</v>
      </c>
      <c r="H102" s="86"/>
      <c r="I102" s="99"/>
      <c r="J102" s="99"/>
      <c r="K102" s="99"/>
      <c r="L102" s="99"/>
      <c r="M102" s="99"/>
      <c r="N102" s="99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s="34" customFormat="1" ht="30" customHeight="1" x14ac:dyDescent="0.2">
      <c r="A103" s="31" t="s">
        <v>163</v>
      </c>
      <c r="B103" s="88"/>
      <c r="C103" s="88"/>
      <c r="D103" s="88"/>
      <c r="E103" s="88"/>
      <c r="F103" s="88"/>
      <c r="G103" s="88"/>
      <c r="H103" s="88"/>
      <c r="I103" s="102"/>
      <c r="J103" s="102"/>
      <c r="K103" s="102"/>
      <c r="L103" s="102"/>
      <c r="M103" s="102"/>
      <c r="N103" s="102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s="34" customFormat="1" ht="26.25" customHeight="1" x14ac:dyDescent="0.2">
      <c r="A104" s="68" t="s">
        <v>117</v>
      </c>
      <c r="B104" s="88"/>
      <c r="C104" s="88">
        <v>0</v>
      </c>
      <c r="D104" s="88"/>
      <c r="E104" s="88">
        <v>0</v>
      </c>
      <c r="F104" s="88"/>
      <c r="G104" s="88">
        <v>0</v>
      </c>
      <c r="H104" s="88"/>
      <c r="I104" s="102"/>
      <c r="J104" s="102"/>
      <c r="K104" s="102"/>
      <c r="L104" s="102"/>
      <c r="M104" s="102"/>
      <c r="N104" s="102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s="34" customFormat="1" ht="27" customHeight="1" x14ac:dyDescent="0.2">
      <c r="A105" s="22" t="s">
        <v>118</v>
      </c>
      <c r="B105" s="80"/>
      <c r="C105" s="80">
        <f>C106+C107+C108</f>
        <v>0</v>
      </c>
      <c r="D105" s="80">
        <f t="shared" ref="D105:H105" si="25">D106+D107+D108</f>
        <v>0</v>
      </c>
      <c r="E105" s="80">
        <f t="shared" si="25"/>
        <v>0</v>
      </c>
      <c r="F105" s="80">
        <f t="shared" si="25"/>
        <v>0</v>
      </c>
      <c r="G105" s="80">
        <f t="shared" si="25"/>
        <v>0</v>
      </c>
      <c r="H105" s="80">
        <f t="shared" si="25"/>
        <v>0</v>
      </c>
      <c r="I105" s="103"/>
      <c r="J105" s="103"/>
      <c r="K105" s="103"/>
      <c r="L105" s="103"/>
      <c r="M105" s="103"/>
      <c r="N105" s="10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s="34" customFormat="1" x14ac:dyDescent="0.2">
      <c r="A106" s="73" t="s">
        <v>69</v>
      </c>
      <c r="B106" s="88"/>
      <c r="C106" s="88">
        <v>0</v>
      </c>
      <c r="D106" s="88"/>
      <c r="E106" s="88">
        <v>0</v>
      </c>
      <c r="F106" s="88"/>
      <c r="G106" s="88">
        <v>0</v>
      </c>
      <c r="H106" s="88"/>
      <c r="I106" s="102"/>
      <c r="J106" s="102"/>
      <c r="K106" s="102"/>
      <c r="L106" s="102"/>
      <c r="M106" s="102"/>
      <c r="N106" s="102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s="34" customFormat="1" x14ac:dyDescent="0.2">
      <c r="A107" s="73" t="s">
        <v>71</v>
      </c>
      <c r="B107" s="88"/>
      <c r="C107" s="88">
        <v>0</v>
      </c>
      <c r="D107" s="88"/>
      <c r="E107" s="88">
        <v>0</v>
      </c>
      <c r="F107" s="88"/>
      <c r="G107" s="88">
        <v>0</v>
      </c>
      <c r="H107" s="88"/>
      <c r="I107" s="102"/>
      <c r="J107" s="102"/>
      <c r="K107" s="102"/>
      <c r="L107" s="102"/>
      <c r="M107" s="102"/>
      <c r="N107" s="102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s="34" customFormat="1" x14ac:dyDescent="0.2">
      <c r="A108" s="73" t="s">
        <v>84</v>
      </c>
      <c r="B108" s="88"/>
      <c r="C108" s="88">
        <v>0</v>
      </c>
      <c r="D108" s="88"/>
      <c r="E108" s="88">
        <v>0</v>
      </c>
      <c r="F108" s="88"/>
      <c r="G108" s="88">
        <v>0</v>
      </c>
      <c r="H108" s="88"/>
      <c r="I108" s="102"/>
      <c r="J108" s="102"/>
      <c r="K108" s="102"/>
      <c r="L108" s="102"/>
      <c r="M108" s="102"/>
      <c r="N108" s="102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s="34" customFormat="1" x14ac:dyDescent="0.2">
      <c r="A109" s="54" t="s">
        <v>164</v>
      </c>
      <c r="B109" s="14"/>
      <c r="C109" s="14">
        <f>C110+C111+C112</f>
        <v>0</v>
      </c>
      <c r="D109" s="14">
        <f t="shared" ref="D109:G109" si="26">D110+D111+D112</f>
        <v>0</v>
      </c>
      <c r="E109" s="14">
        <f t="shared" si="26"/>
        <v>0</v>
      </c>
      <c r="F109" s="14">
        <f t="shared" si="26"/>
        <v>0</v>
      </c>
      <c r="G109" s="14">
        <f t="shared" si="26"/>
        <v>0</v>
      </c>
      <c r="H109" s="14">
        <f>H110+H111+H112</f>
        <v>0</v>
      </c>
      <c r="I109" s="101"/>
      <c r="J109" s="101"/>
      <c r="K109" s="101"/>
      <c r="L109" s="101"/>
      <c r="M109" s="101"/>
      <c r="N109" s="101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s="34" customFormat="1" x14ac:dyDescent="0.2">
      <c r="A110" s="35" t="s">
        <v>93</v>
      </c>
      <c r="B110" s="86"/>
      <c r="C110" s="86">
        <f>C106</f>
        <v>0</v>
      </c>
      <c r="D110" s="86">
        <f t="shared" ref="D110:H112" si="27">D106</f>
        <v>0</v>
      </c>
      <c r="E110" s="86">
        <f t="shared" si="27"/>
        <v>0</v>
      </c>
      <c r="F110" s="86">
        <f t="shared" si="27"/>
        <v>0</v>
      </c>
      <c r="G110" s="86">
        <f t="shared" si="27"/>
        <v>0</v>
      </c>
      <c r="H110" s="86">
        <f t="shared" si="27"/>
        <v>0</v>
      </c>
      <c r="I110" s="99"/>
      <c r="J110" s="99"/>
      <c r="K110" s="99"/>
      <c r="L110" s="99"/>
      <c r="M110" s="99"/>
      <c r="N110" s="99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s="34" customFormat="1" x14ac:dyDescent="0.2">
      <c r="A111" s="35" t="s">
        <v>21</v>
      </c>
      <c r="B111" s="86"/>
      <c r="C111" s="86">
        <f>C107</f>
        <v>0</v>
      </c>
      <c r="D111" s="86">
        <f t="shared" si="27"/>
        <v>0</v>
      </c>
      <c r="E111" s="86">
        <f t="shared" si="27"/>
        <v>0</v>
      </c>
      <c r="F111" s="86">
        <f t="shared" si="27"/>
        <v>0</v>
      </c>
      <c r="G111" s="86">
        <f t="shared" si="27"/>
        <v>0</v>
      </c>
      <c r="H111" s="86">
        <f t="shared" si="27"/>
        <v>0</v>
      </c>
      <c r="I111" s="99"/>
      <c r="J111" s="99"/>
      <c r="K111" s="99"/>
      <c r="L111" s="99"/>
      <c r="M111" s="99"/>
      <c r="N111" s="99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 s="34" customFormat="1" x14ac:dyDescent="0.2">
      <c r="A112" s="35" t="s">
        <v>54</v>
      </c>
      <c r="B112" s="86"/>
      <c r="C112" s="86">
        <f>C108</f>
        <v>0</v>
      </c>
      <c r="D112" s="86">
        <f t="shared" si="27"/>
        <v>0</v>
      </c>
      <c r="E112" s="86">
        <f t="shared" si="27"/>
        <v>0</v>
      </c>
      <c r="F112" s="86">
        <f t="shared" si="27"/>
        <v>0</v>
      </c>
      <c r="G112" s="86">
        <f t="shared" si="27"/>
        <v>0</v>
      </c>
      <c r="H112" s="86">
        <f t="shared" si="27"/>
        <v>0</v>
      </c>
      <c r="I112" s="99"/>
      <c r="J112" s="99"/>
      <c r="K112" s="99"/>
      <c r="L112" s="99"/>
      <c r="M112" s="99"/>
      <c r="N112" s="99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27" s="34" customFormat="1" ht="105" customHeight="1" x14ac:dyDescent="0.2">
      <c r="A113" s="31" t="s">
        <v>165</v>
      </c>
      <c r="B113" s="88"/>
      <c r="C113" s="88"/>
      <c r="D113" s="88"/>
      <c r="E113" s="88"/>
      <c r="F113" s="88"/>
      <c r="G113" s="88"/>
      <c r="H113" s="88"/>
      <c r="I113" s="102"/>
      <c r="J113" s="102"/>
      <c r="K113" s="102"/>
      <c r="L113" s="102"/>
      <c r="M113" s="102"/>
      <c r="N113" s="102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27" s="34" customFormat="1" ht="42.75" customHeight="1" x14ac:dyDescent="0.2">
      <c r="A114" s="22" t="s">
        <v>175</v>
      </c>
      <c r="B114" s="80"/>
      <c r="C114" s="80">
        <f>C115+C116</f>
        <v>13734.1</v>
      </c>
      <c r="D114" s="80">
        <f>D115+D116</f>
        <v>0</v>
      </c>
      <c r="E114" s="80">
        <f>E115+E116</f>
        <v>13990.293</v>
      </c>
      <c r="F114" s="80">
        <f>F115+F116</f>
        <v>0</v>
      </c>
      <c r="G114" s="80">
        <f>G115+G116</f>
        <v>13929.046</v>
      </c>
      <c r="H114" s="80"/>
      <c r="I114" s="103"/>
      <c r="J114" s="103"/>
      <c r="K114" s="103"/>
      <c r="L114" s="103"/>
      <c r="M114" s="103"/>
      <c r="N114" s="10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 s="34" customFormat="1" x14ac:dyDescent="0.2">
      <c r="A115" s="33" t="s">
        <v>69</v>
      </c>
      <c r="B115" s="88"/>
      <c r="C115" s="88">
        <v>13734.1</v>
      </c>
      <c r="D115" s="88"/>
      <c r="E115" s="88">
        <v>13990.293</v>
      </c>
      <c r="F115" s="88"/>
      <c r="G115" s="88">
        <v>13929.046</v>
      </c>
      <c r="H115" s="88"/>
      <c r="I115" s="102"/>
      <c r="J115" s="102"/>
      <c r="K115" s="102"/>
      <c r="L115" s="102"/>
      <c r="M115" s="102"/>
      <c r="N115" s="102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1:27" s="34" customFormat="1" x14ac:dyDescent="0.2">
      <c r="A116" s="33" t="s">
        <v>71</v>
      </c>
      <c r="B116" s="88"/>
      <c r="C116" s="88"/>
      <c r="D116" s="88"/>
      <c r="E116" s="88"/>
      <c r="F116" s="88"/>
      <c r="G116" s="88"/>
      <c r="H116" s="88"/>
      <c r="I116" s="102"/>
      <c r="J116" s="102"/>
      <c r="K116" s="102"/>
      <c r="L116" s="102"/>
      <c r="M116" s="102"/>
      <c r="N116" s="102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:27" s="34" customFormat="1" ht="107.25" customHeight="1" x14ac:dyDescent="0.2">
      <c r="A117" s="22" t="s">
        <v>184</v>
      </c>
      <c r="B117" s="80"/>
      <c r="C117" s="80">
        <f>C118+C119</f>
        <v>162.6</v>
      </c>
      <c r="D117" s="80">
        <f>D118+D119</f>
        <v>0</v>
      </c>
      <c r="E117" s="80">
        <f>E118+E119</f>
        <v>235.33199999999999</v>
      </c>
      <c r="F117" s="80">
        <f>F118+F119</f>
        <v>0</v>
      </c>
      <c r="G117" s="80">
        <f>G118+G119</f>
        <v>235.33199999999999</v>
      </c>
      <c r="H117" s="80"/>
      <c r="I117" s="103"/>
      <c r="J117" s="103"/>
      <c r="K117" s="103"/>
      <c r="L117" s="103"/>
      <c r="M117" s="103"/>
      <c r="N117" s="10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 s="34" customFormat="1" x14ac:dyDescent="0.2">
      <c r="A118" s="73" t="s">
        <v>69</v>
      </c>
      <c r="B118" s="88"/>
      <c r="C118" s="88">
        <v>0</v>
      </c>
      <c r="D118" s="88"/>
      <c r="E118" s="88">
        <v>0</v>
      </c>
      <c r="F118" s="88"/>
      <c r="G118" s="88">
        <v>0</v>
      </c>
      <c r="H118" s="88"/>
      <c r="I118" s="102"/>
      <c r="J118" s="102"/>
      <c r="K118" s="102"/>
      <c r="L118" s="102"/>
      <c r="M118" s="102"/>
      <c r="N118" s="102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:27" s="34" customFormat="1" x14ac:dyDescent="0.2">
      <c r="A119" s="73" t="s">
        <v>71</v>
      </c>
      <c r="B119" s="88"/>
      <c r="C119" s="88">
        <v>162.6</v>
      </c>
      <c r="D119" s="88"/>
      <c r="E119" s="88">
        <v>235.33199999999999</v>
      </c>
      <c r="F119" s="88"/>
      <c r="G119" s="88">
        <v>235.33199999999999</v>
      </c>
      <c r="H119" s="88"/>
      <c r="I119" s="102"/>
      <c r="J119" s="102"/>
      <c r="K119" s="102"/>
      <c r="L119" s="102"/>
      <c r="M119" s="102"/>
      <c r="N119" s="102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1:27" s="34" customFormat="1" x14ac:dyDescent="0.2">
      <c r="A120" s="54" t="s">
        <v>166</v>
      </c>
      <c r="B120" s="14"/>
      <c r="C120" s="14">
        <f>C121+C122</f>
        <v>13896.7</v>
      </c>
      <c r="D120" s="14">
        <f>D121+D122</f>
        <v>0</v>
      </c>
      <c r="E120" s="14">
        <f>E121+E122</f>
        <v>14225.625</v>
      </c>
      <c r="F120" s="14">
        <f>F121+F122</f>
        <v>0</v>
      </c>
      <c r="G120" s="14">
        <f>G121+G122</f>
        <v>14164.378000000001</v>
      </c>
      <c r="H120" s="14"/>
      <c r="I120" s="101"/>
      <c r="J120" s="101"/>
      <c r="K120" s="101"/>
      <c r="L120" s="101"/>
      <c r="M120" s="101"/>
      <c r="N120" s="101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1:27" s="56" customFormat="1" x14ac:dyDescent="0.2">
      <c r="A121" s="35" t="s">
        <v>93</v>
      </c>
      <c r="B121" s="86"/>
      <c r="C121" s="86">
        <f>C115+C118</f>
        <v>13734.1</v>
      </c>
      <c r="D121" s="86">
        <f t="shared" ref="D121:G122" si="28">D115+D118</f>
        <v>0</v>
      </c>
      <c r="E121" s="86">
        <f t="shared" si="28"/>
        <v>13990.293</v>
      </c>
      <c r="F121" s="86">
        <f t="shared" si="28"/>
        <v>0</v>
      </c>
      <c r="G121" s="86">
        <f t="shared" si="28"/>
        <v>13929.046</v>
      </c>
      <c r="H121" s="86"/>
      <c r="I121" s="99"/>
      <c r="J121" s="99"/>
      <c r="K121" s="99"/>
      <c r="L121" s="99"/>
      <c r="M121" s="99"/>
      <c r="N121" s="99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</row>
    <row r="122" spans="1:27" s="56" customFormat="1" x14ac:dyDescent="0.2">
      <c r="A122" s="35" t="s">
        <v>21</v>
      </c>
      <c r="B122" s="86"/>
      <c r="C122" s="86">
        <f>C116+C119</f>
        <v>162.6</v>
      </c>
      <c r="D122" s="86">
        <f t="shared" si="28"/>
        <v>0</v>
      </c>
      <c r="E122" s="86">
        <f t="shared" si="28"/>
        <v>235.33199999999999</v>
      </c>
      <c r="F122" s="86">
        <f t="shared" si="28"/>
        <v>0</v>
      </c>
      <c r="G122" s="86">
        <f t="shared" si="28"/>
        <v>235.33199999999999</v>
      </c>
      <c r="H122" s="86"/>
      <c r="I122" s="99"/>
      <c r="J122" s="99"/>
      <c r="K122" s="99"/>
      <c r="L122" s="99"/>
      <c r="M122" s="99"/>
      <c r="N122" s="99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</row>
    <row r="123" spans="1:27" s="34" customFormat="1" ht="94.5" customHeight="1" x14ac:dyDescent="0.2">
      <c r="A123" s="31" t="s">
        <v>167</v>
      </c>
      <c r="B123" s="88"/>
      <c r="C123" s="88"/>
      <c r="D123" s="88"/>
      <c r="E123" s="88"/>
      <c r="F123" s="88"/>
      <c r="G123" s="88"/>
      <c r="H123" s="88"/>
      <c r="I123" s="102"/>
      <c r="J123" s="102"/>
      <c r="K123" s="102"/>
      <c r="L123" s="102"/>
      <c r="M123" s="102"/>
      <c r="N123" s="102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27" s="34" customFormat="1" ht="62.25" customHeight="1" x14ac:dyDescent="0.2">
      <c r="A124" s="75" t="s">
        <v>169</v>
      </c>
      <c r="B124" s="80"/>
      <c r="C124" s="80">
        <f>C125</f>
        <v>0</v>
      </c>
      <c r="D124" s="80">
        <f>D126</f>
        <v>15200</v>
      </c>
      <c r="E124" s="80">
        <f t="shared" ref="E124:G124" si="29">E125</f>
        <v>0</v>
      </c>
      <c r="F124" s="80">
        <f>F126</f>
        <v>16022.89</v>
      </c>
      <c r="G124" s="80">
        <f t="shared" si="29"/>
        <v>0</v>
      </c>
      <c r="H124" s="80">
        <f>H126</f>
        <v>16022.89</v>
      </c>
      <c r="I124" s="103"/>
      <c r="J124" s="103"/>
      <c r="K124" s="103"/>
      <c r="L124" s="103"/>
      <c r="M124" s="103"/>
      <c r="N124" s="10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1:27" s="34" customFormat="1" x14ac:dyDescent="0.2">
      <c r="A125" s="77" t="s">
        <v>69</v>
      </c>
      <c r="B125" s="88"/>
      <c r="C125" s="88"/>
      <c r="D125" s="88"/>
      <c r="E125" s="88"/>
      <c r="F125" s="88"/>
      <c r="G125" s="88"/>
      <c r="H125" s="88"/>
      <c r="I125" s="102"/>
      <c r="J125" s="102"/>
      <c r="K125" s="102"/>
      <c r="L125" s="102"/>
      <c r="M125" s="102"/>
      <c r="N125" s="102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1:27" s="34" customFormat="1" x14ac:dyDescent="0.2">
      <c r="A126" s="77" t="s">
        <v>168</v>
      </c>
      <c r="B126" s="88"/>
      <c r="C126" s="88"/>
      <c r="D126" s="88">
        <v>15200</v>
      </c>
      <c r="E126" s="88"/>
      <c r="F126" s="88">
        <v>16022.89</v>
      </c>
      <c r="G126" s="88"/>
      <c r="H126" s="88">
        <v>16022.89</v>
      </c>
      <c r="I126" s="102"/>
      <c r="J126" s="102"/>
      <c r="K126" s="102"/>
      <c r="L126" s="102"/>
      <c r="M126" s="102"/>
      <c r="N126" s="102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1:27" s="34" customFormat="1" ht="70.5" customHeight="1" x14ac:dyDescent="0.2">
      <c r="A127" s="22" t="s">
        <v>170</v>
      </c>
      <c r="B127" s="80"/>
      <c r="C127" s="80">
        <f>C128</f>
        <v>0</v>
      </c>
      <c r="D127" s="80">
        <f>D129</f>
        <v>0</v>
      </c>
      <c r="E127" s="80">
        <f t="shared" ref="E127" si="30">E128</f>
        <v>0</v>
      </c>
      <c r="F127" s="80">
        <f>F129</f>
        <v>0</v>
      </c>
      <c r="G127" s="80">
        <f t="shared" ref="G127" si="31">G128</f>
        <v>0</v>
      </c>
      <c r="H127" s="80">
        <f>H129</f>
        <v>0</v>
      </c>
      <c r="I127" s="103"/>
      <c r="J127" s="103"/>
      <c r="K127" s="103"/>
      <c r="L127" s="103"/>
      <c r="M127" s="103"/>
      <c r="N127" s="10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1:27" s="34" customFormat="1" x14ac:dyDescent="0.2">
      <c r="A128" s="77" t="s">
        <v>69</v>
      </c>
      <c r="B128" s="88"/>
      <c r="C128" s="88">
        <v>0</v>
      </c>
      <c r="D128" s="88"/>
      <c r="E128" s="88">
        <v>0</v>
      </c>
      <c r="F128" s="88">
        <v>0</v>
      </c>
      <c r="G128" s="88">
        <v>0</v>
      </c>
      <c r="H128" s="88">
        <v>0</v>
      </c>
      <c r="I128" s="102"/>
      <c r="J128" s="102"/>
      <c r="K128" s="102"/>
      <c r="L128" s="102"/>
      <c r="M128" s="102"/>
      <c r="N128" s="102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1:27" s="34" customFormat="1" x14ac:dyDescent="0.2">
      <c r="A129" s="77" t="s">
        <v>168</v>
      </c>
      <c r="B129" s="88"/>
      <c r="C129" s="88"/>
      <c r="D129" s="88">
        <v>0</v>
      </c>
      <c r="E129" s="88">
        <v>0</v>
      </c>
      <c r="F129" s="88">
        <v>0</v>
      </c>
      <c r="G129" s="88">
        <v>0</v>
      </c>
      <c r="H129" s="88">
        <v>0</v>
      </c>
      <c r="I129" s="102"/>
      <c r="J129" s="102"/>
      <c r="K129" s="102"/>
      <c r="L129" s="102"/>
      <c r="M129" s="102"/>
      <c r="N129" s="102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1:27" s="34" customFormat="1" ht="41.25" customHeight="1" x14ac:dyDescent="0.2">
      <c r="A130" s="33" t="s">
        <v>171</v>
      </c>
      <c r="B130" s="88"/>
      <c r="C130" s="88">
        <v>0</v>
      </c>
      <c r="D130" s="88"/>
      <c r="E130" s="88">
        <v>0</v>
      </c>
      <c r="F130" s="88"/>
      <c r="G130" s="88">
        <v>0</v>
      </c>
      <c r="H130" s="88"/>
      <c r="I130" s="102"/>
      <c r="J130" s="102"/>
      <c r="K130" s="102"/>
      <c r="L130" s="102"/>
      <c r="M130" s="102"/>
      <c r="N130" s="102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1:27" s="34" customFormat="1" x14ac:dyDescent="0.2">
      <c r="A131" s="54" t="s">
        <v>172</v>
      </c>
      <c r="B131" s="14"/>
      <c r="C131" s="14">
        <f>C132+C133</f>
        <v>0</v>
      </c>
      <c r="D131" s="14">
        <f t="shared" ref="D131:H131" si="32">D132+D133</f>
        <v>15200</v>
      </c>
      <c r="E131" s="14">
        <f t="shared" si="32"/>
        <v>0</v>
      </c>
      <c r="F131" s="14">
        <f t="shared" si="32"/>
        <v>16022.89</v>
      </c>
      <c r="G131" s="14">
        <f t="shared" si="32"/>
        <v>0</v>
      </c>
      <c r="H131" s="14">
        <f t="shared" si="32"/>
        <v>16022.89</v>
      </c>
      <c r="I131" s="101"/>
      <c r="J131" s="101"/>
      <c r="K131" s="101"/>
      <c r="L131" s="101"/>
      <c r="M131" s="101"/>
      <c r="N131" s="101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1:27" s="34" customFormat="1" x14ac:dyDescent="0.2">
      <c r="A132" s="35" t="s">
        <v>93</v>
      </c>
      <c r="B132" s="86"/>
      <c r="C132" s="86">
        <f>C125+C128+C130</f>
        <v>0</v>
      </c>
      <c r="D132" s="86">
        <f t="shared" ref="D132:H132" si="33">D125+D128+D130</f>
        <v>0</v>
      </c>
      <c r="E132" s="86">
        <f t="shared" si="33"/>
        <v>0</v>
      </c>
      <c r="F132" s="86">
        <f t="shared" si="33"/>
        <v>0</v>
      </c>
      <c r="G132" s="86">
        <f t="shared" si="33"/>
        <v>0</v>
      </c>
      <c r="H132" s="86">
        <f t="shared" si="33"/>
        <v>0</v>
      </c>
      <c r="I132" s="99"/>
      <c r="J132" s="99"/>
      <c r="K132" s="99"/>
      <c r="L132" s="99"/>
      <c r="M132" s="99"/>
      <c r="N132" s="99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1:27" s="34" customFormat="1" x14ac:dyDescent="0.2">
      <c r="A133" s="35" t="s">
        <v>168</v>
      </c>
      <c r="B133" s="86"/>
      <c r="C133" s="86">
        <v>0</v>
      </c>
      <c r="D133" s="86">
        <f>D126+D129</f>
        <v>15200</v>
      </c>
      <c r="E133" s="86">
        <f t="shared" ref="E133:H133" si="34">E126+E129</f>
        <v>0</v>
      </c>
      <c r="F133" s="86">
        <f t="shared" si="34"/>
        <v>16022.89</v>
      </c>
      <c r="G133" s="86">
        <f t="shared" si="34"/>
        <v>0</v>
      </c>
      <c r="H133" s="86">
        <f t="shared" si="34"/>
        <v>16022.89</v>
      </c>
      <c r="I133" s="99"/>
      <c r="J133" s="99"/>
      <c r="K133" s="99"/>
      <c r="L133" s="99"/>
      <c r="M133" s="99"/>
      <c r="N133" s="99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27" ht="14.25" x14ac:dyDescent="0.2">
      <c r="A134" s="39" t="s">
        <v>93</v>
      </c>
      <c r="B134" s="90"/>
      <c r="C134" s="90">
        <f>C65+C87+C93+C101+C110+C121+C132</f>
        <v>131295.20000000001</v>
      </c>
      <c r="D134" s="90">
        <f>D133</f>
        <v>15200</v>
      </c>
      <c r="E134" s="90">
        <f>E65+E87+E93+E101+E110+E121+E132</f>
        <v>168051.47700000001</v>
      </c>
      <c r="F134" s="90">
        <f>F133</f>
        <v>16022.89</v>
      </c>
      <c r="G134" s="90">
        <f>G65+G87+G93+G101+G110+G121+G132</f>
        <v>167975.63100000002</v>
      </c>
      <c r="H134" s="90">
        <f>H133</f>
        <v>16022.89</v>
      </c>
      <c r="I134" s="105"/>
      <c r="J134" s="105"/>
      <c r="K134" s="105"/>
      <c r="L134" s="105"/>
      <c r="M134" s="105"/>
      <c r="N134" s="105"/>
    </row>
    <row r="135" spans="1:27" ht="14.25" x14ac:dyDescent="0.2">
      <c r="A135" s="39" t="s">
        <v>21</v>
      </c>
      <c r="B135" s="90"/>
      <c r="C135" s="90">
        <f t="shared" ref="C135:H135" si="35">C66+C88+C94+C102+C111+C122</f>
        <v>309015</v>
      </c>
      <c r="D135" s="90">
        <f t="shared" si="35"/>
        <v>0</v>
      </c>
      <c r="E135" s="90">
        <f t="shared" si="35"/>
        <v>330078.45099999994</v>
      </c>
      <c r="F135" s="90">
        <f t="shared" si="35"/>
        <v>0</v>
      </c>
      <c r="G135" s="90">
        <f t="shared" si="35"/>
        <v>328307.41800000001</v>
      </c>
      <c r="H135" s="90">
        <f t="shared" si="35"/>
        <v>0</v>
      </c>
      <c r="I135" s="105"/>
      <c r="J135" s="105"/>
      <c r="K135" s="105"/>
      <c r="L135" s="105"/>
      <c r="M135" s="105"/>
      <c r="N135" s="105"/>
    </row>
    <row r="136" spans="1:27" ht="30" customHeight="1" x14ac:dyDescent="0.2">
      <c r="A136" s="39" t="s">
        <v>54</v>
      </c>
      <c r="B136" s="90"/>
      <c r="C136" s="90">
        <f>C112</f>
        <v>0</v>
      </c>
      <c r="D136" s="90">
        <f t="shared" ref="D136:H136" si="36">D112</f>
        <v>0</v>
      </c>
      <c r="E136" s="90">
        <f t="shared" si="36"/>
        <v>0</v>
      </c>
      <c r="F136" s="90">
        <f t="shared" si="36"/>
        <v>0</v>
      </c>
      <c r="G136" s="90">
        <f t="shared" si="36"/>
        <v>0</v>
      </c>
      <c r="H136" s="90">
        <f t="shared" si="36"/>
        <v>0</v>
      </c>
      <c r="I136" s="105"/>
      <c r="J136" s="105"/>
      <c r="K136" s="105"/>
      <c r="L136" s="105"/>
      <c r="M136" s="105"/>
      <c r="N136" s="105"/>
    </row>
    <row r="137" spans="1:27" ht="14.25" x14ac:dyDescent="0.2">
      <c r="A137" s="38" t="s">
        <v>20</v>
      </c>
      <c r="B137" s="91"/>
      <c r="C137" s="91">
        <f>C134+C135+C136</f>
        <v>440310.2</v>
      </c>
      <c r="D137" s="91">
        <f>D64+D86+D92+D100+D109+D120+D131</f>
        <v>15200</v>
      </c>
      <c r="E137" s="91">
        <f t="shared" ref="E137:G137" si="37">E134+E135+E136</f>
        <v>498129.92799999996</v>
      </c>
      <c r="F137" s="91">
        <f>F64+F86+F92+F100+F109+F120+F131</f>
        <v>16022.89</v>
      </c>
      <c r="G137" s="91">
        <f t="shared" si="37"/>
        <v>496283.049</v>
      </c>
      <c r="H137" s="91">
        <f>H64+H86+H92+H100+H109+H120+H131</f>
        <v>16022.89</v>
      </c>
      <c r="I137" s="106"/>
      <c r="J137" s="106"/>
      <c r="K137" s="106"/>
      <c r="L137" s="106"/>
      <c r="M137" s="106"/>
      <c r="N137" s="106"/>
    </row>
    <row r="138" spans="1:27" x14ac:dyDescent="0.2">
      <c r="A138" s="2"/>
      <c r="B138" s="164"/>
      <c r="C138" s="164"/>
      <c r="D138" s="164"/>
      <c r="E138" s="164"/>
      <c r="F138" s="164"/>
      <c r="G138" s="164"/>
      <c r="H138" s="164"/>
      <c r="I138" s="163"/>
      <c r="J138" s="163"/>
      <c r="K138" s="163"/>
      <c r="L138" s="163"/>
      <c r="M138" s="163"/>
      <c r="N138" s="163"/>
    </row>
    <row r="139" spans="1:27" ht="15.75" x14ac:dyDescent="0.2">
      <c r="A139" s="193" t="s">
        <v>123</v>
      </c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5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">
      <c r="A140" s="185" t="s">
        <v>36</v>
      </c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96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7.75" customHeight="1" x14ac:dyDescent="0.2">
      <c r="A141" s="197" t="s">
        <v>37</v>
      </c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9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79.5" customHeight="1" x14ac:dyDescent="0.2">
      <c r="A142" s="158" t="s">
        <v>38</v>
      </c>
      <c r="B142" s="66" t="s">
        <v>39</v>
      </c>
      <c r="C142" s="160">
        <v>30</v>
      </c>
      <c r="D142" s="160"/>
      <c r="E142" s="160">
        <v>25.9</v>
      </c>
      <c r="F142" s="160"/>
      <c r="G142" s="160">
        <v>25.9</v>
      </c>
      <c r="H142" s="160"/>
      <c r="I142" s="160" t="s">
        <v>155</v>
      </c>
      <c r="J142" s="160" t="s">
        <v>77</v>
      </c>
      <c r="K142" s="26"/>
      <c r="L142" s="26">
        <v>8</v>
      </c>
      <c r="M142" s="26"/>
      <c r="N142" s="26">
        <v>4</v>
      </c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">
      <c r="A143" s="9" t="s">
        <v>93</v>
      </c>
      <c r="B143" s="10"/>
      <c r="C143" s="10">
        <f>C142</f>
        <v>30</v>
      </c>
      <c r="D143" s="10">
        <f t="shared" ref="D143:H144" si="38">D142</f>
        <v>0</v>
      </c>
      <c r="E143" s="10">
        <f t="shared" si="38"/>
        <v>25.9</v>
      </c>
      <c r="F143" s="10">
        <f t="shared" si="38"/>
        <v>0</v>
      </c>
      <c r="G143" s="10">
        <f t="shared" si="38"/>
        <v>25.9</v>
      </c>
      <c r="H143" s="10">
        <f t="shared" si="38"/>
        <v>0</v>
      </c>
      <c r="I143" s="10"/>
      <c r="J143" s="10"/>
      <c r="K143" s="44"/>
      <c r="L143" s="44"/>
      <c r="M143" s="44"/>
      <c r="N143" s="44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">
      <c r="A144" s="13" t="s">
        <v>17</v>
      </c>
      <c r="B144" s="29"/>
      <c r="C144" s="14">
        <f>C143</f>
        <v>30</v>
      </c>
      <c r="D144" s="14">
        <f t="shared" si="38"/>
        <v>0</v>
      </c>
      <c r="E144" s="14">
        <f t="shared" si="38"/>
        <v>25.9</v>
      </c>
      <c r="F144" s="14">
        <f t="shared" si="38"/>
        <v>0</v>
      </c>
      <c r="G144" s="14">
        <f t="shared" si="38"/>
        <v>25.9</v>
      </c>
      <c r="H144" s="14">
        <f t="shared" si="38"/>
        <v>0</v>
      </c>
      <c r="I144" s="14"/>
      <c r="J144" s="14"/>
      <c r="K144" s="45"/>
      <c r="L144" s="45"/>
      <c r="M144" s="45"/>
      <c r="N144" s="45"/>
      <c r="S144" s="1"/>
      <c r="T144" s="1"/>
      <c r="U144" s="1"/>
      <c r="V144" s="1"/>
      <c r="W144" s="1"/>
      <c r="X144" s="1"/>
      <c r="Y144" s="1"/>
      <c r="Z144" s="1"/>
      <c r="AA144" s="1"/>
    </row>
    <row r="145" spans="1:730" x14ac:dyDescent="0.2">
      <c r="A145" s="49"/>
      <c r="B145" s="50"/>
      <c r="C145" s="51"/>
      <c r="D145" s="51"/>
      <c r="E145" s="51"/>
      <c r="F145" s="51"/>
      <c r="G145" s="51"/>
      <c r="H145" s="51"/>
      <c r="I145" s="51"/>
      <c r="J145" s="51"/>
      <c r="K145" s="52"/>
      <c r="L145" s="52"/>
      <c r="M145" s="52"/>
      <c r="N145" s="53"/>
      <c r="S145" s="1"/>
      <c r="T145" s="1"/>
      <c r="U145" s="1"/>
      <c r="V145" s="1"/>
      <c r="W145" s="1"/>
      <c r="X145" s="1"/>
      <c r="Y145" s="1"/>
      <c r="Z145" s="1"/>
      <c r="AA145" s="1"/>
    </row>
    <row r="146" spans="1:730" ht="15.75" x14ac:dyDescent="0.2">
      <c r="A146" s="193" t="s">
        <v>124</v>
      </c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5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  <c r="IW146" s="19"/>
      <c r="IX146" s="19"/>
      <c r="IY146" s="19"/>
      <c r="IZ146" s="19"/>
      <c r="JA146" s="19"/>
      <c r="JB146" s="19"/>
      <c r="JC146" s="19"/>
      <c r="JD146" s="19"/>
      <c r="JE146" s="19"/>
      <c r="JF146" s="19"/>
      <c r="JG146" s="19"/>
      <c r="JH146" s="19"/>
      <c r="JI146" s="19"/>
      <c r="JJ146" s="19"/>
      <c r="JK146" s="19"/>
      <c r="JL146" s="19"/>
      <c r="JM146" s="19"/>
      <c r="JN146" s="19"/>
      <c r="JO146" s="19"/>
      <c r="JP146" s="19"/>
      <c r="JQ146" s="19"/>
      <c r="JR146" s="19"/>
      <c r="JS146" s="19"/>
      <c r="JT146" s="19"/>
      <c r="JU146" s="19"/>
      <c r="JV146" s="19"/>
      <c r="JW146" s="19"/>
      <c r="JX146" s="19"/>
      <c r="JY146" s="19"/>
      <c r="JZ146" s="19"/>
      <c r="KA146" s="19"/>
      <c r="KB146" s="19"/>
      <c r="KC146" s="19"/>
      <c r="KD146" s="19"/>
      <c r="KE146" s="19"/>
      <c r="KF146" s="19"/>
      <c r="KG146" s="19"/>
      <c r="KH146" s="19"/>
      <c r="KI146" s="19"/>
      <c r="KJ146" s="19"/>
      <c r="KK146" s="19"/>
      <c r="KL146" s="19"/>
      <c r="KM146" s="19"/>
      <c r="KN146" s="19"/>
      <c r="KO146" s="19"/>
      <c r="KP146" s="19"/>
      <c r="KQ146" s="19"/>
      <c r="KR146" s="19"/>
      <c r="KS146" s="19"/>
      <c r="KT146" s="19"/>
      <c r="KU146" s="19"/>
      <c r="KV146" s="19"/>
      <c r="KW146" s="19"/>
      <c r="KX146" s="19"/>
      <c r="KY146" s="19"/>
      <c r="KZ146" s="19"/>
      <c r="LA146" s="19"/>
      <c r="LB146" s="19"/>
      <c r="LC146" s="19"/>
      <c r="LD146" s="19"/>
      <c r="LE146" s="19"/>
      <c r="LF146" s="19"/>
      <c r="LG146" s="19"/>
      <c r="LH146" s="19"/>
      <c r="LI146" s="19"/>
      <c r="LJ146" s="19"/>
      <c r="LK146" s="19"/>
      <c r="LL146" s="19"/>
      <c r="LM146" s="19"/>
      <c r="LN146" s="19"/>
      <c r="LO146" s="19"/>
      <c r="LP146" s="19"/>
      <c r="LQ146" s="19"/>
      <c r="LR146" s="19"/>
      <c r="LS146" s="19"/>
      <c r="LT146" s="19"/>
      <c r="LU146" s="19"/>
      <c r="LV146" s="19"/>
      <c r="LW146" s="19"/>
      <c r="LX146" s="19"/>
      <c r="LY146" s="19"/>
      <c r="LZ146" s="19"/>
      <c r="MA146" s="19"/>
      <c r="MB146" s="19"/>
      <c r="MC146" s="19"/>
      <c r="MD146" s="19"/>
      <c r="ME146" s="19"/>
      <c r="MF146" s="19"/>
      <c r="MG146" s="19"/>
      <c r="MH146" s="19"/>
      <c r="MI146" s="19"/>
      <c r="MJ146" s="19"/>
      <c r="MK146" s="19"/>
      <c r="ML146" s="19"/>
      <c r="MM146" s="19"/>
      <c r="MN146" s="19"/>
      <c r="MO146" s="19"/>
      <c r="MP146" s="19"/>
      <c r="MQ146" s="19"/>
      <c r="MR146" s="19"/>
      <c r="MS146" s="19"/>
      <c r="MT146" s="19"/>
      <c r="MU146" s="19"/>
      <c r="MV146" s="19"/>
      <c r="MW146" s="19"/>
      <c r="MX146" s="19"/>
      <c r="MY146" s="19"/>
      <c r="MZ146" s="19"/>
      <c r="NA146" s="19"/>
      <c r="NB146" s="19"/>
      <c r="NC146" s="19"/>
      <c r="ND146" s="19"/>
      <c r="NE146" s="19"/>
      <c r="NF146" s="19"/>
      <c r="NG146" s="19"/>
      <c r="NH146" s="19"/>
      <c r="NI146" s="19"/>
      <c r="NJ146" s="19"/>
      <c r="NK146" s="19"/>
      <c r="NL146" s="19"/>
      <c r="NM146" s="19"/>
      <c r="NN146" s="19"/>
      <c r="NO146" s="19"/>
      <c r="NP146" s="19"/>
      <c r="NQ146" s="19"/>
      <c r="NR146" s="19"/>
      <c r="NS146" s="19"/>
      <c r="NT146" s="19"/>
      <c r="NU146" s="19"/>
      <c r="NV146" s="19"/>
      <c r="NW146" s="19"/>
      <c r="NX146" s="19"/>
      <c r="NY146" s="19"/>
      <c r="NZ146" s="19"/>
      <c r="OA146" s="19"/>
      <c r="OB146" s="19"/>
      <c r="OC146" s="19"/>
      <c r="OD146" s="19"/>
      <c r="OE146" s="19"/>
      <c r="OF146" s="19"/>
      <c r="OG146" s="19"/>
      <c r="OH146" s="19"/>
      <c r="OI146" s="19"/>
      <c r="OJ146" s="19"/>
      <c r="OK146" s="19"/>
      <c r="OL146" s="19"/>
      <c r="OM146" s="19"/>
      <c r="ON146" s="19"/>
      <c r="OO146" s="19"/>
      <c r="OP146" s="19"/>
      <c r="OQ146" s="19"/>
      <c r="OR146" s="19"/>
      <c r="OS146" s="19"/>
      <c r="OT146" s="19"/>
      <c r="OU146" s="19"/>
      <c r="OV146" s="19"/>
      <c r="OW146" s="19"/>
      <c r="OX146" s="19"/>
      <c r="OY146" s="19"/>
      <c r="OZ146" s="19"/>
      <c r="PA146" s="19"/>
      <c r="PB146" s="19"/>
      <c r="PC146" s="19"/>
      <c r="PD146" s="19"/>
      <c r="PE146" s="19"/>
      <c r="PF146" s="19"/>
      <c r="PG146" s="19"/>
      <c r="PH146" s="19"/>
      <c r="PI146" s="19"/>
      <c r="PJ146" s="19"/>
      <c r="PK146" s="19"/>
      <c r="PL146" s="19"/>
      <c r="PM146" s="19"/>
      <c r="PN146" s="19"/>
      <c r="PO146" s="19"/>
      <c r="PP146" s="19"/>
      <c r="PQ146" s="19"/>
      <c r="PR146" s="19"/>
      <c r="PS146" s="19"/>
      <c r="PT146" s="19"/>
      <c r="PU146" s="19"/>
      <c r="PV146" s="19"/>
      <c r="PW146" s="19"/>
      <c r="PX146" s="19"/>
      <c r="PY146" s="19"/>
      <c r="PZ146" s="19"/>
      <c r="QA146" s="19"/>
      <c r="QB146" s="19"/>
      <c r="QC146" s="19"/>
      <c r="QD146" s="19"/>
      <c r="QE146" s="19"/>
      <c r="QF146" s="19"/>
      <c r="QG146" s="19"/>
      <c r="QH146" s="19"/>
      <c r="QI146" s="19"/>
      <c r="QJ146" s="19"/>
      <c r="QK146" s="19"/>
      <c r="QL146" s="19"/>
      <c r="QM146" s="19"/>
      <c r="QN146" s="19"/>
      <c r="QO146" s="19"/>
      <c r="QP146" s="19"/>
      <c r="QQ146" s="19"/>
      <c r="QR146" s="19"/>
      <c r="QS146" s="19"/>
      <c r="QT146" s="19"/>
      <c r="QU146" s="19"/>
      <c r="QV146" s="19"/>
      <c r="QW146" s="19"/>
      <c r="QX146" s="19"/>
      <c r="QY146" s="19"/>
      <c r="QZ146" s="19"/>
      <c r="RA146" s="19"/>
      <c r="RB146" s="19"/>
      <c r="RC146" s="19"/>
      <c r="RD146" s="19"/>
      <c r="RE146" s="19"/>
      <c r="RF146" s="19"/>
      <c r="RG146" s="19"/>
      <c r="RH146" s="19"/>
      <c r="RI146" s="19"/>
      <c r="RJ146" s="19"/>
      <c r="RK146" s="19"/>
      <c r="RL146" s="19"/>
      <c r="RM146" s="19"/>
      <c r="RN146" s="19"/>
      <c r="RO146" s="19"/>
      <c r="RP146" s="19"/>
      <c r="RQ146" s="19"/>
      <c r="RR146" s="19"/>
      <c r="RS146" s="19"/>
      <c r="RT146" s="19"/>
      <c r="RU146" s="19"/>
      <c r="RV146" s="19"/>
      <c r="RW146" s="19"/>
      <c r="RX146" s="19"/>
      <c r="RY146" s="19"/>
      <c r="RZ146" s="19"/>
      <c r="SA146" s="19"/>
      <c r="SB146" s="19"/>
      <c r="SC146" s="19"/>
      <c r="SD146" s="19"/>
      <c r="SE146" s="19"/>
      <c r="SF146" s="19"/>
      <c r="SG146" s="19"/>
      <c r="SH146" s="19"/>
      <c r="SI146" s="19"/>
      <c r="SJ146" s="19"/>
      <c r="SK146" s="19"/>
      <c r="SL146" s="19"/>
      <c r="SM146" s="19"/>
      <c r="SN146" s="19"/>
      <c r="SO146" s="19"/>
      <c r="SP146" s="19"/>
      <c r="SQ146" s="19"/>
      <c r="SR146" s="19"/>
      <c r="SS146" s="19"/>
      <c r="ST146" s="19"/>
      <c r="SU146" s="19"/>
      <c r="SV146" s="19"/>
      <c r="SW146" s="19"/>
      <c r="SX146" s="19"/>
      <c r="SY146" s="19"/>
      <c r="SZ146" s="19"/>
      <c r="TA146" s="19"/>
      <c r="TB146" s="19"/>
      <c r="TC146" s="19"/>
      <c r="TD146" s="19"/>
      <c r="TE146" s="19"/>
      <c r="TF146" s="19"/>
      <c r="TG146" s="19"/>
      <c r="TH146" s="19"/>
      <c r="TI146" s="19"/>
      <c r="TJ146" s="19"/>
      <c r="TK146" s="19"/>
      <c r="TL146" s="19"/>
      <c r="TM146" s="19"/>
      <c r="TN146" s="19"/>
      <c r="TO146" s="19"/>
      <c r="TP146" s="19"/>
      <c r="TQ146" s="19"/>
      <c r="TR146" s="19"/>
      <c r="TS146" s="19"/>
      <c r="TT146" s="19"/>
      <c r="TU146" s="19"/>
      <c r="TV146" s="19"/>
      <c r="TW146" s="19"/>
      <c r="TX146" s="19"/>
      <c r="TY146" s="19"/>
      <c r="TZ146" s="19"/>
      <c r="UA146" s="19"/>
      <c r="UB146" s="19"/>
      <c r="UC146" s="19"/>
      <c r="UD146" s="19"/>
      <c r="UE146" s="19"/>
      <c r="UF146" s="19"/>
      <c r="UG146" s="19"/>
      <c r="UH146" s="19"/>
      <c r="UI146" s="19"/>
      <c r="UJ146" s="19"/>
      <c r="UK146" s="19"/>
      <c r="UL146" s="19"/>
      <c r="UM146" s="19"/>
      <c r="UN146" s="19"/>
      <c r="UO146" s="19"/>
      <c r="UP146" s="19"/>
      <c r="UQ146" s="19"/>
      <c r="UR146" s="19"/>
      <c r="US146" s="19"/>
      <c r="UT146" s="19"/>
      <c r="UU146" s="19"/>
      <c r="UV146" s="19"/>
      <c r="UW146" s="19"/>
      <c r="UX146" s="19"/>
      <c r="UY146" s="19"/>
      <c r="UZ146" s="19"/>
      <c r="VA146" s="19"/>
      <c r="VB146" s="19"/>
      <c r="VC146" s="19"/>
      <c r="VD146" s="19"/>
      <c r="VE146" s="19"/>
      <c r="VF146" s="19"/>
      <c r="VG146" s="19"/>
      <c r="VH146" s="19"/>
      <c r="VI146" s="19"/>
      <c r="VJ146" s="19"/>
      <c r="VK146" s="19"/>
      <c r="VL146" s="19"/>
      <c r="VM146" s="19"/>
      <c r="VN146" s="19"/>
      <c r="VO146" s="19"/>
      <c r="VP146" s="19"/>
      <c r="VQ146" s="19"/>
      <c r="VR146" s="19"/>
      <c r="VS146" s="19"/>
      <c r="VT146" s="19"/>
      <c r="VU146" s="19"/>
      <c r="VV146" s="19"/>
      <c r="VW146" s="19"/>
      <c r="VX146" s="19"/>
      <c r="VY146" s="19"/>
      <c r="VZ146" s="19"/>
      <c r="WA146" s="19"/>
      <c r="WB146" s="19"/>
      <c r="WC146" s="19"/>
      <c r="WD146" s="19"/>
      <c r="WE146" s="19"/>
      <c r="WF146" s="19"/>
      <c r="WG146" s="19"/>
      <c r="WH146" s="19"/>
      <c r="WI146" s="19"/>
      <c r="WJ146" s="19"/>
      <c r="WK146" s="19"/>
      <c r="WL146" s="19"/>
      <c r="WM146" s="19"/>
      <c r="WN146" s="19"/>
      <c r="WO146" s="19"/>
      <c r="WP146" s="19"/>
      <c r="WQ146" s="19"/>
      <c r="WR146" s="19"/>
      <c r="WS146" s="19"/>
      <c r="WT146" s="19"/>
      <c r="WU146" s="19"/>
      <c r="WV146" s="19"/>
      <c r="WW146" s="19"/>
      <c r="WX146" s="19"/>
      <c r="WY146" s="19"/>
      <c r="WZ146" s="19"/>
      <c r="XA146" s="19"/>
      <c r="XB146" s="19"/>
      <c r="XC146" s="19"/>
      <c r="XD146" s="19"/>
      <c r="XE146" s="19"/>
      <c r="XF146" s="19"/>
      <c r="XG146" s="19"/>
      <c r="XH146" s="19"/>
      <c r="XI146" s="19"/>
      <c r="XJ146" s="19"/>
      <c r="XK146" s="19"/>
      <c r="XL146" s="19"/>
      <c r="XM146" s="19"/>
      <c r="XN146" s="19"/>
      <c r="XO146" s="19"/>
      <c r="XP146" s="19"/>
      <c r="XQ146" s="19"/>
      <c r="XR146" s="19"/>
      <c r="XS146" s="19"/>
      <c r="XT146" s="19"/>
      <c r="XU146" s="19"/>
      <c r="XV146" s="19"/>
      <c r="XW146" s="19"/>
      <c r="XX146" s="19"/>
      <c r="XY146" s="19"/>
      <c r="XZ146" s="19"/>
      <c r="YA146" s="19"/>
      <c r="YB146" s="19"/>
      <c r="YC146" s="19"/>
      <c r="YD146" s="19"/>
      <c r="YE146" s="19"/>
      <c r="YF146" s="19"/>
      <c r="YG146" s="19"/>
      <c r="YH146" s="19"/>
      <c r="YI146" s="19"/>
      <c r="YJ146" s="19"/>
      <c r="YK146" s="19"/>
      <c r="YL146" s="19"/>
      <c r="YM146" s="19"/>
      <c r="YN146" s="19"/>
      <c r="YO146" s="19"/>
      <c r="YP146" s="19"/>
      <c r="YQ146" s="19"/>
      <c r="YR146" s="19"/>
      <c r="YS146" s="19"/>
      <c r="YT146" s="19"/>
      <c r="YU146" s="19"/>
      <c r="YV146" s="19"/>
      <c r="YW146" s="19"/>
      <c r="YX146" s="19"/>
      <c r="YY146" s="19"/>
      <c r="YZ146" s="19"/>
      <c r="ZA146" s="19"/>
      <c r="ZB146" s="19"/>
      <c r="ZC146" s="19"/>
      <c r="ZD146" s="19"/>
      <c r="ZE146" s="19"/>
      <c r="ZF146" s="19"/>
      <c r="ZG146" s="19"/>
      <c r="ZH146" s="19"/>
      <c r="ZI146" s="19"/>
      <c r="ZJ146" s="19"/>
      <c r="ZK146" s="19"/>
      <c r="ZL146" s="19"/>
      <c r="ZM146" s="19"/>
      <c r="ZN146" s="19"/>
      <c r="ZO146" s="19"/>
      <c r="ZP146" s="19"/>
      <c r="ZQ146" s="19"/>
      <c r="ZR146" s="19"/>
      <c r="ZS146" s="19"/>
      <c r="ZT146" s="19"/>
      <c r="ZU146" s="19"/>
      <c r="ZV146" s="19"/>
      <c r="ZW146" s="19"/>
      <c r="ZX146" s="19"/>
      <c r="ZY146" s="19"/>
      <c r="ZZ146" s="19"/>
      <c r="AAA146" s="19"/>
      <c r="AAB146" s="19"/>
      <c r="AAC146" s="19"/>
      <c r="AAD146" s="19"/>
      <c r="AAE146" s="19"/>
      <c r="AAF146" s="19"/>
      <c r="AAG146" s="19"/>
      <c r="AAH146" s="19"/>
      <c r="AAI146" s="19"/>
      <c r="AAJ146" s="19"/>
      <c r="AAK146" s="19"/>
      <c r="AAL146" s="19"/>
      <c r="AAM146" s="19"/>
      <c r="AAN146" s="19"/>
      <c r="AAO146" s="19"/>
      <c r="AAP146" s="19"/>
      <c r="AAQ146" s="19"/>
      <c r="AAR146" s="19"/>
      <c r="AAS146" s="19"/>
      <c r="AAT146" s="19"/>
      <c r="AAU146" s="19"/>
      <c r="AAV146" s="19"/>
      <c r="AAW146" s="19"/>
      <c r="AAX146" s="19"/>
      <c r="AAY146" s="19"/>
      <c r="AAZ146" s="19"/>
      <c r="ABA146" s="19"/>
      <c r="ABB146" s="19"/>
    </row>
    <row r="147" spans="1:730" x14ac:dyDescent="0.2">
      <c r="A147" s="185" t="s">
        <v>62</v>
      </c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96"/>
    </row>
    <row r="148" spans="1:730" x14ac:dyDescent="0.2">
      <c r="A148" s="185" t="s">
        <v>248</v>
      </c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96"/>
      <c r="S148" s="1"/>
      <c r="T148" s="1"/>
      <c r="U148" s="1"/>
      <c r="V148" s="1"/>
      <c r="W148" s="1"/>
      <c r="X148" s="1"/>
      <c r="Y148" s="1"/>
      <c r="Z148" s="1"/>
      <c r="AA148" s="1"/>
    </row>
    <row r="149" spans="1:730" ht="52.5" customHeight="1" x14ac:dyDescent="0.2">
      <c r="A149" s="158" t="s">
        <v>145</v>
      </c>
      <c r="B149" s="160" t="s">
        <v>19</v>
      </c>
      <c r="C149" s="164">
        <v>30</v>
      </c>
      <c r="D149" s="164"/>
      <c r="E149" s="164">
        <v>30</v>
      </c>
      <c r="F149" s="164"/>
      <c r="G149" s="164">
        <v>30</v>
      </c>
      <c r="H149" s="164"/>
      <c r="I149" s="160"/>
      <c r="J149" s="160"/>
      <c r="K149" s="164"/>
      <c r="L149" s="164"/>
      <c r="M149" s="164"/>
      <c r="N149" s="164"/>
      <c r="S149" s="1"/>
      <c r="T149" s="1"/>
      <c r="U149" s="1"/>
      <c r="V149" s="1"/>
      <c r="W149" s="1"/>
      <c r="X149" s="1"/>
      <c r="Y149" s="1"/>
      <c r="Z149" s="1"/>
      <c r="AA149" s="1"/>
    </row>
    <row r="150" spans="1:730" x14ac:dyDescent="0.2">
      <c r="A150" s="20" t="s">
        <v>93</v>
      </c>
      <c r="B150" s="10"/>
      <c r="C150" s="79">
        <f t="shared" ref="C150:H150" si="39">C149</f>
        <v>30</v>
      </c>
      <c r="D150" s="79">
        <f t="shared" si="39"/>
        <v>0</v>
      </c>
      <c r="E150" s="79">
        <f t="shared" si="39"/>
        <v>30</v>
      </c>
      <c r="F150" s="79">
        <f t="shared" si="39"/>
        <v>0</v>
      </c>
      <c r="G150" s="79">
        <f t="shared" si="39"/>
        <v>30</v>
      </c>
      <c r="H150" s="79">
        <f t="shared" si="39"/>
        <v>0</v>
      </c>
      <c r="I150" s="10"/>
      <c r="J150" s="10"/>
      <c r="K150" s="79"/>
      <c r="L150" s="79"/>
      <c r="M150" s="79"/>
      <c r="N150" s="79"/>
      <c r="S150" s="1"/>
      <c r="T150" s="1"/>
      <c r="U150" s="1"/>
      <c r="V150" s="1"/>
      <c r="W150" s="1"/>
      <c r="X150" s="1"/>
      <c r="Y150" s="1"/>
      <c r="Z150" s="1"/>
      <c r="AA150" s="1"/>
    </row>
    <row r="151" spans="1:730" x14ac:dyDescent="0.2">
      <c r="A151" s="20" t="s">
        <v>21</v>
      </c>
      <c r="B151" s="10"/>
      <c r="C151" s="79"/>
      <c r="D151" s="79"/>
      <c r="E151" s="79"/>
      <c r="F151" s="79"/>
      <c r="G151" s="79"/>
      <c r="H151" s="79"/>
      <c r="I151" s="10"/>
      <c r="J151" s="10"/>
      <c r="K151" s="79"/>
      <c r="L151" s="79"/>
      <c r="M151" s="79"/>
      <c r="N151" s="79"/>
      <c r="S151" s="1"/>
      <c r="T151" s="1"/>
      <c r="U151" s="1"/>
      <c r="V151" s="1"/>
      <c r="W151" s="1"/>
      <c r="X151" s="1"/>
      <c r="Y151" s="1"/>
      <c r="Z151" s="1"/>
      <c r="AA151" s="1"/>
    </row>
    <row r="152" spans="1:730" x14ac:dyDescent="0.2">
      <c r="A152" s="13" t="s">
        <v>20</v>
      </c>
      <c r="B152" s="6"/>
      <c r="C152" s="29">
        <f t="shared" ref="C152:H152" si="40">C150+C151</f>
        <v>30</v>
      </c>
      <c r="D152" s="29">
        <f t="shared" si="40"/>
        <v>0</v>
      </c>
      <c r="E152" s="29">
        <f t="shared" si="40"/>
        <v>30</v>
      </c>
      <c r="F152" s="29">
        <f t="shared" si="40"/>
        <v>0</v>
      </c>
      <c r="G152" s="29">
        <f t="shared" si="40"/>
        <v>30</v>
      </c>
      <c r="H152" s="29">
        <f t="shared" si="40"/>
        <v>0</v>
      </c>
      <c r="I152" s="6"/>
      <c r="J152" s="6"/>
      <c r="K152" s="6"/>
      <c r="L152" s="6"/>
      <c r="M152" s="6"/>
      <c r="N152" s="6"/>
      <c r="S152" s="1"/>
      <c r="T152" s="1"/>
      <c r="U152" s="1"/>
      <c r="V152" s="1"/>
      <c r="W152" s="1"/>
      <c r="X152" s="1"/>
      <c r="Y152" s="1"/>
      <c r="Z152" s="1"/>
      <c r="AA152" s="1"/>
    </row>
    <row r="153" spans="1:730" x14ac:dyDescent="0.2">
      <c r="A153" s="2"/>
      <c r="B153" s="164"/>
      <c r="C153" s="164"/>
      <c r="D153" s="164"/>
      <c r="E153" s="164"/>
      <c r="F153" s="164"/>
      <c r="G153" s="164"/>
      <c r="H153" s="164"/>
      <c r="I153" s="163"/>
      <c r="J153" s="163"/>
      <c r="K153" s="163"/>
      <c r="L153" s="163"/>
      <c r="M153" s="163"/>
      <c r="N153" s="163"/>
      <c r="S153" s="1"/>
      <c r="T153" s="1"/>
      <c r="U153" s="1"/>
      <c r="V153" s="1"/>
      <c r="W153" s="1"/>
      <c r="X153" s="1"/>
      <c r="Y153" s="1"/>
      <c r="Z153" s="1"/>
      <c r="AA153" s="1"/>
    </row>
    <row r="154" spans="1:730" ht="15.75" x14ac:dyDescent="0.2">
      <c r="A154" s="179" t="s">
        <v>125</v>
      </c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</row>
    <row r="155" spans="1:730" ht="54.75" customHeight="1" x14ac:dyDescent="0.2">
      <c r="A155" s="178" t="s">
        <v>33</v>
      </c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</row>
    <row r="156" spans="1:730" ht="78.75" customHeight="1" x14ac:dyDescent="0.2">
      <c r="A156" s="178" t="s">
        <v>34</v>
      </c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</row>
    <row r="157" spans="1:730" x14ac:dyDescent="0.2">
      <c r="A157" s="178" t="s">
        <v>30</v>
      </c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</row>
    <row r="158" spans="1:730" ht="92.25" customHeight="1" x14ac:dyDescent="0.2">
      <c r="A158" s="158" t="s">
        <v>101</v>
      </c>
      <c r="B158" s="160" t="s">
        <v>102</v>
      </c>
      <c r="C158" s="160">
        <v>0</v>
      </c>
      <c r="D158" s="160"/>
      <c r="E158" s="160">
        <v>0</v>
      </c>
      <c r="F158" s="160"/>
      <c r="G158" s="160">
        <v>0</v>
      </c>
      <c r="H158" s="160"/>
      <c r="I158" s="162"/>
      <c r="J158" s="162"/>
      <c r="K158" s="162"/>
      <c r="L158" s="162"/>
      <c r="M158" s="162"/>
      <c r="N158" s="162"/>
    </row>
    <row r="159" spans="1:730" x14ac:dyDescent="0.2">
      <c r="A159" s="158" t="s">
        <v>141</v>
      </c>
      <c r="B159" s="160" t="s">
        <v>140</v>
      </c>
      <c r="C159" s="160">
        <v>30</v>
      </c>
      <c r="D159" s="160"/>
      <c r="E159" s="160">
        <v>30</v>
      </c>
      <c r="F159" s="160"/>
      <c r="G159" s="160">
        <v>30</v>
      </c>
      <c r="H159" s="160"/>
      <c r="I159" s="162"/>
      <c r="J159" s="162"/>
      <c r="K159" s="162"/>
      <c r="L159" s="162"/>
      <c r="M159" s="162"/>
      <c r="N159" s="162"/>
    </row>
    <row r="160" spans="1:730" x14ac:dyDescent="0.2">
      <c r="A160" s="57" t="s">
        <v>93</v>
      </c>
      <c r="B160" s="160"/>
      <c r="C160" s="160">
        <f>C158+C159</f>
        <v>30</v>
      </c>
      <c r="D160" s="160">
        <f>D158+D159</f>
        <v>0</v>
      </c>
      <c r="E160" s="160">
        <f>E158+E159</f>
        <v>30</v>
      </c>
      <c r="F160" s="160">
        <f>F158+F159</f>
        <v>0</v>
      </c>
      <c r="G160" s="160">
        <f>G158+G159</f>
        <v>30</v>
      </c>
      <c r="H160" s="160">
        <f>H158</f>
        <v>0</v>
      </c>
      <c r="I160" s="162"/>
      <c r="J160" s="162"/>
      <c r="K160" s="162"/>
      <c r="L160" s="162"/>
      <c r="M160" s="162"/>
      <c r="N160" s="162"/>
    </row>
    <row r="161" spans="1:730" x14ac:dyDescent="0.2">
      <c r="A161" s="16" t="s">
        <v>17</v>
      </c>
      <c r="B161" s="29"/>
      <c r="C161" s="29">
        <f t="shared" ref="C161:H161" si="41">C160</f>
        <v>30</v>
      </c>
      <c r="D161" s="29">
        <f t="shared" si="41"/>
        <v>0</v>
      </c>
      <c r="E161" s="29">
        <f t="shared" si="41"/>
        <v>30</v>
      </c>
      <c r="F161" s="29">
        <f t="shared" si="41"/>
        <v>0</v>
      </c>
      <c r="G161" s="29">
        <f t="shared" si="41"/>
        <v>30</v>
      </c>
      <c r="H161" s="29">
        <f t="shared" si="41"/>
        <v>0</v>
      </c>
      <c r="I161" s="28"/>
      <c r="J161" s="28"/>
      <c r="K161" s="28"/>
      <c r="L161" s="28"/>
      <c r="M161" s="28"/>
      <c r="N161" s="28"/>
      <c r="S161" s="1"/>
      <c r="T161" s="1"/>
      <c r="U161" s="1"/>
      <c r="V161" s="1"/>
      <c r="W161" s="1"/>
      <c r="X161" s="1"/>
      <c r="Y161" s="1"/>
      <c r="Z161" s="1"/>
      <c r="AA161" s="1"/>
    </row>
    <row r="162" spans="1:730" ht="15.75" x14ac:dyDescent="0.2">
      <c r="A162" s="193" t="s">
        <v>126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5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  <c r="IW162" s="19"/>
      <c r="IX162" s="19"/>
      <c r="IY162" s="19"/>
      <c r="IZ162" s="19"/>
      <c r="JA162" s="19"/>
      <c r="JB162" s="19"/>
      <c r="JC162" s="19"/>
      <c r="JD162" s="19"/>
      <c r="JE162" s="19"/>
      <c r="JF162" s="19"/>
      <c r="JG162" s="19"/>
      <c r="JH162" s="19"/>
      <c r="JI162" s="19"/>
      <c r="JJ162" s="19"/>
      <c r="JK162" s="19"/>
      <c r="JL162" s="19"/>
      <c r="JM162" s="19"/>
      <c r="JN162" s="19"/>
      <c r="JO162" s="19"/>
      <c r="JP162" s="19"/>
      <c r="JQ162" s="19"/>
      <c r="JR162" s="19"/>
      <c r="JS162" s="19"/>
      <c r="JT162" s="19"/>
      <c r="JU162" s="19"/>
      <c r="JV162" s="19"/>
      <c r="JW162" s="19"/>
      <c r="JX162" s="19"/>
      <c r="JY162" s="19"/>
      <c r="JZ162" s="19"/>
      <c r="KA162" s="19"/>
      <c r="KB162" s="19"/>
      <c r="KC162" s="19"/>
      <c r="KD162" s="19"/>
      <c r="KE162" s="19"/>
      <c r="KF162" s="19"/>
      <c r="KG162" s="19"/>
      <c r="KH162" s="19"/>
      <c r="KI162" s="19"/>
      <c r="KJ162" s="19"/>
      <c r="KK162" s="19"/>
      <c r="KL162" s="19"/>
      <c r="KM162" s="19"/>
      <c r="KN162" s="19"/>
      <c r="KO162" s="19"/>
      <c r="KP162" s="19"/>
      <c r="KQ162" s="19"/>
      <c r="KR162" s="19"/>
      <c r="KS162" s="19"/>
      <c r="KT162" s="19"/>
      <c r="KU162" s="19"/>
      <c r="KV162" s="19"/>
      <c r="KW162" s="19"/>
      <c r="KX162" s="19"/>
      <c r="KY162" s="19"/>
      <c r="KZ162" s="19"/>
      <c r="LA162" s="19"/>
      <c r="LB162" s="19"/>
      <c r="LC162" s="19"/>
      <c r="LD162" s="19"/>
      <c r="LE162" s="19"/>
      <c r="LF162" s="19"/>
      <c r="LG162" s="19"/>
      <c r="LH162" s="19"/>
      <c r="LI162" s="19"/>
      <c r="LJ162" s="19"/>
      <c r="LK162" s="19"/>
      <c r="LL162" s="19"/>
      <c r="LM162" s="19"/>
      <c r="LN162" s="19"/>
      <c r="LO162" s="19"/>
      <c r="LP162" s="19"/>
      <c r="LQ162" s="19"/>
      <c r="LR162" s="19"/>
      <c r="LS162" s="19"/>
      <c r="LT162" s="19"/>
      <c r="LU162" s="19"/>
      <c r="LV162" s="19"/>
      <c r="LW162" s="19"/>
      <c r="LX162" s="19"/>
      <c r="LY162" s="19"/>
      <c r="LZ162" s="19"/>
      <c r="MA162" s="19"/>
      <c r="MB162" s="19"/>
      <c r="MC162" s="19"/>
      <c r="MD162" s="19"/>
      <c r="ME162" s="19"/>
      <c r="MF162" s="19"/>
      <c r="MG162" s="19"/>
      <c r="MH162" s="19"/>
      <c r="MI162" s="19"/>
      <c r="MJ162" s="19"/>
      <c r="MK162" s="19"/>
      <c r="ML162" s="19"/>
      <c r="MM162" s="19"/>
      <c r="MN162" s="19"/>
      <c r="MO162" s="19"/>
      <c r="MP162" s="19"/>
      <c r="MQ162" s="19"/>
      <c r="MR162" s="19"/>
      <c r="MS162" s="19"/>
      <c r="MT162" s="19"/>
      <c r="MU162" s="19"/>
      <c r="MV162" s="19"/>
      <c r="MW162" s="19"/>
      <c r="MX162" s="19"/>
      <c r="MY162" s="19"/>
      <c r="MZ162" s="19"/>
      <c r="NA162" s="19"/>
      <c r="NB162" s="19"/>
      <c r="NC162" s="19"/>
      <c r="ND162" s="19"/>
      <c r="NE162" s="19"/>
      <c r="NF162" s="19"/>
      <c r="NG162" s="19"/>
      <c r="NH162" s="19"/>
      <c r="NI162" s="19"/>
      <c r="NJ162" s="19"/>
      <c r="NK162" s="19"/>
      <c r="NL162" s="19"/>
      <c r="NM162" s="19"/>
      <c r="NN162" s="19"/>
      <c r="NO162" s="19"/>
      <c r="NP162" s="19"/>
      <c r="NQ162" s="19"/>
      <c r="NR162" s="19"/>
      <c r="NS162" s="19"/>
      <c r="NT162" s="19"/>
      <c r="NU162" s="19"/>
      <c r="NV162" s="19"/>
      <c r="NW162" s="19"/>
      <c r="NX162" s="19"/>
      <c r="NY162" s="19"/>
      <c r="NZ162" s="19"/>
      <c r="OA162" s="19"/>
      <c r="OB162" s="19"/>
      <c r="OC162" s="19"/>
      <c r="OD162" s="19"/>
      <c r="OE162" s="19"/>
      <c r="OF162" s="19"/>
      <c r="OG162" s="19"/>
      <c r="OH162" s="19"/>
      <c r="OI162" s="19"/>
      <c r="OJ162" s="19"/>
      <c r="OK162" s="19"/>
      <c r="OL162" s="19"/>
      <c r="OM162" s="19"/>
      <c r="ON162" s="19"/>
      <c r="OO162" s="19"/>
      <c r="OP162" s="19"/>
      <c r="OQ162" s="19"/>
      <c r="OR162" s="19"/>
      <c r="OS162" s="19"/>
      <c r="OT162" s="19"/>
      <c r="OU162" s="19"/>
      <c r="OV162" s="19"/>
      <c r="OW162" s="19"/>
      <c r="OX162" s="19"/>
      <c r="OY162" s="19"/>
      <c r="OZ162" s="19"/>
      <c r="PA162" s="19"/>
      <c r="PB162" s="19"/>
      <c r="PC162" s="19"/>
      <c r="PD162" s="19"/>
      <c r="PE162" s="19"/>
      <c r="PF162" s="19"/>
      <c r="PG162" s="19"/>
      <c r="PH162" s="19"/>
      <c r="PI162" s="19"/>
      <c r="PJ162" s="19"/>
      <c r="PK162" s="19"/>
      <c r="PL162" s="19"/>
      <c r="PM162" s="19"/>
      <c r="PN162" s="19"/>
      <c r="PO162" s="19"/>
      <c r="PP162" s="19"/>
      <c r="PQ162" s="19"/>
      <c r="PR162" s="19"/>
      <c r="PS162" s="19"/>
      <c r="PT162" s="19"/>
      <c r="PU162" s="19"/>
      <c r="PV162" s="19"/>
      <c r="PW162" s="19"/>
      <c r="PX162" s="19"/>
      <c r="PY162" s="19"/>
      <c r="PZ162" s="19"/>
      <c r="QA162" s="19"/>
      <c r="QB162" s="19"/>
      <c r="QC162" s="19"/>
      <c r="QD162" s="19"/>
      <c r="QE162" s="19"/>
      <c r="QF162" s="19"/>
      <c r="QG162" s="19"/>
      <c r="QH162" s="19"/>
      <c r="QI162" s="19"/>
      <c r="QJ162" s="19"/>
      <c r="QK162" s="19"/>
      <c r="QL162" s="19"/>
      <c r="QM162" s="19"/>
      <c r="QN162" s="19"/>
      <c r="QO162" s="19"/>
      <c r="QP162" s="19"/>
      <c r="QQ162" s="19"/>
      <c r="QR162" s="19"/>
      <c r="QS162" s="19"/>
      <c r="QT162" s="19"/>
      <c r="QU162" s="19"/>
      <c r="QV162" s="19"/>
      <c r="QW162" s="19"/>
      <c r="QX162" s="19"/>
      <c r="QY162" s="19"/>
      <c r="QZ162" s="19"/>
      <c r="RA162" s="19"/>
      <c r="RB162" s="19"/>
      <c r="RC162" s="19"/>
      <c r="RD162" s="19"/>
      <c r="RE162" s="19"/>
      <c r="RF162" s="19"/>
      <c r="RG162" s="19"/>
      <c r="RH162" s="19"/>
      <c r="RI162" s="19"/>
      <c r="RJ162" s="19"/>
      <c r="RK162" s="19"/>
      <c r="RL162" s="19"/>
      <c r="RM162" s="19"/>
      <c r="RN162" s="19"/>
      <c r="RO162" s="19"/>
      <c r="RP162" s="19"/>
      <c r="RQ162" s="19"/>
      <c r="RR162" s="19"/>
      <c r="RS162" s="19"/>
      <c r="RT162" s="19"/>
      <c r="RU162" s="19"/>
      <c r="RV162" s="19"/>
      <c r="RW162" s="19"/>
      <c r="RX162" s="19"/>
      <c r="RY162" s="19"/>
      <c r="RZ162" s="19"/>
      <c r="SA162" s="19"/>
      <c r="SB162" s="19"/>
      <c r="SC162" s="19"/>
      <c r="SD162" s="19"/>
      <c r="SE162" s="19"/>
      <c r="SF162" s="19"/>
      <c r="SG162" s="19"/>
      <c r="SH162" s="19"/>
      <c r="SI162" s="19"/>
      <c r="SJ162" s="19"/>
      <c r="SK162" s="19"/>
      <c r="SL162" s="19"/>
      <c r="SM162" s="19"/>
      <c r="SN162" s="19"/>
      <c r="SO162" s="19"/>
      <c r="SP162" s="19"/>
      <c r="SQ162" s="19"/>
      <c r="SR162" s="19"/>
      <c r="SS162" s="19"/>
      <c r="ST162" s="19"/>
      <c r="SU162" s="19"/>
      <c r="SV162" s="19"/>
      <c r="SW162" s="19"/>
      <c r="SX162" s="19"/>
      <c r="SY162" s="19"/>
      <c r="SZ162" s="19"/>
      <c r="TA162" s="19"/>
      <c r="TB162" s="19"/>
      <c r="TC162" s="19"/>
      <c r="TD162" s="19"/>
      <c r="TE162" s="19"/>
      <c r="TF162" s="19"/>
      <c r="TG162" s="19"/>
      <c r="TH162" s="19"/>
      <c r="TI162" s="19"/>
      <c r="TJ162" s="19"/>
      <c r="TK162" s="19"/>
      <c r="TL162" s="19"/>
      <c r="TM162" s="19"/>
      <c r="TN162" s="19"/>
      <c r="TO162" s="19"/>
      <c r="TP162" s="19"/>
      <c r="TQ162" s="19"/>
      <c r="TR162" s="19"/>
      <c r="TS162" s="19"/>
      <c r="TT162" s="19"/>
      <c r="TU162" s="19"/>
      <c r="TV162" s="19"/>
      <c r="TW162" s="19"/>
      <c r="TX162" s="19"/>
      <c r="TY162" s="19"/>
      <c r="TZ162" s="19"/>
      <c r="UA162" s="19"/>
      <c r="UB162" s="19"/>
      <c r="UC162" s="19"/>
      <c r="UD162" s="19"/>
      <c r="UE162" s="19"/>
      <c r="UF162" s="19"/>
      <c r="UG162" s="19"/>
      <c r="UH162" s="19"/>
      <c r="UI162" s="19"/>
      <c r="UJ162" s="19"/>
      <c r="UK162" s="19"/>
      <c r="UL162" s="19"/>
      <c r="UM162" s="19"/>
      <c r="UN162" s="19"/>
      <c r="UO162" s="19"/>
      <c r="UP162" s="19"/>
      <c r="UQ162" s="19"/>
      <c r="UR162" s="19"/>
      <c r="US162" s="19"/>
      <c r="UT162" s="19"/>
      <c r="UU162" s="19"/>
      <c r="UV162" s="19"/>
      <c r="UW162" s="19"/>
      <c r="UX162" s="19"/>
      <c r="UY162" s="19"/>
      <c r="UZ162" s="19"/>
      <c r="VA162" s="19"/>
      <c r="VB162" s="19"/>
      <c r="VC162" s="19"/>
      <c r="VD162" s="19"/>
      <c r="VE162" s="19"/>
      <c r="VF162" s="19"/>
      <c r="VG162" s="19"/>
      <c r="VH162" s="19"/>
      <c r="VI162" s="19"/>
      <c r="VJ162" s="19"/>
      <c r="VK162" s="19"/>
      <c r="VL162" s="19"/>
      <c r="VM162" s="19"/>
      <c r="VN162" s="19"/>
      <c r="VO162" s="19"/>
      <c r="VP162" s="19"/>
      <c r="VQ162" s="19"/>
      <c r="VR162" s="19"/>
      <c r="VS162" s="19"/>
      <c r="VT162" s="19"/>
      <c r="VU162" s="19"/>
      <c r="VV162" s="19"/>
      <c r="VW162" s="19"/>
      <c r="VX162" s="19"/>
      <c r="VY162" s="19"/>
      <c r="VZ162" s="19"/>
      <c r="WA162" s="19"/>
      <c r="WB162" s="19"/>
      <c r="WC162" s="19"/>
      <c r="WD162" s="19"/>
      <c r="WE162" s="19"/>
      <c r="WF162" s="19"/>
      <c r="WG162" s="19"/>
      <c r="WH162" s="19"/>
      <c r="WI162" s="19"/>
      <c r="WJ162" s="19"/>
      <c r="WK162" s="19"/>
      <c r="WL162" s="19"/>
      <c r="WM162" s="19"/>
      <c r="WN162" s="19"/>
      <c r="WO162" s="19"/>
      <c r="WP162" s="19"/>
      <c r="WQ162" s="19"/>
      <c r="WR162" s="19"/>
      <c r="WS162" s="19"/>
      <c r="WT162" s="19"/>
      <c r="WU162" s="19"/>
      <c r="WV162" s="19"/>
      <c r="WW162" s="19"/>
      <c r="WX162" s="19"/>
      <c r="WY162" s="19"/>
      <c r="WZ162" s="19"/>
      <c r="XA162" s="19"/>
      <c r="XB162" s="19"/>
      <c r="XC162" s="19"/>
      <c r="XD162" s="19"/>
      <c r="XE162" s="19"/>
      <c r="XF162" s="19"/>
      <c r="XG162" s="19"/>
      <c r="XH162" s="19"/>
      <c r="XI162" s="19"/>
      <c r="XJ162" s="19"/>
      <c r="XK162" s="19"/>
      <c r="XL162" s="19"/>
      <c r="XM162" s="19"/>
      <c r="XN162" s="19"/>
      <c r="XO162" s="19"/>
      <c r="XP162" s="19"/>
      <c r="XQ162" s="19"/>
      <c r="XR162" s="19"/>
      <c r="XS162" s="19"/>
      <c r="XT162" s="19"/>
      <c r="XU162" s="19"/>
      <c r="XV162" s="19"/>
      <c r="XW162" s="19"/>
      <c r="XX162" s="19"/>
      <c r="XY162" s="19"/>
      <c r="XZ162" s="19"/>
      <c r="YA162" s="19"/>
      <c r="YB162" s="19"/>
      <c r="YC162" s="19"/>
      <c r="YD162" s="19"/>
      <c r="YE162" s="19"/>
      <c r="YF162" s="19"/>
      <c r="YG162" s="19"/>
      <c r="YH162" s="19"/>
      <c r="YI162" s="19"/>
      <c r="YJ162" s="19"/>
      <c r="YK162" s="19"/>
      <c r="YL162" s="19"/>
      <c r="YM162" s="19"/>
      <c r="YN162" s="19"/>
      <c r="YO162" s="19"/>
      <c r="YP162" s="19"/>
      <c r="YQ162" s="19"/>
      <c r="YR162" s="19"/>
      <c r="YS162" s="19"/>
      <c r="YT162" s="19"/>
      <c r="YU162" s="19"/>
      <c r="YV162" s="19"/>
      <c r="YW162" s="19"/>
      <c r="YX162" s="19"/>
      <c r="YY162" s="19"/>
      <c r="YZ162" s="19"/>
      <c r="ZA162" s="19"/>
      <c r="ZB162" s="19"/>
      <c r="ZC162" s="19"/>
      <c r="ZD162" s="19"/>
      <c r="ZE162" s="19"/>
      <c r="ZF162" s="19"/>
      <c r="ZG162" s="19"/>
      <c r="ZH162" s="19"/>
      <c r="ZI162" s="19"/>
      <c r="ZJ162" s="19"/>
      <c r="ZK162" s="19"/>
      <c r="ZL162" s="19"/>
      <c r="ZM162" s="19"/>
      <c r="ZN162" s="19"/>
      <c r="ZO162" s="19"/>
      <c r="ZP162" s="19"/>
      <c r="ZQ162" s="19"/>
      <c r="ZR162" s="19"/>
      <c r="ZS162" s="19"/>
      <c r="ZT162" s="19"/>
      <c r="ZU162" s="19"/>
      <c r="ZV162" s="19"/>
      <c r="ZW162" s="19"/>
      <c r="ZX162" s="19"/>
      <c r="ZY162" s="19"/>
      <c r="ZZ162" s="19"/>
      <c r="AAA162" s="19"/>
      <c r="AAB162" s="19"/>
      <c r="AAC162" s="19"/>
      <c r="AAD162" s="19"/>
      <c r="AAE162" s="19"/>
      <c r="AAF162" s="19"/>
      <c r="AAG162" s="19"/>
      <c r="AAH162" s="19"/>
      <c r="AAI162" s="19"/>
      <c r="AAJ162" s="19"/>
      <c r="AAK162" s="19"/>
      <c r="AAL162" s="19"/>
      <c r="AAM162" s="19"/>
      <c r="AAN162" s="19"/>
      <c r="AAO162" s="19"/>
      <c r="AAP162" s="19"/>
      <c r="AAQ162" s="19"/>
      <c r="AAR162" s="19"/>
      <c r="AAS162" s="19"/>
      <c r="AAT162" s="19"/>
      <c r="AAU162" s="19"/>
      <c r="AAV162" s="19"/>
      <c r="AAW162" s="19"/>
      <c r="AAX162" s="19"/>
      <c r="AAY162" s="19"/>
      <c r="AAZ162" s="19"/>
      <c r="ABA162" s="19"/>
      <c r="ABB162" s="19"/>
    </row>
    <row r="163" spans="1:730" ht="14.25" customHeight="1" x14ac:dyDescent="0.2">
      <c r="A163" s="178" t="s">
        <v>28</v>
      </c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S163" s="1"/>
      <c r="T163" s="1"/>
      <c r="U163" s="1"/>
      <c r="V163" s="1"/>
      <c r="W163" s="1"/>
      <c r="X163" s="1"/>
      <c r="Y163" s="1"/>
      <c r="Z163" s="1"/>
      <c r="AA163" s="1"/>
    </row>
    <row r="164" spans="1:730" ht="27" customHeight="1" x14ac:dyDescent="0.2">
      <c r="A164" s="178" t="s">
        <v>29</v>
      </c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S164" s="1"/>
      <c r="T164" s="1"/>
      <c r="U164" s="1"/>
      <c r="V164" s="1"/>
      <c r="W164" s="1"/>
      <c r="X164" s="1"/>
      <c r="Y164" s="1"/>
      <c r="Z164" s="1"/>
      <c r="AA164" s="1"/>
    </row>
    <row r="165" spans="1:730" ht="140.25" customHeight="1" x14ac:dyDescent="0.2">
      <c r="A165" s="158" t="s">
        <v>190</v>
      </c>
      <c r="B165" s="160" t="s">
        <v>154</v>
      </c>
      <c r="C165" s="160">
        <v>50</v>
      </c>
      <c r="D165" s="160"/>
      <c r="E165" s="160">
        <v>50</v>
      </c>
      <c r="F165" s="160"/>
      <c r="G165" s="160">
        <v>50</v>
      </c>
      <c r="H165" s="160"/>
      <c r="I165" s="11"/>
      <c r="J165" s="11"/>
      <c r="K165" s="11"/>
      <c r="L165" s="11"/>
      <c r="M165" s="11"/>
      <c r="N165" s="11"/>
      <c r="S165" s="1"/>
      <c r="T165" s="1"/>
      <c r="U165" s="1"/>
      <c r="V165" s="1"/>
      <c r="W165" s="1"/>
      <c r="X165" s="1"/>
      <c r="Y165" s="1"/>
      <c r="Z165" s="1"/>
      <c r="AA165" s="1"/>
    </row>
    <row r="166" spans="1:730" x14ac:dyDescent="0.2">
      <c r="A166" s="24" t="s">
        <v>49</v>
      </c>
      <c r="B166" s="160"/>
      <c r="C166" s="160">
        <f>C165</f>
        <v>50</v>
      </c>
      <c r="D166" s="160">
        <f t="shared" ref="D166:H167" si="42">D165</f>
        <v>0</v>
      </c>
      <c r="E166" s="160">
        <f t="shared" si="42"/>
        <v>50</v>
      </c>
      <c r="F166" s="160">
        <f t="shared" si="42"/>
        <v>0</v>
      </c>
      <c r="G166" s="160">
        <f t="shared" si="42"/>
        <v>50</v>
      </c>
      <c r="H166" s="160">
        <f t="shared" si="42"/>
        <v>0</v>
      </c>
      <c r="I166" s="11"/>
      <c r="J166" s="11"/>
      <c r="K166" s="11"/>
      <c r="L166" s="11"/>
      <c r="M166" s="11"/>
      <c r="N166" s="11"/>
      <c r="S166" s="1"/>
      <c r="T166" s="1"/>
      <c r="U166" s="1"/>
      <c r="V166" s="1"/>
      <c r="W166" s="1"/>
      <c r="X166" s="1"/>
      <c r="Y166" s="1"/>
      <c r="Z166" s="1"/>
      <c r="AA166" s="1"/>
    </row>
    <row r="167" spans="1:730" x14ac:dyDescent="0.2">
      <c r="A167" s="15" t="s">
        <v>59</v>
      </c>
      <c r="B167" s="164"/>
      <c r="C167" s="78">
        <f>C166</f>
        <v>50</v>
      </c>
      <c r="D167" s="78">
        <f t="shared" si="42"/>
        <v>0</v>
      </c>
      <c r="E167" s="78">
        <f t="shared" si="42"/>
        <v>50</v>
      </c>
      <c r="F167" s="78">
        <f t="shared" si="42"/>
        <v>0</v>
      </c>
      <c r="G167" s="78">
        <f t="shared" si="42"/>
        <v>50</v>
      </c>
      <c r="H167" s="78">
        <f t="shared" si="42"/>
        <v>0</v>
      </c>
      <c r="I167" s="4"/>
      <c r="J167" s="4"/>
      <c r="K167" s="4"/>
      <c r="L167" s="4"/>
      <c r="M167" s="4"/>
      <c r="N167" s="4"/>
      <c r="S167" s="1"/>
      <c r="T167" s="1"/>
      <c r="U167" s="1"/>
      <c r="V167" s="1"/>
      <c r="W167" s="1"/>
      <c r="X167" s="1"/>
      <c r="Y167" s="1"/>
      <c r="Z167" s="1"/>
      <c r="AA167" s="1"/>
    </row>
    <row r="168" spans="1:730" x14ac:dyDescent="0.2">
      <c r="A168" s="15"/>
      <c r="B168" s="164"/>
      <c r="C168" s="78"/>
      <c r="D168" s="78"/>
      <c r="E168" s="78"/>
      <c r="F168" s="78"/>
      <c r="G168" s="78"/>
      <c r="H168" s="78"/>
      <c r="I168" s="4"/>
      <c r="J168" s="4"/>
      <c r="K168" s="4"/>
      <c r="L168" s="4"/>
      <c r="M168" s="4"/>
      <c r="N168" s="4"/>
      <c r="S168" s="1"/>
      <c r="T168" s="1"/>
      <c r="U168" s="1"/>
      <c r="V168" s="1"/>
      <c r="W168" s="1"/>
      <c r="X168" s="1"/>
      <c r="Y168" s="1"/>
      <c r="Z168" s="1"/>
      <c r="AA168" s="1"/>
    </row>
    <row r="169" spans="1:730" ht="19.5" customHeight="1" x14ac:dyDescent="0.2">
      <c r="A169" s="179" t="s">
        <v>191</v>
      </c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S169" s="1"/>
      <c r="T169" s="1"/>
      <c r="U169" s="1"/>
      <c r="V169" s="1"/>
      <c r="W169" s="1"/>
      <c r="X169" s="1"/>
      <c r="Y169" s="1"/>
      <c r="Z169" s="1"/>
      <c r="AA169" s="1"/>
    </row>
    <row r="170" spans="1:730" ht="28.5" customHeight="1" x14ac:dyDescent="0.2">
      <c r="A170" s="178" t="s">
        <v>40</v>
      </c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S170" s="1"/>
      <c r="T170" s="1"/>
      <c r="U170" s="1"/>
      <c r="V170" s="1"/>
      <c r="W170" s="1"/>
      <c r="X170" s="1"/>
      <c r="Y170" s="1"/>
      <c r="Z170" s="1"/>
      <c r="AA170" s="1"/>
    </row>
    <row r="171" spans="1:730" ht="27.75" customHeight="1" x14ac:dyDescent="0.2">
      <c r="A171" s="178" t="s">
        <v>192</v>
      </c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S171" s="1"/>
      <c r="T171" s="1"/>
      <c r="U171" s="1"/>
      <c r="V171" s="1"/>
      <c r="W171" s="1"/>
      <c r="X171" s="1"/>
      <c r="Y171" s="1"/>
      <c r="Z171" s="1"/>
      <c r="AA171" s="1"/>
    </row>
    <row r="172" spans="1:730" ht="15.75" x14ac:dyDescent="0.2">
      <c r="A172" s="192" t="s">
        <v>41</v>
      </c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S172" s="1"/>
      <c r="T172" s="1"/>
      <c r="U172" s="1"/>
      <c r="V172" s="1"/>
      <c r="W172" s="1"/>
      <c r="X172" s="1"/>
      <c r="Y172" s="1"/>
      <c r="Z172" s="1"/>
      <c r="AA172" s="1"/>
    </row>
    <row r="173" spans="1:730" ht="145.5" customHeight="1" x14ac:dyDescent="0.2">
      <c r="A173" s="17" t="s">
        <v>149</v>
      </c>
      <c r="B173" s="160" t="s">
        <v>14</v>
      </c>
      <c r="C173" s="160">
        <v>50</v>
      </c>
      <c r="D173" s="160">
        <f>D174+D175+D176</f>
        <v>0</v>
      </c>
      <c r="E173" s="160">
        <f>E174+E175+E176</f>
        <v>50</v>
      </c>
      <c r="F173" s="160">
        <f>F174+F175+F176</f>
        <v>0</v>
      </c>
      <c r="G173" s="160">
        <v>0</v>
      </c>
      <c r="H173" s="164"/>
      <c r="I173" s="163"/>
      <c r="J173" s="163"/>
      <c r="K173" s="163"/>
      <c r="L173" s="163"/>
      <c r="M173" s="163"/>
      <c r="N173" s="163"/>
      <c r="S173" s="1"/>
      <c r="T173" s="1"/>
      <c r="U173" s="1"/>
      <c r="V173" s="1"/>
      <c r="W173" s="1"/>
      <c r="X173" s="1"/>
      <c r="Y173" s="1"/>
      <c r="Z173" s="1"/>
      <c r="AA173" s="1"/>
    </row>
    <row r="174" spans="1:730" x14ac:dyDescent="0.2">
      <c r="A174" s="17" t="s">
        <v>69</v>
      </c>
      <c r="B174" s="160"/>
      <c r="C174" s="160">
        <f>C173</f>
        <v>50</v>
      </c>
      <c r="D174" s="164"/>
      <c r="E174" s="160">
        <v>50</v>
      </c>
      <c r="F174" s="164"/>
      <c r="G174" s="160">
        <f>G173</f>
        <v>0</v>
      </c>
      <c r="H174" s="164"/>
      <c r="I174" s="163"/>
      <c r="J174" s="163"/>
      <c r="K174" s="163"/>
      <c r="L174" s="163"/>
      <c r="M174" s="163"/>
      <c r="N174" s="163"/>
      <c r="S174" s="1"/>
      <c r="T174" s="1"/>
      <c r="U174" s="1"/>
      <c r="V174" s="1"/>
      <c r="W174" s="1"/>
      <c r="X174" s="1"/>
      <c r="Y174" s="1"/>
      <c r="Z174" s="1"/>
      <c r="AA174" s="1"/>
    </row>
    <row r="175" spans="1:730" x14ac:dyDescent="0.2">
      <c r="A175" s="17" t="s">
        <v>71</v>
      </c>
      <c r="B175" s="160"/>
      <c r="C175" s="160"/>
      <c r="D175" s="164"/>
      <c r="E175" s="160">
        <v>0</v>
      </c>
      <c r="F175" s="164"/>
      <c r="G175" s="160">
        <v>0</v>
      </c>
      <c r="H175" s="164"/>
      <c r="I175" s="163"/>
      <c r="J175" s="163"/>
      <c r="K175" s="163"/>
      <c r="L175" s="163"/>
      <c r="M175" s="163"/>
      <c r="N175" s="163"/>
      <c r="S175" s="1"/>
      <c r="T175" s="1"/>
      <c r="U175" s="1"/>
      <c r="V175" s="1"/>
      <c r="W175" s="1"/>
      <c r="X175" s="1"/>
      <c r="Y175" s="1"/>
      <c r="Z175" s="1"/>
      <c r="AA175" s="1"/>
    </row>
    <row r="176" spans="1:730" x14ac:dyDescent="0.2">
      <c r="A176" s="17" t="s">
        <v>84</v>
      </c>
      <c r="B176" s="160"/>
      <c r="C176" s="160"/>
      <c r="D176" s="164"/>
      <c r="E176" s="160">
        <v>0</v>
      </c>
      <c r="F176" s="164"/>
      <c r="G176" s="160">
        <v>0</v>
      </c>
      <c r="H176" s="164"/>
      <c r="I176" s="163"/>
      <c r="J176" s="163"/>
      <c r="K176" s="163"/>
      <c r="L176" s="163"/>
      <c r="M176" s="163"/>
      <c r="N176" s="163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">
      <c r="A177" s="36" t="s">
        <v>16</v>
      </c>
      <c r="B177" s="41"/>
      <c r="C177" s="41">
        <f t="shared" ref="C177:H177" si="43">C174+C175+C176</f>
        <v>50</v>
      </c>
      <c r="D177" s="41">
        <f t="shared" si="43"/>
        <v>0</v>
      </c>
      <c r="E177" s="41">
        <f t="shared" si="43"/>
        <v>50</v>
      </c>
      <c r="F177" s="41">
        <f t="shared" si="43"/>
        <v>0</v>
      </c>
      <c r="G177" s="41">
        <f t="shared" si="43"/>
        <v>0</v>
      </c>
      <c r="H177" s="41">
        <f t="shared" si="43"/>
        <v>0</v>
      </c>
      <c r="I177" s="107"/>
      <c r="J177" s="163"/>
      <c r="K177" s="163"/>
      <c r="L177" s="163"/>
      <c r="M177" s="163"/>
      <c r="N177" s="163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x14ac:dyDescent="0.2">
      <c r="A178" s="192" t="s">
        <v>42</v>
      </c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66" customHeight="1" x14ac:dyDescent="0.2">
      <c r="A179" s="17" t="s">
        <v>247</v>
      </c>
      <c r="B179" s="160" t="s">
        <v>14</v>
      </c>
      <c r="C179" s="160">
        <v>0</v>
      </c>
      <c r="D179" s="164"/>
      <c r="E179" s="160">
        <v>0</v>
      </c>
      <c r="F179" s="164"/>
      <c r="G179" s="164">
        <v>0</v>
      </c>
      <c r="H179" s="164"/>
      <c r="I179" s="160" t="s">
        <v>235</v>
      </c>
      <c r="J179" s="163" t="s">
        <v>77</v>
      </c>
      <c r="K179" s="163">
        <v>50</v>
      </c>
      <c r="L179" s="163"/>
      <c r="M179" s="163"/>
      <c r="N179" s="163">
        <v>87</v>
      </c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">
      <c r="A180" s="40" t="s">
        <v>44</v>
      </c>
      <c r="B180" s="41"/>
      <c r="C180" s="41">
        <f t="shared" ref="C180:H180" si="44">C179</f>
        <v>0</v>
      </c>
      <c r="D180" s="41">
        <f t="shared" si="44"/>
        <v>0</v>
      </c>
      <c r="E180" s="41">
        <f t="shared" si="44"/>
        <v>0</v>
      </c>
      <c r="F180" s="41">
        <f t="shared" si="44"/>
        <v>0</v>
      </c>
      <c r="G180" s="41">
        <f t="shared" si="44"/>
        <v>0</v>
      </c>
      <c r="H180" s="41">
        <f t="shared" si="44"/>
        <v>0</v>
      </c>
      <c r="I180" s="164"/>
      <c r="J180" s="163"/>
      <c r="K180" s="163"/>
      <c r="L180" s="163"/>
      <c r="M180" s="163"/>
      <c r="N180" s="163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">
      <c r="A181" s="35" t="s">
        <v>95</v>
      </c>
      <c r="B181" s="80"/>
      <c r="C181" s="80">
        <f t="shared" ref="C181:H181" si="45">C174+C180</f>
        <v>50</v>
      </c>
      <c r="D181" s="80">
        <f t="shared" si="45"/>
        <v>0</v>
      </c>
      <c r="E181" s="80">
        <v>0</v>
      </c>
      <c r="F181" s="80">
        <f t="shared" si="45"/>
        <v>0</v>
      </c>
      <c r="G181" s="80">
        <f t="shared" si="45"/>
        <v>0</v>
      </c>
      <c r="H181" s="80">
        <f t="shared" si="45"/>
        <v>0</v>
      </c>
      <c r="I181" s="108"/>
      <c r="J181" s="108"/>
      <c r="K181" s="108"/>
      <c r="L181" s="108"/>
      <c r="M181" s="108"/>
      <c r="N181" s="108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">
      <c r="A182" s="35" t="s">
        <v>21</v>
      </c>
      <c r="B182" s="80"/>
      <c r="C182" s="80">
        <f>C175</f>
        <v>0</v>
      </c>
      <c r="D182" s="80">
        <f t="shared" ref="D182:H183" si="46">D175</f>
        <v>0</v>
      </c>
      <c r="E182" s="80">
        <f t="shared" si="46"/>
        <v>0</v>
      </c>
      <c r="F182" s="80">
        <f t="shared" si="46"/>
        <v>0</v>
      </c>
      <c r="G182" s="80">
        <f t="shared" si="46"/>
        <v>0</v>
      </c>
      <c r="H182" s="80">
        <f t="shared" si="46"/>
        <v>0</v>
      </c>
      <c r="I182" s="108"/>
      <c r="J182" s="108"/>
      <c r="K182" s="108"/>
      <c r="L182" s="108"/>
      <c r="M182" s="108"/>
      <c r="N182" s="108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">
      <c r="A183" s="35" t="s">
        <v>54</v>
      </c>
      <c r="B183" s="80"/>
      <c r="C183" s="80">
        <f>C176</f>
        <v>0</v>
      </c>
      <c r="D183" s="80">
        <f t="shared" si="46"/>
        <v>0</v>
      </c>
      <c r="E183" s="80">
        <f t="shared" si="46"/>
        <v>0</v>
      </c>
      <c r="F183" s="80">
        <f t="shared" si="46"/>
        <v>0</v>
      </c>
      <c r="G183" s="80">
        <f t="shared" si="46"/>
        <v>0</v>
      </c>
      <c r="H183" s="80">
        <f t="shared" si="46"/>
        <v>0</v>
      </c>
      <c r="I183" s="108"/>
      <c r="J183" s="108"/>
      <c r="K183" s="108"/>
      <c r="L183" s="108"/>
      <c r="M183" s="108"/>
      <c r="N183" s="108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">
      <c r="A184" s="16" t="s">
        <v>20</v>
      </c>
      <c r="B184" s="29"/>
      <c r="C184" s="29">
        <f t="shared" ref="C184:H184" si="47">C181+C182+C183</f>
        <v>50</v>
      </c>
      <c r="D184" s="29">
        <f t="shared" si="47"/>
        <v>0</v>
      </c>
      <c r="E184" s="29">
        <f t="shared" si="47"/>
        <v>0</v>
      </c>
      <c r="F184" s="29">
        <f t="shared" si="47"/>
        <v>0</v>
      </c>
      <c r="G184" s="29">
        <f t="shared" si="47"/>
        <v>0</v>
      </c>
      <c r="H184" s="29">
        <f t="shared" si="47"/>
        <v>0</v>
      </c>
      <c r="I184" s="109"/>
      <c r="J184" s="109"/>
      <c r="K184" s="109"/>
      <c r="L184" s="109"/>
      <c r="M184" s="109"/>
      <c r="N184" s="109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">
      <c r="A185" s="2"/>
      <c r="B185" s="164"/>
      <c r="C185" s="164"/>
      <c r="D185" s="164"/>
      <c r="E185" s="164"/>
      <c r="F185" s="164"/>
      <c r="G185" s="164"/>
      <c r="H185" s="164"/>
      <c r="I185" s="163"/>
      <c r="J185" s="163"/>
      <c r="K185" s="163"/>
      <c r="L185" s="163"/>
      <c r="M185" s="163"/>
      <c r="N185" s="163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35.25" customHeight="1" x14ac:dyDescent="0.2">
      <c r="A186" s="179" t="s">
        <v>127</v>
      </c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26.25" customHeight="1" x14ac:dyDescent="0.2">
      <c r="A187" s="178" t="s">
        <v>45</v>
      </c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29.25" customHeight="1" x14ac:dyDescent="0.2">
      <c r="A188" s="178" t="s">
        <v>46</v>
      </c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43.5" customHeight="1" x14ac:dyDescent="0.2">
      <c r="A189" s="158" t="s">
        <v>64</v>
      </c>
      <c r="B189" s="110" t="s">
        <v>47</v>
      </c>
      <c r="C189" s="164">
        <f>C190+C191</f>
        <v>1200</v>
      </c>
      <c r="D189" s="164"/>
      <c r="E189" s="164">
        <f>E190+E191</f>
        <v>4711.0550000000003</v>
      </c>
      <c r="F189" s="164"/>
      <c r="G189" s="169">
        <f>G191+G190</f>
        <v>4711.0550000000003</v>
      </c>
      <c r="H189" s="164"/>
      <c r="I189" s="174" t="s">
        <v>261</v>
      </c>
      <c r="J189" s="163" t="s">
        <v>262</v>
      </c>
      <c r="K189" s="163">
        <v>1</v>
      </c>
      <c r="L189" s="163">
        <v>1</v>
      </c>
      <c r="M189" s="163">
        <v>1</v>
      </c>
      <c r="N189" s="163">
        <v>1</v>
      </c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">
      <c r="A190" s="35" t="s">
        <v>93</v>
      </c>
      <c r="B190" s="142"/>
      <c r="C190" s="92">
        <v>1200</v>
      </c>
      <c r="D190" s="92"/>
      <c r="E190" s="92">
        <v>955.81100000000004</v>
      </c>
      <c r="F190" s="92"/>
      <c r="G190" s="92">
        <v>955.81100000000004</v>
      </c>
      <c r="H190" s="92"/>
      <c r="I190" s="108"/>
      <c r="J190" s="108"/>
      <c r="K190" s="108"/>
      <c r="L190" s="108"/>
      <c r="M190" s="108"/>
      <c r="N190" s="108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">
      <c r="A191" s="35" t="s">
        <v>21</v>
      </c>
      <c r="B191" s="80"/>
      <c r="C191" s="92">
        <v>0</v>
      </c>
      <c r="D191" s="92">
        <f>D189</f>
        <v>0</v>
      </c>
      <c r="E191" s="92">
        <v>3755.2440000000001</v>
      </c>
      <c r="F191" s="92">
        <f>F189</f>
        <v>0</v>
      </c>
      <c r="G191" s="92">
        <v>3755.2440000000001</v>
      </c>
      <c r="H191" s="92">
        <f>H189</f>
        <v>0</v>
      </c>
      <c r="I191" s="108"/>
      <c r="J191" s="108"/>
      <c r="K191" s="108"/>
      <c r="L191" s="108"/>
      <c r="M191" s="108"/>
      <c r="N191" s="108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">
      <c r="A192" s="13" t="s">
        <v>20</v>
      </c>
      <c r="B192" s="29"/>
      <c r="C192" s="29">
        <f>C190+C191</f>
        <v>1200</v>
      </c>
      <c r="D192" s="29">
        <f t="shared" ref="D192:H192" si="48">D190+D191</f>
        <v>0</v>
      </c>
      <c r="E192" s="29">
        <f t="shared" si="48"/>
        <v>4711.0550000000003</v>
      </c>
      <c r="F192" s="29">
        <f t="shared" si="48"/>
        <v>0</v>
      </c>
      <c r="G192" s="29">
        <f t="shared" si="48"/>
        <v>4711.0550000000003</v>
      </c>
      <c r="H192" s="29">
        <f t="shared" si="48"/>
        <v>0</v>
      </c>
      <c r="I192" s="28"/>
      <c r="J192" s="28"/>
      <c r="K192" s="28"/>
      <c r="L192" s="28"/>
      <c r="M192" s="28"/>
      <c r="N192" s="28"/>
      <c r="S192" s="1"/>
      <c r="T192" s="1"/>
      <c r="U192" s="1"/>
      <c r="V192" s="1"/>
      <c r="W192" s="1"/>
      <c r="X192" s="1"/>
      <c r="Y192" s="1"/>
      <c r="Z192" s="1"/>
      <c r="AA192" s="1"/>
    </row>
    <row r="193" spans="1:731" x14ac:dyDescent="0.2">
      <c r="A193" s="2"/>
      <c r="B193" s="164"/>
      <c r="C193" s="164"/>
      <c r="D193" s="164"/>
      <c r="E193" s="164"/>
      <c r="F193" s="164"/>
      <c r="G193" s="164"/>
      <c r="H193" s="164"/>
      <c r="I193" s="163"/>
      <c r="J193" s="163"/>
      <c r="K193" s="163"/>
      <c r="L193" s="163"/>
      <c r="M193" s="163"/>
      <c r="N193" s="163"/>
      <c r="S193" s="1"/>
      <c r="T193" s="1"/>
      <c r="U193" s="1"/>
      <c r="V193" s="1"/>
      <c r="W193" s="1"/>
      <c r="X193" s="1"/>
      <c r="Y193" s="1"/>
      <c r="Z193" s="1"/>
      <c r="AA193" s="1"/>
    </row>
    <row r="194" spans="1:731" s="2" customFormat="1" ht="40.5" customHeight="1" x14ac:dyDescent="0.2">
      <c r="A194" s="179" t="s">
        <v>212</v>
      </c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  <c r="IW194" s="19"/>
      <c r="IX194" s="19"/>
      <c r="IY194" s="19"/>
      <c r="IZ194" s="19"/>
      <c r="JA194" s="19"/>
      <c r="JB194" s="19"/>
      <c r="JC194" s="19"/>
      <c r="JD194" s="19"/>
      <c r="JE194" s="19"/>
      <c r="JF194" s="19"/>
      <c r="JG194" s="19"/>
      <c r="JH194" s="19"/>
      <c r="JI194" s="19"/>
      <c r="JJ194" s="19"/>
      <c r="JK194" s="19"/>
      <c r="JL194" s="19"/>
      <c r="JM194" s="19"/>
      <c r="JN194" s="19"/>
      <c r="JO194" s="19"/>
      <c r="JP194" s="19"/>
      <c r="JQ194" s="19"/>
      <c r="JR194" s="19"/>
      <c r="JS194" s="19"/>
      <c r="JT194" s="19"/>
      <c r="JU194" s="19"/>
      <c r="JV194" s="19"/>
      <c r="JW194" s="19"/>
      <c r="JX194" s="19"/>
      <c r="JY194" s="19"/>
      <c r="JZ194" s="19"/>
      <c r="KA194" s="19"/>
      <c r="KB194" s="19"/>
      <c r="KC194" s="19"/>
      <c r="KD194" s="19"/>
      <c r="KE194" s="19"/>
      <c r="KF194" s="19"/>
      <c r="KG194" s="19"/>
      <c r="KH194" s="19"/>
      <c r="KI194" s="19"/>
      <c r="KJ194" s="19"/>
      <c r="KK194" s="19"/>
      <c r="KL194" s="19"/>
      <c r="KM194" s="19"/>
      <c r="KN194" s="19"/>
      <c r="KO194" s="19"/>
      <c r="KP194" s="19"/>
      <c r="KQ194" s="19"/>
      <c r="KR194" s="19"/>
      <c r="KS194" s="19"/>
      <c r="KT194" s="19"/>
      <c r="KU194" s="19"/>
      <c r="KV194" s="19"/>
      <c r="KW194" s="19"/>
      <c r="KX194" s="19"/>
      <c r="KY194" s="19"/>
      <c r="KZ194" s="19"/>
      <c r="LA194" s="19"/>
      <c r="LB194" s="19"/>
      <c r="LC194" s="19"/>
      <c r="LD194" s="19"/>
      <c r="LE194" s="19"/>
      <c r="LF194" s="19"/>
      <c r="LG194" s="19"/>
      <c r="LH194" s="19"/>
      <c r="LI194" s="19"/>
      <c r="LJ194" s="19"/>
      <c r="LK194" s="19"/>
      <c r="LL194" s="19"/>
      <c r="LM194" s="19"/>
      <c r="LN194" s="19"/>
      <c r="LO194" s="19"/>
      <c r="LP194" s="19"/>
      <c r="LQ194" s="19"/>
      <c r="LR194" s="19"/>
      <c r="LS194" s="19"/>
      <c r="LT194" s="19"/>
      <c r="LU194" s="19"/>
      <c r="LV194" s="19"/>
      <c r="LW194" s="19"/>
      <c r="LX194" s="19"/>
      <c r="LY194" s="19"/>
      <c r="LZ194" s="19"/>
      <c r="MA194" s="19"/>
      <c r="MB194" s="19"/>
      <c r="MC194" s="19"/>
      <c r="MD194" s="19"/>
      <c r="ME194" s="19"/>
      <c r="MF194" s="19"/>
      <c r="MG194" s="19"/>
      <c r="MH194" s="19"/>
      <c r="MI194" s="19"/>
      <c r="MJ194" s="19"/>
      <c r="MK194" s="19"/>
      <c r="ML194" s="19"/>
      <c r="MM194" s="19"/>
      <c r="MN194" s="19"/>
      <c r="MO194" s="19"/>
      <c r="MP194" s="19"/>
      <c r="MQ194" s="19"/>
      <c r="MR194" s="19"/>
      <c r="MS194" s="19"/>
      <c r="MT194" s="19"/>
      <c r="MU194" s="19"/>
      <c r="MV194" s="19"/>
      <c r="MW194" s="19"/>
      <c r="MX194" s="19"/>
      <c r="MY194" s="19"/>
      <c r="MZ194" s="19"/>
      <c r="NA194" s="19"/>
      <c r="NB194" s="19"/>
      <c r="NC194" s="19"/>
      <c r="ND194" s="19"/>
      <c r="NE194" s="19"/>
      <c r="NF194" s="19"/>
      <c r="NG194" s="19"/>
      <c r="NH194" s="19"/>
      <c r="NI194" s="19"/>
      <c r="NJ194" s="19"/>
      <c r="NK194" s="19"/>
      <c r="NL194" s="19"/>
      <c r="NM194" s="19"/>
      <c r="NN194" s="19"/>
      <c r="NO194" s="19"/>
      <c r="NP194" s="19"/>
      <c r="NQ194" s="19"/>
      <c r="NR194" s="19"/>
      <c r="NS194" s="19"/>
      <c r="NT194" s="19"/>
      <c r="NU194" s="19"/>
      <c r="NV194" s="19"/>
      <c r="NW194" s="19"/>
      <c r="NX194" s="19"/>
      <c r="NY194" s="19"/>
      <c r="NZ194" s="19"/>
      <c r="OA194" s="19"/>
      <c r="OB194" s="19"/>
      <c r="OC194" s="19"/>
      <c r="OD194" s="19"/>
      <c r="OE194" s="19"/>
      <c r="OF194" s="19"/>
      <c r="OG194" s="19"/>
      <c r="OH194" s="19"/>
      <c r="OI194" s="19"/>
      <c r="OJ194" s="19"/>
      <c r="OK194" s="19"/>
      <c r="OL194" s="19"/>
      <c r="OM194" s="19"/>
      <c r="ON194" s="19"/>
      <c r="OO194" s="19"/>
      <c r="OP194" s="19"/>
      <c r="OQ194" s="19"/>
      <c r="OR194" s="19"/>
      <c r="OS194" s="19"/>
      <c r="OT194" s="19"/>
      <c r="OU194" s="19"/>
      <c r="OV194" s="19"/>
      <c r="OW194" s="19"/>
      <c r="OX194" s="19"/>
      <c r="OY194" s="19"/>
      <c r="OZ194" s="19"/>
      <c r="PA194" s="19"/>
      <c r="PB194" s="19"/>
      <c r="PC194" s="19"/>
      <c r="PD194" s="19"/>
      <c r="PE194" s="19"/>
      <c r="PF194" s="19"/>
      <c r="PG194" s="19"/>
      <c r="PH194" s="19"/>
      <c r="PI194" s="19"/>
      <c r="PJ194" s="19"/>
      <c r="PK194" s="19"/>
      <c r="PL194" s="19"/>
      <c r="PM194" s="19"/>
      <c r="PN194" s="19"/>
      <c r="PO194" s="19"/>
      <c r="PP194" s="19"/>
      <c r="PQ194" s="19"/>
      <c r="PR194" s="19"/>
      <c r="PS194" s="19"/>
      <c r="PT194" s="19"/>
      <c r="PU194" s="19"/>
      <c r="PV194" s="19"/>
      <c r="PW194" s="19"/>
      <c r="PX194" s="19"/>
      <c r="PY194" s="19"/>
      <c r="PZ194" s="19"/>
      <c r="QA194" s="19"/>
      <c r="QB194" s="19"/>
      <c r="QC194" s="19"/>
      <c r="QD194" s="19"/>
      <c r="QE194" s="19"/>
      <c r="QF194" s="19"/>
      <c r="QG194" s="19"/>
      <c r="QH194" s="19"/>
      <c r="QI194" s="19"/>
      <c r="QJ194" s="19"/>
      <c r="QK194" s="19"/>
      <c r="QL194" s="19"/>
      <c r="QM194" s="19"/>
      <c r="QN194" s="19"/>
      <c r="QO194" s="19"/>
      <c r="QP194" s="19"/>
      <c r="QQ194" s="19"/>
      <c r="QR194" s="19"/>
      <c r="QS194" s="19"/>
      <c r="QT194" s="19"/>
      <c r="QU194" s="19"/>
      <c r="QV194" s="19"/>
      <c r="QW194" s="19"/>
      <c r="QX194" s="19"/>
      <c r="QY194" s="19"/>
      <c r="QZ194" s="19"/>
      <c r="RA194" s="19"/>
      <c r="RB194" s="19"/>
      <c r="RC194" s="19"/>
      <c r="RD194" s="19"/>
      <c r="RE194" s="19"/>
      <c r="RF194" s="19"/>
      <c r="RG194" s="19"/>
      <c r="RH194" s="19"/>
      <c r="RI194" s="19"/>
      <c r="RJ194" s="19"/>
      <c r="RK194" s="19"/>
      <c r="RL194" s="19"/>
      <c r="RM194" s="19"/>
      <c r="RN194" s="19"/>
      <c r="RO194" s="19"/>
      <c r="RP194" s="19"/>
      <c r="RQ194" s="19"/>
      <c r="RR194" s="19"/>
      <c r="RS194" s="19"/>
      <c r="RT194" s="19"/>
      <c r="RU194" s="19"/>
      <c r="RV194" s="19"/>
      <c r="RW194" s="19"/>
      <c r="RX194" s="19"/>
      <c r="RY194" s="19"/>
      <c r="RZ194" s="19"/>
      <c r="SA194" s="19"/>
      <c r="SB194" s="19"/>
      <c r="SC194" s="19"/>
      <c r="SD194" s="19"/>
      <c r="SE194" s="19"/>
      <c r="SF194" s="19"/>
      <c r="SG194" s="19"/>
      <c r="SH194" s="19"/>
      <c r="SI194" s="19"/>
      <c r="SJ194" s="19"/>
      <c r="SK194" s="19"/>
      <c r="SL194" s="19"/>
      <c r="SM194" s="19"/>
      <c r="SN194" s="19"/>
      <c r="SO194" s="19"/>
      <c r="SP194" s="19"/>
      <c r="SQ194" s="19"/>
      <c r="SR194" s="19"/>
      <c r="SS194" s="19"/>
      <c r="ST194" s="19"/>
      <c r="SU194" s="19"/>
      <c r="SV194" s="19"/>
      <c r="SW194" s="19"/>
      <c r="SX194" s="19"/>
      <c r="SY194" s="19"/>
      <c r="SZ194" s="19"/>
      <c r="TA194" s="19"/>
      <c r="TB194" s="19"/>
      <c r="TC194" s="19"/>
      <c r="TD194" s="19"/>
      <c r="TE194" s="19"/>
      <c r="TF194" s="19"/>
      <c r="TG194" s="19"/>
      <c r="TH194" s="19"/>
      <c r="TI194" s="19"/>
      <c r="TJ194" s="19"/>
      <c r="TK194" s="19"/>
      <c r="TL194" s="19"/>
      <c r="TM194" s="19"/>
      <c r="TN194" s="19"/>
      <c r="TO194" s="19"/>
      <c r="TP194" s="19"/>
      <c r="TQ194" s="19"/>
      <c r="TR194" s="19"/>
      <c r="TS194" s="19"/>
      <c r="TT194" s="19"/>
      <c r="TU194" s="19"/>
      <c r="TV194" s="19"/>
      <c r="TW194" s="19"/>
      <c r="TX194" s="19"/>
      <c r="TY194" s="19"/>
      <c r="TZ194" s="19"/>
      <c r="UA194" s="19"/>
      <c r="UB194" s="19"/>
      <c r="UC194" s="19"/>
      <c r="UD194" s="19"/>
      <c r="UE194" s="19"/>
      <c r="UF194" s="19"/>
      <c r="UG194" s="19"/>
      <c r="UH194" s="19"/>
      <c r="UI194" s="19"/>
      <c r="UJ194" s="19"/>
      <c r="UK194" s="19"/>
      <c r="UL194" s="19"/>
      <c r="UM194" s="19"/>
      <c r="UN194" s="19"/>
      <c r="UO194" s="19"/>
      <c r="UP194" s="19"/>
      <c r="UQ194" s="19"/>
      <c r="UR194" s="19"/>
      <c r="US194" s="19"/>
      <c r="UT194" s="19"/>
      <c r="UU194" s="19"/>
      <c r="UV194" s="19"/>
      <c r="UW194" s="19"/>
      <c r="UX194" s="19"/>
      <c r="UY194" s="19"/>
      <c r="UZ194" s="19"/>
      <c r="VA194" s="19"/>
      <c r="VB194" s="19"/>
      <c r="VC194" s="19"/>
      <c r="VD194" s="19"/>
      <c r="VE194" s="19"/>
      <c r="VF194" s="19"/>
      <c r="VG194" s="19"/>
      <c r="VH194" s="19"/>
      <c r="VI194" s="19"/>
      <c r="VJ194" s="19"/>
      <c r="VK194" s="19"/>
      <c r="VL194" s="19"/>
      <c r="VM194" s="19"/>
      <c r="VN194" s="19"/>
      <c r="VO194" s="19"/>
      <c r="VP194" s="19"/>
      <c r="VQ194" s="19"/>
      <c r="VR194" s="19"/>
      <c r="VS194" s="19"/>
      <c r="VT194" s="19"/>
      <c r="VU194" s="19"/>
      <c r="VV194" s="19"/>
      <c r="VW194" s="19"/>
      <c r="VX194" s="19"/>
      <c r="VY194" s="19"/>
      <c r="VZ194" s="19"/>
      <c r="WA194" s="19"/>
      <c r="WB194" s="19"/>
      <c r="WC194" s="19"/>
      <c r="WD194" s="19"/>
      <c r="WE194" s="19"/>
      <c r="WF194" s="19"/>
      <c r="WG194" s="19"/>
      <c r="WH194" s="19"/>
      <c r="WI194" s="19"/>
      <c r="WJ194" s="19"/>
      <c r="WK194" s="19"/>
      <c r="WL194" s="19"/>
      <c r="WM194" s="19"/>
      <c r="WN194" s="19"/>
      <c r="WO194" s="19"/>
      <c r="WP194" s="19"/>
      <c r="WQ194" s="19"/>
      <c r="WR194" s="19"/>
      <c r="WS194" s="19"/>
      <c r="WT194" s="19"/>
      <c r="WU194" s="19"/>
      <c r="WV194" s="19"/>
      <c r="WW194" s="19"/>
      <c r="WX194" s="19"/>
      <c r="WY194" s="19"/>
      <c r="WZ194" s="19"/>
      <c r="XA194" s="19"/>
      <c r="XB194" s="19"/>
      <c r="XC194" s="19"/>
      <c r="XD194" s="19"/>
      <c r="XE194" s="19"/>
      <c r="XF194" s="19"/>
      <c r="XG194" s="19"/>
      <c r="XH194" s="19"/>
      <c r="XI194" s="19"/>
      <c r="XJ194" s="19"/>
      <c r="XK194" s="19"/>
      <c r="XL194" s="19"/>
      <c r="XM194" s="19"/>
      <c r="XN194" s="19"/>
      <c r="XO194" s="19"/>
      <c r="XP194" s="19"/>
      <c r="XQ194" s="19"/>
      <c r="XR194" s="19"/>
      <c r="XS194" s="19"/>
      <c r="XT194" s="19"/>
      <c r="XU194" s="19"/>
      <c r="XV194" s="19"/>
      <c r="XW194" s="19"/>
      <c r="XX194" s="19"/>
      <c r="XY194" s="19"/>
      <c r="XZ194" s="19"/>
      <c r="YA194" s="19"/>
      <c r="YB194" s="19"/>
      <c r="YC194" s="19"/>
      <c r="YD194" s="19"/>
      <c r="YE194" s="19"/>
      <c r="YF194" s="19"/>
      <c r="YG194" s="19"/>
      <c r="YH194" s="19"/>
      <c r="YI194" s="19"/>
      <c r="YJ194" s="19"/>
      <c r="YK194" s="19"/>
      <c r="YL194" s="19"/>
      <c r="YM194" s="19"/>
      <c r="YN194" s="19"/>
      <c r="YO194" s="19"/>
      <c r="YP194" s="19"/>
      <c r="YQ194" s="19"/>
      <c r="YR194" s="19"/>
      <c r="YS194" s="19"/>
      <c r="YT194" s="19"/>
      <c r="YU194" s="19"/>
      <c r="YV194" s="19"/>
      <c r="YW194" s="19"/>
      <c r="YX194" s="19"/>
      <c r="YY194" s="19"/>
      <c r="YZ194" s="19"/>
      <c r="ZA194" s="19"/>
      <c r="ZB194" s="19"/>
      <c r="ZC194" s="19"/>
      <c r="ZD194" s="19"/>
      <c r="ZE194" s="19"/>
      <c r="ZF194" s="19"/>
      <c r="ZG194" s="19"/>
      <c r="ZH194" s="19"/>
      <c r="ZI194" s="19"/>
      <c r="ZJ194" s="19"/>
      <c r="ZK194" s="19"/>
      <c r="ZL194" s="19"/>
      <c r="ZM194" s="19"/>
      <c r="ZN194" s="19"/>
      <c r="ZO194" s="19"/>
      <c r="ZP194" s="19"/>
      <c r="ZQ194" s="19"/>
      <c r="ZR194" s="19"/>
      <c r="ZS194" s="19"/>
      <c r="ZT194" s="19"/>
      <c r="ZU194" s="19"/>
      <c r="ZV194" s="19"/>
      <c r="ZW194" s="19"/>
      <c r="ZX194" s="19"/>
      <c r="ZY194" s="19"/>
      <c r="ZZ194" s="19"/>
      <c r="AAA194" s="19"/>
      <c r="AAB194" s="19"/>
      <c r="AAC194" s="19"/>
      <c r="AAD194" s="19"/>
      <c r="AAE194" s="19"/>
      <c r="AAF194" s="19"/>
      <c r="AAG194" s="19"/>
      <c r="AAH194" s="19"/>
      <c r="AAI194" s="19"/>
      <c r="AAJ194" s="19"/>
      <c r="AAK194" s="19"/>
      <c r="AAL194" s="19"/>
      <c r="AAM194" s="19"/>
      <c r="AAN194" s="19"/>
      <c r="AAO194" s="19"/>
      <c r="AAP194" s="19"/>
      <c r="AAQ194" s="19"/>
      <c r="AAR194" s="19"/>
      <c r="AAS194" s="19"/>
      <c r="AAT194" s="19"/>
      <c r="AAU194" s="19"/>
      <c r="AAV194" s="19"/>
      <c r="AAW194" s="19"/>
      <c r="AAX194" s="19"/>
      <c r="AAY194" s="19"/>
      <c r="AAZ194" s="19"/>
      <c r="ABA194" s="19"/>
      <c r="ABB194" s="19"/>
      <c r="ABC194" s="18"/>
    </row>
    <row r="195" spans="1:731" s="2" customFormat="1" ht="18" customHeight="1" x14ac:dyDescent="0.2">
      <c r="A195" s="178" t="s">
        <v>224</v>
      </c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  <c r="IW195" s="19"/>
      <c r="IX195" s="19"/>
      <c r="IY195" s="19"/>
      <c r="IZ195" s="19"/>
      <c r="JA195" s="19"/>
      <c r="JB195" s="19"/>
      <c r="JC195" s="19"/>
      <c r="JD195" s="19"/>
      <c r="JE195" s="19"/>
      <c r="JF195" s="19"/>
      <c r="JG195" s="19"/>
      <c r="JH195" s="19"/>
      <c r="JI195" s="19"/>
      <c r="JJ195" s="19"/>
      <c r="JK195" s="19"/>
      <c r="JL195" s="19"/>
      <c r="JM195" s="19"/>
      <c r="JN195" s="19"/>
      <c r="JO195" s="19"/>
      <c r="JP195" s="19"/>
      <c r="JQ195" s="19"/>
      <c r="JR195" s="19"/>
      <c r="JS195" s="19"/>
      <c r="JT195" s="19"/>
      <c r="JU195" s="19"/>
      <c r="JV195" s="19"/>
      <c r="JW195" s="19"/>
      <c r="JX195" s="19"/>
      <c r="JY195" s="19"/>
      <c r="JZ195" s="19"/>
      <c r="KA195" s="19"/>
      <c r="KB195" s="19"/>
      <c r="KC195" s="19"/>
      <c r="KD195" s="19"/>
      <c r="KE195" s="19"/>
      <c r="KF195" s="19"/>
      <c r="KG195" s="19"/>
      <c r="KH195" s="19"/>
      <c r="KI195" s="19"/>
      <c r="KJ195" s="19"/>
      <c r="KK195" s="19"/>
      <c r="KL195" s="19"/>
      <c r="KM195" s="19"/>
      <c r="KN195" s="19"/>
      <c r="KO195" s="19"/>
      <c r="KP195" s="19"/>
      <c r="KQ195" s="19"/>
      <c r="KR195" s="19"/>
      <c r="KS195" s="19"/>
      <c r="KT195" s="19"/>
      <c r="KU195" s="19"/>
      <c r="KV195" s="19"/>
      <c r="KW195" s="19"/>
      <c r="KX195" s="19"/>
      <c r="KY195" s="19"/>
      <c r="KZ195" s="19"/>
      <c r="LA195" s="19"/>
      <c r="LB195" s="19"/>
      <c r="LC195" s="19"/>
      <c r="LD195" s="19"/>
      <c r="LE195" s="19"/>
      <c r="LF195" s="19"/>
      <c r="LG195" s="19"/>
      <c r="LH195" s="19"/>
      <c r="LI195" s="19"/>
      <c r="LJ195" s="19"/>
      <c r="LK195" s="19"/>
      <c r="LL195" s="19"/>
      <c r="LM195" s="19"/>
      <c r="LN195" s="19"/>
      <c r="LO195" s="19"/>
      <c r="LP195" s="19"/>
      <c r="LQ195" s="19"/>
      <c r="LR195" s="19"/>
      <c r="LS195" s="19"/>
      <c r="LT195" s="19"/>
      <c r="LU195" s="19"/>
      <c r="LV195" s="19"/>
      <c r="LW195" s="19"/>
      <c r="LX195" s="19"/>
      <c r="LY195" s="19"/>
      <c r="LZ195" s="19"/>
      <c r="MA195" s="19"/>
      <c r="MB195" s="19"/>
      <c r="MC195" s="19"/>
      <c r="MD195" s="19"/>
      <c r="ME195" s="19"/>
      <c r="MF195" s="19"/>
      <c r="MG195" s="19"/>
      <c r="MH195" s="19"/>
      <c r="MI195" s="19"/>
      <c r="MJ195" s="19"/>
      <c r="MK195" s="19"/>
      <c r="ML195" s="19"/>
      <c r="MM195" s="19"/>
      <c r="MN195" s="19"/>
      <c r="MO195" s="19"/>
      <c r="MP195" s="19"/>
      <c r="MQ195" s="19"/>
      <c r="MR195" s="19"/>
      <c r="MS195" s="19"/>
      <c r="MT195" s="19"/>
      <c r="MU195" s="19"/>
      <c r="MV195" s="19"/>
      <c r="MW195" s="19"/>
      <c r="MX195" s="19"/>
      <c r="MY195" s="19"/>
      <c r="MZ195" s="19"/>
      <c r="NA195" s="19"/>
      <c r="NB195" s="19"/>
      <c r="NC195" s="19"/>
      <c r="ND195" s="19"/>
      <c r="NE195" s="19"/>
      <c r="NF195" s="19"/>
      <c r="NG195" s="19"/>
      <c r="NH195" s="19"/>
      <c r="NI195" s="19"/>
      <c r="NJ195" s="19"/>
      <c r="NK195" s="19"/>
      <c r="NL195" s="19"/>
      <c r="NM195" s="19"/>
      <c r="NN195" s="19"/>
      <c r="NO195" s="19"/>
      <c r="NP195" s="19"/>
      <c r="NQ195" s="19"/>
      <c r="NR195" s="19"/>
      <c r="NS195" s="19"/>
      <c r="NT195" s="19"/>
      <c r="NU195" s="19"/>
      <c r="NV195" s="19"/>
      <c r="NW195" s="19"/>
      <c r="NX195" s="19"/>
      <c r="NY195" s="19"/>
      <c r="NZ195" s="19"/>
      <c r="OA195" s="19"/>
      <c r="OB195" s="19"/>
      <c r="OC195" s="19"/>
      <c r="OD195" s="19"/>
      <c r="OE195" s="19"/>
      <c r="OF195" s="19"/>
      <c r="OG195" s="19"/>
      <c r="OH195" s="19"/>
      <c r="OI195" s="19"/>
      <c r="OJ195" s="19"/>
      <c r="OK195" s="19"/>
      <c r="OL195" s="19"/>
      <c r="OM195" s="19"/>
      <c r="ON195" s="19"/>
      <c r="OO195" s="19"/>
      <c r="OP195" s="19"/>
      <c r="OQ195" s="19"/>
      <c r="OR195" s="19"/>
      <c r="OS195" s="19"/>
      <c r="OT195" s="19"/>
      <c r="OU195" s="19"/>
      <c r="OV195" s="19"/>
      <c r="OW195" s="19"/>
      <c r="OX195" s="19"/>
      <c r="OY195" s="19"/>
      <c r="OZ195" s="19"/>
      <c r="PA195" s="19"/>
      <c r="PB195" s="19"/>
      <c r="PC195" s="19"/>
      <c r="PD195" s="19"/>
      <c r="PE195" s="19"/>
      <c r="PF195" s="19"/>
      <c r="PG195" s="19"/>
      <c r="PH195" s="19"/>
      <c r="PI195" s="19"/>
      <c r="PJ195" s="19"/>
      <c r="PK195" s="19"/>
      <c r="PL195" s="19"/>
      <c r="PM195" s="19"/>
      <c r="PN195" s="19"/>
      <c r="PO195" s="19"/>
      <c r="PP195" s="19"/>
      <c r="PQ195" s="19"/>
      <c r="PR195" s="19"/>
      <c r="PS195" s="19"/>
      <c r="PT195" s="19"/>
      <c r="PU195" s="19"/>
      <c r="PV195" s="19"/>
      <c r="PW195" s="19"/>
      <c r="PX195" s="19"/>
      <c r="PY195" s="19"/>
      <c r="PZ195" s="19"/>
      <c r="QA195" s="19"/>
      <c r="QB195" s="19"/>
      <c r="QC195" s="19"/>
      <c r="QD195" s="19"/>
      <c r="QE195" s="19"/>
      <c r="QF195" s="19"/>
      <c r="QG195" s="19"/>
      <c r="QH195" s="19"/>
      <c r="QI195" s="19"/>
      <c r="QJ195" s="19"/>
      <c r="QK195" s="19"/>
      <c r="QL195" s="19"/>
      <c r="QM195" s="19"/>
      <c r="QN195" s="19"/>
      <c r="QO195" s="19"/>
      <c r="QP195" s="19"/>
      <c r="QQ195" s="19"/>
      <c r="QR195" s="19"/>
      <c r="QS195" s="19"/>
      <c r="QT195" s="19"/>
      <c r="QU195" s="19"/>
      <c r="QV195" s="19"/>
      <c r="QW195" s="19"/>
      <c r="QX195" s="19"/>
      <c r="QY195" s="19"/>
      <c r="QZ195" s="19"/>
      <c r="RA195" s="19"/>
      <c r="RB195" s="19"/>
      <c r="RC195" s="19"/>
      <c r="RD195" s="19"/>
      <c r="RE195" s="19"/>
      <c r="RF195" s="19"/>
      <c r="RG195" s="19"/>
      <c r="RH195" s="19"/>
      <c r="RI195" s="19"/>
      <c r="RJ195" s="19"/>
      <c r="RK195" s="19"/>
      <c r="RL195" s="19"/>
      <c r="RM195" s="19"/>
      <c r="RN195" s="19"/>
      <c r="RO195" s="19"/>
      <c r="RP195" s="19"/>
      <c r="RQ195" s="19"/>
      <c r="RR195" s="19"/>
      <c r="RS195" s="19"/>
      <c r="RT195" s="19"/>
      <c r="RU195" s="19"/>
      <c r="RV195" s="19"/>
      <c r="RW195" s="19"/>
      <c r="RX195" s="19"/>
      <c r="RY195" s="19"/>
      <c r="RZ195" s="19"/>
      <c r="SA195" s="19"/>
      <c r="SB195" s="19"/>
      <c r="SC195" s="19"/>
      <c r="SD195" s="19"/>
      <c r="SE195" s="19"/>
      <c r="SF195" s="19"/>
      <c r="SG195" s="19"/>
      <c r="SH195" s="19"/>
      <c r="SI195" s="19"/>
      <c r="SJ195" s="19"/>
      <c r="SK195" s="19"/>
      <c r="SL195" s="19"/>
      <c r="SM195" s="19"/>
      <c r="SN195" s="19"/>
      <c r="SO195" s="19"/>
      <c r="SP195" s="19"/>
      <c r="SQ195" s="19"/>
      <c r="SR195" s="19"/>
      <c r="SS195" s="19"/>
      <c r="ST195" s="19"/>
      <c r="SU195" s="19"/>
      <c r="SV195" s="19"/>
      <c r="SW195" s="19"/>
      <c r="SX195" s="19"/>
      <c r="SY195" s="19"/>
      <c r="SZ195" s="19"/>
      <c r="TA195" s="19"/>
      <c r="TB195" s="19"/>
      <c r="TC195" s="19"/>
      <c r="TD195" s="19"/>
      <c r="TE195" s="19"/>
      <c r="TF195" s="19"/>
      <c r="TG195" s="19"/>
      <c r="TH195" s="19"/>
      <c r="TI195" s="19"/>
      <c r="TJ195" s="19"/>
      <c r="TK195" s="19"/>
      <c r="TL195" s="19"/>
      <c r="TM195" s="19"/>
      <c r="TN195" s="19"/>
      <c r="TO195" s="19"/>
      <c r="TP195" s="19"/>
      <c r="TQ195" s="19"/>
      <c r="TR195" s="19"/>
      <c r="TS195" s="19"/>
      <c r="TT195" s="19"/>
      <c r="TU195" s="19"/>
      <c r="TV195" s="19"/>
      <c r="TW195" s="19"/>
      <c r="TX195" s="19"/>
      <c r="TY195" s="19"/>
      <c r="TZ195" s="19"/>
      <c r="UA195" s="19"/>
      <c r="UB195" s="19"/>
      <c r="UC195" s="19"/>
      <c r="UD195" s="19"/>
      <c r="UE195" s="19"/>
      <c r="UF195" s="19"/>
      <c r="UG195" s="19"/>
      <c r="UH195" s="19"/>
      <c r="UI195" s="19"/>
      <c r="UJ195" s="19"/>
      <c r="UK195" s="19"/>
      <c r="UL195" s="19"/>
      <c r="UM195" s="19"/>
      <c r="UN195" s="19"/>
      <c r="UO195" s="19"/>
      <c r="UP195" s="19"/>
      <c r="UQ195" s="19"/>
      <c r="UR195" s="19"/>
      <c r="US195" s="19"/>
      <c r="UT195" s="19"/>
      <c r="UU195" s="19"/>
      <c r="UV195" s="19"/>
      <c r="UW195" s="19"/>
      <c r="UX195" s="19"/>
      <c r="UY195" s="19"/>
      <c r="UZ195" s="19"/>
      <c r="VA195" s="19"/>
      <c r="VB195" s="19"/>
      <c r="VC195" s="19"/>
      <c r="VD195" s="19"/>
      <c r="VE195" s="19"/>
      <c r="VF195" s="19"/>
      <c r="VG195" s="19"/>
      <c r="VH195" s="19"/>
      <c r="VI195" s="19"/>
      <c r="VJ195" s="19"/>
      <c r="VK195" s="19"/>
      <c r="VL195" s="19"/>
      <c r="VM195" s="19"/>
      <c r="VN195" s="19"/>
      <c r="VO195" s="19"/>
      <c r="VP195" s="19"/>
      <c r="VQ195" s="19"/>
      <c r="VR195" s="19"/>
      <c r="VS195" s="19"/>
      <c r="VT195" s="19"/>
      <c r="VU195" s="19"/>
      <c r="VV195" s="19"/>
      <c r="VW195" s="19"/>
      <c r="VX195" s="19"/>
      <c r="VY195" s="19"/>
      <c r="VZ195" s="19"/>
      <c r="WA195" s="19"/>
      <c r="WB195" s="19"/>
      <c r="WC195" s="19"/>
      <c r="WD195" s="19"/>
      <c r="WE195" s="19"/>
      <c r="WF195" s="19"/>
      <c r="WG195" s="19"/>
      <c r="WH195" s="19"/>
      <c r="WI195" s="19"/>
      <c r="WJ195" s="19"/>
      <c r="WK195" s="19"/>
      <c r="WL195" s="19"/>
      <c r="WM195" s="19"/>
      <c r="WN195" s="19"/>
      <c r="WO195" s="19"/>
      <c r="WP195" s="19"/>
      <c r="WQ195" s="19"/>
      <c r="WR195" s="19"/>
      <c r="WS195" s="19"/>
      <c r="WT195" s="19"/>
      <c r="WU195" s="19"/>
      <c r="WV195" s="19"/>
      <c r="WW195" s="19"/>
      <c r="WX195" s="19"/>
      <c r="WY195" s="19"/>
      <c r="WZ195" s="19"/>
      <c r="XA195" s="19"/>
      <c r="XB195" s="19"/>
      <c r="XC195" s="19"/>
      <c r="XD195" s="19"/>
      <c r="XE195" s="19"/>
      <c r="XF195" s="19"/>
      <c r="XG195" s="19"/>
      <c r="XH195" s="19"/>
      <c r="XI195" s="19"/>
      <c r="XJ195" s="19"/>
      <c r="XK195" s="19"/>
      <c r="XL195" s="19"/>
      <c r="XM195" s="19"/>
      <c r="XN195" s="19"/>
      <c r="XO195" s="19"/>
      <c r="XP195" s="19"/>
      <c r="XQ195" s="19"/>
      <c r="XR195" s="19"/>
      <c r="XS195" s="19"/>
      <c r="XT195" s="19"/>
      <c r="XU195" s="19"/>
      <c r="XV195" s="19"/>
      <c r="XW195" s="19"/>
      <c r="XX195" s="19"/>
      <c r="XY195" s="19"/>
      <c r="XZ195" s="19"/>
      <c r="YA195" s="19"/>
      <c r="YB195" s="19"/>
      <c r="YC195" s="19"/>
      <c r="YD195" s="19"/>
      <c r="YE195" s="19"/>
      <c r="YF195" s="19"/>
      <c r="YG195" s="19"/>
      <c r="YH195" s="19"/>
      <c r="YI195" s="19"/>
      <c r="YJ195" s="19"/>
      <c r="YK195" s="19"/>
      <c r="YL195" s="19"/>
      <c r="YM195" s="19"/>
      <c r="YN195" s="19"/>
      <c r="YO195" s="19"/>
      <c r="YP195" s="19"/>
      <c r="YQ195" s="19"/>
      <c r="YR195" s="19"/>
      <c r="YS195" s="19"/>
      <c r="YT195" s="19"/>
      <c r="YU195" s="19"/>
      <c r="YV195" s="19"/>
      <c r="YW195" s="19"/>
      <c r="YX195" s="19"/>
      <c r="YY195" s="19"/>
      <c r="YZ195" s="19"/>
      <c r="ZA195" s="19"/>
      <c r="ZB195" s="19"/>
      <c r="ZC195" s="19"/>
      <c r="ZD195" s="19"/>
      <c r="ZE195" s="19"/>
      <c r="ZF195" s="19"/>
      <c r="ZG195" s="19"/>
      <c r="ZH195" s="19"/>
      <c r="ZI195" s="19"/>
      <c r="ZJ195" s="19"/>
      <c r="ZK195" s="19"/>
      <c r="ZL195" s="19"/>
      <c r="ZM195" s="19"/>
      <c r="ZN195" s="19"/>
      <c r="ZO195" s="19"/>
      <c r="ZP195" s="19"/>
      <c r="ZQ195" s="19"/>
      <c r="ZR195" s="19"/>
      <c r="ZS195" s="19"/>
      <c r="ZT195" s="19"/>
      <c r="ZU195" s="19"/>
      <c r="ZV195" s="19"/>
      <c r="ZW195" s="19"/>
      <c r="ZX195" s="19"/>
      <c r="ZY195" s="19"/>
      <c r="ZZ195" s="19"/>
      <c r="AAA195" s="19"/>
      <c r="AAB195" s="19"/>
      <c r="AAC195" s="19"/>
      <c r="AAD195" s="19"/>
      <c r="AAE195" s="19"/>
      <c r="AAF195" s="19"/>
      <c r="AAG195" s="19"/>
      <c r="AAH195" s="19"/>
      <c r="AAI195" s="19"/>
      <c r="AAJ195" s="19"/>
      <c r="AAK195" s="19"/>
      <c r="AAL195" s="19"/>
      <c r="AAM195" s="19"/>
      <c r="AAN195" s="19"/>
      <c r="AAO195" s="19"/>
      <c r="AAP195" s="19"/>
      <c r="AAQ195" s="19"/>
      <c r="AAR195" s="19"/>
      <c r="AAS195" s="19"/>
      <c r="AAT195" s="19"/>
      <c r="AAU195" s="19"/>
      <c r="AAV195" s="19"/>
      <c r="AAW195" s="19"/>
      <c r="AAX195" s="19"/>
      <c r="AAY195" s="19"/>
      <c r="AAZ195" s="19"/>
      <c r="ABA195" s="19"/>
      <c r="ABB195" s="19"/>
      <c r="ABC195" s="18"/>
    </row>
    <row r="196" spans="1:731" s="2" customFormat="1" ht="18" customHeight="1" x14ac:dyDescent="0.2">
      <c r="A196" s="178" t="s">
        <v>106</v>
      </c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  <c r="IW196" s="19"/>
      <c r="IX196" s="19"/>
      <c r="IY196" s="19"/>
      <c r="IZ196" s="19"/>
      <c r="JA196" s="19"/>
      <c r="JB196" s="19"/>
      <c r="JC196" s="19"/>
      <c r="JD196" s="19"/>
      <c r="JE196" s="19"/>
      <c r="JF196" s="19"/>
      <c r="JG196" s="19"/>
      <c r="JH196" s="19"/>
      <c r="JI196" s="19"/>
      <c r="JJ196" s="19"/>
      <c r="JK196" s="19"/>
      <c r="JL196" s="19"/>
      <c r="JM196" s="19"/>
      <c r="JN196" s="19"/>
      <c r="JO196" s="19"/>
      <c r="JP196" s="19"/>
      <c r="JQ196" s="19"/>
      <c r="JR196" s="19"/>
      <c r="JS196" s="19"/>
      <c r="JT196" s="19"/>
      <c r="JU196" s="19"/>
      <c r="JV196" s="19"/>
      <c r="JW196" s="19"/>
      <c r="JX196" s="19"/>
      <c r="JY196" s="19"/>
      <c r="JZ196" s="19"/>
      <c r="KA196" s="19"/>
      <c r="KB196" s="19"/>
      <c r="KC196" s="19"/>
      <c r="KD196" s="19"/>
      <c r="KE196" s="19"/>
      <c r="KF196" s="19"/>
      <c r="KG196" s="19"/>
      <c r="KH196" s="19"/>
      <c r="KI196" s="19"/>
      <c r="KJ196" s="19"/>
      <c r="KK196" s="19"/>
      <c r="KL196" s="19"/>
      <c r="KM196" s="19"/>
      <c r="KN196" s="19"/>
      <c r="KO196" s="19"/>
      <c r="KP196" s="19"/>
      <c r="KQ196" s="19"/>
      <c r="KR196" s="19"/>
      <c r="KS196" s="19"/>
      <c r="KT196" s="19"/>
      <c r="KU196" s="19"/>
      <c r="KV196" s="19"/>
      <c r="KW196" s="19"/>
      <c r="KX196" s="19"/>
      <c r="KY196" s="19"/>
      <c r="KZ196" s="19"/>
      <c r="LA196" s="19"/>
      <c r="LB196" s="19"/>
      <c r="LC196" s="19"/>
      <c r="LD196" s="19"/>
      <c r="LE196" s="19"/>
      <c r="LF196" s="19"/>
      <c r="LG196" s="19"/>
      <c r="LH196" s="19"/>
      <c r="LI196" s="19"/>
      <c r="LJ196" s="19"/>
      <c r="LK196" s="19"/>
      <c r="LL196" s="19"/>
      <c r="LM196" s="19"/>
      <c r="LN196" s="19"/>
      <c r="LO196" s="19"/>
      <c r="LP196" s="19"/>
      <c r="LQ196" s="19"/>
      <c r="LR196" s="19"/>
      <c r="LS196" s="19"/>
      <c r="LT196" s="19"/>
      <c r="LU196" s="19"/>
      <c r="LV196" s="19"/>
      <c r="LW196" s="19"/>
      <c r="LX196" s="19"/>
      <c r="LY196" s="19"/>
      <c r="LZ196" s="19"/>
      <c r="MA196" s="19"/>
      <c r="MB196" s="19"/>
      <c r="MC196" s="19"/>
      <c r="MD196" s="19"/>
      <c r="ME196" s="19"/>
      <c r="MF196" s="19"/>
      <c r="MG196" s="19"/>
      <c r="MH196" s="19"/>
      <c r="MI196" s="19"/>
      <c r="MJ196" s="19"/>
      <c r="MK196" s="19"/>
      <c r="ML196" s="19"/>
      <c r="MM196" s="19"/>
      <c r="MN196" s="19"/>
      <c r="MO196" s="19"/>
      <c r="MP196" s="19"/>
      <c r="MQ196" s="19"/>
      <c r="MR196" s="19"/>
      <c r="MS196" s="19"/>
      <c r="MT196" s="19"/>
      <c r="MU196" s="19"/>
      <c r="MV196" s="19"/>
      <c r="MW196" s="19"/>
      <c r="MX196" s="19"/>
      <c r="MY196" s="19"/>
      <c r="MZ196" s="19"/>
      <c r="NA196" s="19"/>
      <c r="NB196" s="19"/>
      <c r="NC196" s="19"/>
      <c r="ND196" s="19"/>
      <c r="NE196" s="19"/>
      <c r="NF196" s="19"/>
      <c r="NG196" s="19"/>
      <c r="NH196" s="19"/>
      <c r="NI196" s="19"/>
      <c r="NJ196" s="19"/>
      <c r="NK196" s="19"/>
      <c r="NL196" s="19"/>
      <c r="NM196" s="19"/>
      <c r="NN196" s="19"/>
      <c r="NO196" s="19"/>
      <c r="NP196" s="19"/>
      <c r="NQ196" s="19"/>
      <c r="NR196" s="19"/>
      <c r="NS196" s="19"/>
      <c r="NT196" s="19"/>
      <c r="NU196" s="19"/>
      <c r="NV196" s="19"/>
      <c r="NW196" s="19"/>
      <c r="NX196" s="19"/>
      <c r="NY196" s="19"/>
      <c r="NZ196" s="19"/>
      <c r="OA196" s="19"/>
      <c r="OB196" s="19"/>
      <c r="OC196" s="19"/>
      <c r="OD196" s="19"/>
      <c r="OE196" s="19"/>
      <c r="OF196" s="19"/>
      <c r="OG196" s="19"/>
      <c r="OH196" s="19"/>
      <c r="OI196" s="19"/>
      <c r="OJ196" s="19"/>
      <c r="OK196" s="19"/>
      <c r="OL196" s="19"/>
      <c r="OM196" s="19"/>
      <c r="ON196" s="19"/>
      <c r="OO196" s="19"/>
      <c r="OP196" s="19"/>
      <c r="OQ196" s="19"/>
      <c r="OR196" s="19"/>
      <c r="OS196" s="19"/>
      <c r="OT196" s="19"/>
      <c r="OU196" s="19"/>
      <c r="OV196" s="19"/>
      <c r="OW196" s="19"/>
      <c r="OX196" s="19"/>
      <c r="OY196" s="19"/>
      <c r="OZ196" s="19"/>
      <c r="PA196" s="19"/>
      <c r="PB196" s="19"/>
      <c r="PC196" s="19"/>
      <c r="PD196" s="19"/>
      <c r="PE196" s="19"/>
      <c r="PF196" s="19"/>
      <c r="PG196" s="19"/>
      <c r="PH196" s="19"/>
      <c r="PI196" s="19"/>
      <c r="PJ196" s="19"/>
      <c r="PK196" s="19"/>
      <c r="PL196" s="19"/>
      <c r="PM196" s="19"/>
      <c r="PN196" s="19"/>
      <c r="PO196" s="19"/>
      <c r="PP196" s="19"/>
      <c r="PQ196" s="19"/>
      <c r="PR196" s="19"/>
      <c r="PS196" s="19"/>
      <c r="PT196" s="19"/>
      <c r="PU196" s="19"/>
      <c r="PV196" s="19"/>
      <c r="PW196" s="19"/>
      <c r="PX196" s="19"/>
      <c r="PY196" s="19"/>
      <c r="PZ196" s="19"/>
      <c r="QA196" s="19"/>
      <c r="QB196" s="19"/>
      <c r="QC196" s="19"/>
      <c r="QD196" s="19"/>
      <c r="QE196" s="19"/>
      <c r="QF196" s="19"/>
      <c r="QG196" s="19"/>
      <c r="QH196" s="19"/>
      <c r="QI196" s="19"/>
      <c r="QJ196" s="19"/>
      <c r="QK196" s="19"/>
      <c r="QL196" s="19"/>
      <c r="QM196" s="19"/>
      <c r="QN196" s="19"/>
      <c r="QO196" s="19"/>
      <c r="QP196" s="19"/>
      <c r="QQ196" s="19"/>
      <c r="QR196" s="19"/>
      <c r="QS196" s="19"/>
      <c r="QT196" s="19"/>
      <c r="QU196" s="19"/>
      <c r="QV196" s="19"/>
      <c r="QW196" s="19"/>
      <c r="QX196" s="19"/>
      <c r="QY196" s="19"/>
      <c r="QZ196" s="19"/>
      <c r="RA196" s="19"/>
      <c r="RB196" s="19"/>
      <c r="RC196" s="19"/>
      <c r="RD196" s="19"/>
      <c r="RE196" s="19"/>
      <c r="RF196" s="19"/>
      <c r="RG196" s="19"/>
      <c r="RH196" s="19"/>
      <c r="RI196" s="19"/>
      <c r="RJ196" s="19"/>
      <c r="RK196" s="19"/>
      <c r="RL196" s="19"/>
      <c r="RM196" s="19"/>
      <c r="RN196" s="19"/>
      <c r="RO196" s="19"/>
      <c r="RP196" s="19"/>
      <c r="RQ196" s="19"/>
      <c r="RR196" s="19"/>
      <c r="RS196" s="19"/>
      <c r="RT196" s="19"/>
      <c r="RU196" s="19"/>
      <c r="RV196" s="19"/>
      <c r="RW196" s="19"/>
      <c r="RX196" s="19"/>
      <c r="RY196" s="19"/>
      <c r="RZ196" s="19"/>
      <c r="SA196" s="19"/>
      <c r="SB196" s="19"/>
      <c r="SC196" s="19"/>
      <c r="SD196" s="19"/>
      <c r="SE196" s="19"/>
      <c r="SF196" s="19"/>
      <c r="SG196" s="19"/>
      <c r="SH196" s="19"/>
      <c r="SI196" s="19"/>
      <c r="SJ196" s="19"/>
      <c r="SK196" s="19"/>
      <c r="SL196" s="19"/>
      <c r="SM196" s="19"/>
      <c r="SN196" s="19"/>
      <c r="SO196" s="19"/>
      <c r="SP196" s="19"/>
      <c r="SQ196" s="19"/>
      <c r="SR196" s="19"/>
      <c r="SS196" s="19"/>
      <c r="ST196" s="19"/>
      <c r="SU196" s="19"/>
      <c r="SV196" s="19"/>
      <c r="SW196" s="19"/>
      <c r="SX196" s="19"/>
      <c r="SY196" s="19"/>
      <c r="SZ196" s="19"/>
      <c r="TA196" s="19"/>
      <c r="TB196" s="19"/>
      <c r="TC196" s="19"/>
      <c r="TD196" s="19"/>
      <c r="TE196" s="19"/>
      <c r="TF196" s="19"/>
      <c r="TG196" s="19"/>
      <c r="TH196" s="19"/>
      <c r="TI196" s="19"/>
      <c r="TJ196" s="19"/>
      <c r="TK196" s="19"/>
      <c r="TL196" s="19"/>
      <c r="TM196" s="19"/>
      <c r="TN196" s="19"/>
      <c r="TO196" s="19"/>
      <c r="TP196" s="19"/>
      <c r="TQ196" s="19"/>
      <c r="TR196" s="19"/>
      <c r="TS196" s="19"/>
      <c r="TT196" s="19"/>
      <c r="TU196" s="19"/>
      <c r="TV196" s="19"/>
      <c r="TW196" s="19"/>
      <c r="TX196" s="19"/>
      <c r="TY196" s="19"/>
      <c r="TZ196" s="19"/>
      <c r="UA196" s="19"/>
      <c r="UB196" s="19"/>
      <c r="UC196" s="19"/>
      <c r="UD196" s="19"/>
      <c r="UE196" s="19"/>
      <c r="UF196" s="19"/>
      <c r="UG196" s="19"/>
      <c r="UH196" s="19"/>
      <c r="UI196" s="19"/>
      <c r="UJ196" s="19"/>
      <c r="UK196" s="19"/>
      <c r="UL196" s="19"/>
      <c r="UM196" s="19"/>
      <c r="UN196" s="19"/>
      <c r="UO196" s="19"/>
      <c r="UP196" s="19"/>
      <c r="UQ196" s="19"/>
      <c r="UR196" s="19"/>
      <c r="US196" s="19"/>
      <c r="UT196" s="19"/>
      <c r="UU196" s="19"/>
      <c r="UV196" s="19"/>
      <c r="UW196" s="19"/>
      <c r="UX196" s="19"/>
      <c r="UY196" s="19"/>
      <c r="UZ196" s="19"/>
      <c r="VA196" s="19"/>
      <c r="VB196" s="19"/>
      <c r="VC196" s="19"/>
      <c r="VD196" s="19"/>
      <c r="VE196" s="19"/>
      <c r="VF196" s="19"/>
      <c r="VG196" s="19"/>
      <c r="VH196" s="19"/>
      <c r="VI196" s="19"/>
      <c r="VJ196" s="19"/>
      <c r="VK196" s="19"/>
      <c r="VL196" s="19"/>
      <c r="VM196" s="19"/>
      <c r="VN196" s="19"/>
      <c r="VO196" s="19"/>
      <c r="VP196" s="19"/>
      <c r="VQ196" s="19"/>
      <c r="VR196" s="19"/>
      <c r="VS196" s="19"/>
      <c r="VT196" s="19"/>
      <c r="VU196" s="19"/>
      <c r="VV196" s="19"/>
      <c r="VW196" s="19"/>
      <c r="VX196" s="19"/>
      <c r="VY196" s="19"/>
      <c r="VZ196" s="19"/>
      <c r="WA196" s="19"/>
      <c r="WB196" s="19"/>
      <c r="WC196" s="19"/>
      <c r="WD196" s="19"/>
      <c r="WE196" s="19"/>
      <c r="WF196" s="19"/>
      <c r="WG196" s="19"/>
      <c r="WH196" s="19"/>
      <c r="WI196" s="19"/>
      <c r="WJ196" s="19"/>
      <c r="WK196" s="19"/>
      <c r="WL196" s="19"/>
      <c r="WM196" s="19"/>
      <c r="WN196" s="19"/>
      <c r="WO196" s="19"/>
      <c r="WP196" s="19"/>
      <c r="WQ196" s="19"/>
      <c r="WR196" s="19"/>
      <c r="WS196" s="19"/>
      <c r="WT196" s="19"/>
      <c r="WU196" s="19"/>
      <c r="WV196" s="19"/>
      <c r="WW196" s="19"/>
      <c r="WX196" s="19"/>
      <c r="WY196" s="19"/>
      <c r="WZ196" s="19"/>
      <c r="XA196" s="19"/>
      <c r="XB196" s="19"/>
      <c r="XC196" s="19"/>
      <c r="XD196" s="19"/>
      <c r="XE196" s="19"/>
      <c r="XF196" s="19"/>
      <c r="XG196" s="19"/>
      <c r="XH196" s="19"/>
      <c r="XI196" s="19"/>
      <c r="XJ196" s="19"/>
      <c r="XK196" s="19"/>
      <c r="XL196" s="19"/>
      <c r="XM196" s="19"/>
      <c r="XN196" s="19"/>
      <c r="XO196" s="19"/>
      <c r="XP196" s="19"/>
      <c r="XQ196" s="19"/>
      <c r="XR196" s="19"/>
      <c r="XS196" s="19"/>
      <c r="XT196" s="19"/>
      <c r="XU196" s="19"/>
      <c r="XV196" s="19"/>
      <c r="XW196" s="19"/>
      <c r="XX196" s="19"/>
      <c r="XY196" s="19"/>
      <c r="XZ196" s="19"/>
      <c r="YA196" s="19"/>
      <c r="YB196" s="19"/>
      <c r="YC196" s="19"/>
      <c r="YD196" s="19"/>
      <c r="YE196" s="19"/>
      <c r="YF196" s="19"/>
      <c r="YG196" s="19"/>
      <c r="YH196" s="19"/>
      <c r="YI196" s="19"/>
      <c r="YJ196" s="19"/>
      <c r="YK196" s="19"/>
      <c r="YL196" s="19"/>
      <c r="YM196" s="19"/>
      <c r="YN196" s="19"/>
      <c r="YO196" s="19"/>
      <c r="YP196" s="19"/>
      <c r="YQ196" s="19"/>
      <c r="YR196" s="19"/>
      <c r="YS196" s="19"/>
      <c r="YT196" s="19"/>
      <c r="YU196" s="19"/>
      <c r="YV196" s="19"/>
      <c r="YW196" s="19"/>
      <c r="YX196" s="19"/>
      <c r="YY196" s="19"/>
      <c r="YZ196" s="19"/>
      <c r="ZA196" s="19"/>
      <c r="ZB196" s="19"/>
      <c r="ZC196" s="19"/>
      <c r="ZD196" s="19"/>
      <c r="ZE196" s="19"/>
      <c r="ZF196" s="19"/>
      <c r="ZG196" s="19"/>
      <c r="ZH196" s="19"/>
      <c r="ZI196" s="19"/>
      <c r="ZJ196" s="19"/>
      <c r="ZK196" s="19"/>
      <c r="ZL196" s="19"/>
      <c r="ZM196" s="19"/>
      <c r="ZN196" s="19"/>
      <c r="ZO196" s="19"/>
      <c r="ZP196" s="19"/>
      <c r="ZQ196" s="19"/>
      <c r="ZR196" s="19"/>
      <c r="ZS196" s="19"/>
      <c r="ZT196" s="19"/>
      <c r="ZU196" s="19"/>
      <c r="ZV196" s="19"/>
      <c r="ZW196" s="19"/>
      <c r="ZX196" s="19"/>
      <c r="ZY196" s="19"/>
      <c r="ZZ196" s="19"/>
      <c r="AAA196" s="19"/>
      <c r="AAB196" s="19"/>
      <c r="AAC196" s="19"/>
      <c r="AAD196" s="19"/>
      <c r="AAE196" s="19"/>
      <c r="AAF196" s="19"/>
      <c r="AAG196" s="19"/>
      <c r="AAH196" s="19"/>
      <c r="AAI196" s="19"/>
      <c r="AAJ196" s="19"/>
      <c r="AAK196" s="19"/>
      <c r="AAL196" s="19"/>
      <c r="AAM196" s="19"/>
      <c r="AAN196" s="19"/>
      <c r="AAO196" s="19"/>
      <c r="AAP196" s="19"/>
      <c r="AAQ196" s="19"/>
      <c r="AAR196" s="19"/>
      <c r="AAS196" s="19"/>
      <c r="AAT196" s="19"/>
      <c r="AAU196" s="19"/>
      <c r="AAV196" s="19"/>
      <c r="AAW196" s="19"/>
      <c r="AAX196" s="19"/>
      <c r="AAY196" s="19"/>
      <c r="AAZ196" s="19"/>
      <c r="ABA196" s="19"/>
      <c r="ABB196" s="19"/>
      <c r="ABC196" s="18"/>
    </row>
    <row r="197" spans="1:731" s="19" customFormat="1" ht="38.25" x14ac:dyDescent="0.2">
      <c r="A197" s="158" t="s">
        <v>103</v>
      </c>
      <c r="B197" s="189"/>
      <c r="C197" s="164">
        <f>C198+C199</f>
        <v>6883.8</v>
      </c>
      <c r="D197" s="169">
        <f t="shared" ref="D197:G197" si="49">D198+D199</f>
        <v>0</v>
      </c>
      <c r="E197" s="169">
        <f t="shared" si="49"/>
        <v>8701.4290000000001</v>
      </c>
      <c r="F197" s="169">
        <f t="shared" si="49"/>
        <v>0</v>
      </c>
      <c r="G197" s="169">
        <f t="shared" si="49"/>
        <v>8609.103000000001</v>
      </c>
      <c r="H197" s="164"/>
      <c r="I197" s="191" t="s">
        <v>109</v>
      </c>
      <c r="J197" s="163"/>
      <c r="K197" s="163"/>
      <c r="L197" s="163"/>
      <c r="M197" s="163"/>
      <c r="N197" s="16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</row>
    <row r="198" spans="1:731" s="19" customFormat="1" x14ac:dyDescent="0.2">
      <c r="A198" s="67" t="s">
        <v>69</v>
      </c>
      <c r="B198" s="189"/>
      <c r="C198" s="169">
        <v>6883.8</v>
      </c>
      <c r="D198" s="169"/>
      <c r="E198" s="169">
        <v>7283.7879999999996</v>
      </c>
      <c r="F198" s="169"/>
      <c r="G198" s="169">
        <v>7191.4620000000004</v>
      </c>
      <c r="H198" s="169"/>
      <c r="I198" s="212"/>
      <c r="J198" s="168"/>
      <c r="K198" s="168"/>
      <c r="L198" s="168"/>
      <c r="M198" s="168"/>
      <c r="N198" s="168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</row>
    <row r="199" spans="1:731" s="19" customFormat="1" x14ac:dyDescent="0.2">
      <c r="A199" s="67" t="s">
        <v>71</v>
      </c>
      <c r="B199" s="189"/>
      <c r="C199" s="169"/>
      <c r="D199" s="169"/>
      <c r="E199" s="169">
        <v>1417.6410000000001</v>
      </c>
      <c r="F199" s="169"/>
      <c r="G199" s="169">
        <v>1417.6410000000001</v>
      </c>
      <c r="H199" s="169"/>
      <c r="I199" s="212"/>
      <c r="J199" s="168"/>
      <c r="K199" s="168"/>
      <c r="L199" s="168"/>
      <c r="M199" s="168"/>
      <c r="N199" s="168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</row>
    <row r="200" spans="1:731" s="19" customFormat="1" ht="38.25" x14ac:dyDescent="0.2">
      <c r="A200" s="158" t="s">
        <v>104</v>
      </c>
      <c r="B200" s="190"/>
      <c r="C200" s="164">
        <f>C201+C202</f>
        <v>3441.2</v>
      </c>
      <c r="D200" s="169">
        <f t="shared" ref="D200:G200" si="50">D201+D202</f>
        <v>0</v>
      </c>
      <c r="E200" s="169">
        <f t="shared" si="50"/>
        <v>19475.434999999998</v>
      </c>
      <c r="F200" s="169">
        <f t="shared" si="50"/>
        <v>0</v>
      </c>
      <c r="G200" s="169">
        <f t="shared" si="50"/>
        <v>17920.031999999999</v>
      </c>
      <c r="H200" s="164"/>
      <c r="I200" s="184"/>
      <c r="J200" s="163"/>
      <c r="K200" s="163"/>
      <c r="L200" s="163"/>
      <c r="M200" s="163"/>
      <c r="N200" s="16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</row>
    <row r="201" spans="1:731" s="19" customFormat="1" ht="15" x14ac:dyDescent="0.2">
      <c r="A201" s="67" t="s">
        <v>69</v>
      </c>
      <c r="B201" s="167"/>
      <c r="C201" s="169">
        <v>3441.2</v>
      </c>
      <c r="D201" s="169"/>
      <c r="E201" s="169">
        <v>9320.3439999999991</v>
      </c>
      <c r="F201" s="169"/>
      <c r="G201" s="169">
        <v>7764.9409999999998</v>
      </c>
      <c r="H201" s="169"/>
      <c r="I201" s="166"/>
      <c r="J201" s="168"/>
      <c r="K201" s="168"/>
      <c r="L201" s="168"/>
      <c r="M201" s="168"/>
      <c r="N201" s="168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</row>
    <row r="202" spans="1:731" s="19" customFormat="1" ht="15" x14ac:dyDescent="0.2">
      <c r="A202" s="67" t="s">
        <v>71</v>
      </c>
      <c r="B202" s="167"/>
      <c r="C202" s="169"/>
      <c r="D202" s="169"/>
      <c r="E202" s="169">
        <v>10155.091</v>
      </c>
      <c r="F202" s="169"/>
      <c r="G202" s="169">
        <v>10155.091</v>
      </c>
      <c r="H202" s="169"/>
      <c r="I202" s="166"/>
      <c r="J202" s="168"/>
      <c r="K202" s="168"/>
      <c r="L202" s="168"/>
      <c r="M202" s="168"/>
      <c r="N202" s="168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</row>
    <row r="203" spans="1:731" s="19" customFormat="1" x14ac:dyDescent="0.2">
      <c r="A203" s="20" t="s">
        <v>93</v>
      </c>
      <c r="B203" s="89"/>
      <c r="C203" s="87">
        <f>C198+C201</f>
        <v>10325</v>
      </c>
      <c r="D203" s="87">
        <f t="shared" ref="D203:G203" si="51">D198+D201</f>
        <v>0</v>
      </c>
      <c r="E203" s="87">
        <f t="shared" si="51"/>
        <v>16604.131999999998</v>
      </c>
      <c r="F203" s="87">
        <f t="shared" si="51"/>
        <v>0</v>
      </c>
      <c r="G203" s="87">
        <f t="shared" si="51"/>
        <v>14956.403</v>
      </c>
      <c r="H203" s="87">
        <f t="shared" ref="H203" si="52">H197+H200</f>
        <v>0</v>
      </c>
      <c r="I203" s="111"/>
      <c r="J203" s="111"/>
      <c r="K203" s="111"/>
      <c r="L203" s="111"/>
      <c r="M203" s="111"/>
      <c r="N203" s="111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</row>
    <row r="204" spans="1:731" s="19" customFormat="1" x14ac:dyDescent="0.2">
      <c r="A204" s="20" t="s">
        <v>148</v>
      </c>
      <c r="B204" s="89"/>
      <c r="C204" s="87">
        <f>C199+C202</f>
        <v>0</v>
      </c>
      <c r="D204" s="87">
        <f t="shared" ref="D204:G204" si="53">D199+D202</f>
        <v>0</v>
      </c>
      <c r="E204" s="87">
        <f t="shared" si="53"/>
        <v>11572.732</v>
      </c>
      <c r="F204" s="87">
        <f t="shared" si="53"/>
        <v>0</v>
      </c>
      <c r="G204" s="87">
        <f t="shared" si="53"/>
        <v>11572.732</v>
      </c>
      <c r="H204" s="87"/>
      <c r="I204" s="111"/>
      <c r="J204" s="111"/>
      <c r="K204" s="111"/>
      <c r="L204" s="111"/>
      <c r="M204" s="111"/>
      <c r="N204" s="111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</row>
    <row r="205" spans="1:731" s="19" customFormat="1" x14ac:dyDescent="0.2">
      <c r="A205" s="13" t="s">
        <v>20</v>
      </c>
      <c r="B205" s="14"/>
      <c r="C205" s="29">
        <f t="shared" ref="C205:H205" si="54">C203+C204</f>
        <v>10325</v>
      </c>
      <c r="D205" s="29">
        <f t="shared" si="54"/>
        <v>0</v>
      </c>
      <c r="E205" s="29">
        <f t="shared" si="54"/>
        <v>28176.863999999998</v>
      </c>
      <c r="F205" s="29">
        <f t="shared" si="54"/>
        <v>0</v>
      </c>
      <c r="G205" s="29">
        <f t="shared" si="54"/>
        <v>26529.135000000002</v>
      </c>
      <c r="H205" s="29">
        <f t="shared" si="54"/>
        <v>0</v>
      </c>
      <c r="I205" s="109"/>
      <c r="J205" s="109"/>
      <c r="K205" s="109"/>
      <c r="L205" s="109"/>
      <c r="M205" s="109"/>
      <c r="N205" s="109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</row>
    <row r="206" spans="1:731" x14ac:dyDescent="0.2">
      <c r="A206" s="2"/>
      <c r="B206" s="164"/>
      <c r="C206" s="164"/>
      <c r="D206" s="164"/>
      <c r="E206" s="164"/>
      <c r="F206" s="164"/>
      <c r="G206" s="164"/>
      <c r="H206" s="164"/>
      <c r="I206" s="163"/>
      <c r="J206" s="163"/>
      <c r="K206" s="163"/>
      <c r="L206" s="163"/>
      <c r="M206" s="163"/>
      <c r="N206" s="163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  <c r="IW206" s="19"/>
      <c r="IX206" s="19"/>
      <c r="IY206" s="19"/>
      <c r="IZ206" s="19"/>
      <c r="JA206" s="19"/>
      <c r="JB206" s="19"/>
      <c r="JC206" s="19"/>
      <c r="JD206" s="19"/>
      <c r="JE206" s="19"/>
      <c r="JF206" s="19"/>
      <c r="JG206" s="19"/>
      <c r="JH206" s="19"/>
      <c r="JI206" s="19"/>
      <c r="JJ206" s="19"/>
      <c r="JK206" s="19"/>
      <c r="JL206" s="19"/>
      <c r="JM206" s="19"/>
      <c r="JN206" s="19"/>
      <c r="JO206" s="19"/>
      <c r="JP206" s="19"/>
      <c r="JQ206" s="19"/>
      <c r="JR206" s="19"/>
      <c r="JS206" s="19"/>
      <c r="JT206" s="19"/>
      <c r="JU206" s="19"/>
      <c r="JV206" s="19"/>
      <c r="JW206" s="19"/>
      <c r="JX206" s="19"/>
      <c r="JY206" s="19"/>
      <c r="JZ206" s="19"/>
      <c r="KA206" s="19"/>
      <c r="KB206" s="19"/>
      <c r="KC206" s="19"/>
      <c r="KD206" s="19"/>
      <c r="KE206" s="19"/>
      <c r="KF206" s="19"/>
      <c r="KG206" s="19"/>
      <c r="KH206" s="19"/>
      <c r="KI206" s="19"/>
      <c r="KJ206" s="19"/>
      <c r="KK206" s="19"/>
      <c r="KL206" s="19"/>
      <c r="KM206" s="19"/>
      <c r="KN206" s="19"/>
      <c r="KO206" s="19"/>
      <c r="KP206" s="19"/>
      <c r="KQ206" s="19"/>
      <c r="KR206" s="19"/>
      <c r="KS206" s="19"/>
      <c r="KT206" s="19"/>
      <c r="KU206" s="19"/>
      <c r="KV206" s="19"/>
      <c r="KW206" s="19"/>
      <c r="KX206" s="19"/>
      <c r="KY206" s="19"/>
      <c r="KZ206" s="19"/>
      <c r="LA206" s="19"/>
      <c r="LB206" s="19"/>
      <c r="LC206" s="19"/>
      <c r="LD206" s="19"/>
      <c r="LE206" s="19"/>
      <c r="LF206" s="19"/>
      <c r="LG206" s="19"/>
      <c r="LH206" s="19"/>
      <c r="LI206" s="19"/>
      <c r="LJ206" s="19"/>
      <c r="LK206" s="19"/>
      <c r="LL206" s="19"/>
      <c r="LM206" s="19"/>
      <c r="LN206" s="19"/>
      <c r="LO206" s="19"/>
      <c r="LP206" s="19"/>
      <c r="LQ206" s="19"/>
      <c r="LR206" s="19"/>
      <c r="LS206" s="19"/>
      <c r="LT206" s="19"/>
      <c r="LU206" s="19"/>
      <c r="LV206" s="19"/>
      <c r="LW206" s="19"/>
      <c r="LX206" s="19"/>
      <c r="LY206" s="19"/>
      <c r="LZ206" s="19"/>
      <c r="MA206" s="19"/>
      <c r="MB206" s="19"/>
      <c r="MC206" s="19"/>
      <c r="MD206" s="19"/>
      <c r="ME206" s="19"/>
      <c r="MF206" s="19"/>
      <c r="MG206" s="19"/>
      <c r="MH206" s="19"/>
      <c r="MI206" s="19"/>
      <c r="MJ206" s="19"/>
      <c r="MK206" s="19"/>
      <c r="ML206" s="19"/>
      <c r="MM206" s="19"/>
      <c r="MN206" s="19"/>
      <c r="MO206" s="19"/>
      <c r="MP206" s="19"/>
      <c r="MQ206" s="19"/>
      <c r="MR206" s="19"/>
      <c r="MS206" s="19"/>
      <c r="MT206" s="19"/>
      <c r="MU206" s="19"/>
      <c r="MV206" s="19"/>
      <c r="MW206" s="19"/>
      <c r="MX206" s="19"/>
      <c r="MY206" s="19"/>
      <c r="MZ206" s="19"/>
      <c r="NA206" s="19"/>
      <c r="NB206" s="19"/>
      <c r="NC206" s="19"/>
      <c r="ND206" s="19"/>
      <c r="NE206" s="19"/>
      <c r="NF206" s="19"/>
      <c r="NG206" s="19"/>
      <c r="NH206" s="19"/>
      <c r="NI206" s="19"/>
      <c r="NJ206" s="19"/>
      <c r="NK206" s="19"/>
      <c r="NL206" s="19"/>
      <c r="NM206" s="19"/>
      <c r="NN206" s="19"/>
      <c r="NO206" s="19"/>
      <c r="NP206" s="19"/>
      <c r="NQ206" s="19"/>
      <c r="NR206" s="19"/>
      <c r="NS206" s="19"/>
      <c r="NT206" s="19"/>
      <c r="NU206" s="19"/>
      <c r="NV206" s="19"/>
      <c r="NW206" s="19"/>
      <c r="NX206" s="19"/>
      <c r="NY206" s="19"/>
      <c r="NZ206" s="19"/>
      <c r="OA206" s="19"/>
      <c r="OB206" s="19"/>
      <c r="OC206" s="19"/>
      <c r="OD206" s="19"/>
      <c r="OE206" s="19"/>
      <c r="OF206" s="19"/>
      <c r="OG206" s="19"/>
      <c r="OH206" s="19"/>
      <c r="OI206" s="19"/>
      <c r="OJ206" s="19"/>
      <c r="OK206" s="19"/>
      <c r="OL206" s="19"/>
      <c r="OM206" s="19"/>
      <c r="ON206" s="19"/>
      <c r="OO206" s="19"/>
      <c r="OP206" s="19"/>
      <c r="OQ206" s="19"/>
      <c r="OR206" s="19"/>
      <c r="OS206" s="19"/>
      <c r="OT206" s="19"/>
      <c r="OU206" s="19"/>
      <c r="OV206" s="19"/>
      <c r="OW206" s="19"/>
      <c r="OX206" s="19"/>
      <c r="OY206" s="19"/>
      <c r="OZ206" s="19"/>
      <c r="PA206" s="19"/>
      <c r="PB206" s="19"/>
      <c r="PC206" s="19"/>
      <c r="PD206" s="19"/>
      <c r="PE206" s="19"/>
      <c r="PF206" s="19"/>
      <c r="PG206" s="19"/>
      <c r="PH206" s="19"/>
      <c r="PI206" s="19"/>
      <c r="PJ206" s="19"/>
      <c r="PK206" s="19"/>
      <c r="PL206" s="19"/>
      <c r="PM206" s="19"/>
      <c r="PN206" s="19"/>
      <c r="PO206" s="19"/>
      <c r="PP206" s="19"/>
      <c r="PQ206" s="19"/>
      <c r="PR206" s="19"/>
      <c r="PS206" s="19"/>
      <c r="PT206" s="19"/>
      <c r="PU206" s="19"/>
      <c r="PV206" s="19"/>
      <c r="PW206" s="19"/>
      <c r="PX206" s="19"/>
      <c r="PY206" s="19"/>
      <c r="PZ206" s="19"/>
      <c r="QA206" s="19"/>
      <c r="QB206" s="19"/>
      <c r="QC206" s="19"/>
      <c r="QD206" s="19"/>
      <c r="QE206" s="19"/>
      <c r="QF206" s="19"/>
      <c r="QG206" s="19"/>
      <c r="QH206" s="19"/>
      <c r="QI206" s="19"/>
      <c r="QJ206" s="19"/>
      <c r="QK206" s="19"/>
      <c r="QL206" s="19"/>
      <c r="QM206" s="19"/>
      <c r="QN206" s="19"/>
      <c r="QO206" s="19"/>
      <c r="QP206" s="19"/>
      <c r="QQ206" s="19"/>
      <c r="QR206" s="19"/>
      <c r="QS206" s="19"/>
      <c r="QT206" s="19"/>
      <c r="QU206" s="19"/>
      <c r="QV206" s="19"/>
      <c r="QW206" s="19"/>
      <c r="QX206" s="19"/>
      <c r="QY206" s="19"/>
      <c r="QZ206" s="19"/>
      <c r="RA206" s="19"/>
      <c r="RB206" s="19"/>
      <c r="RC206" s="19"/>
      <c r="RD206" s="19"/>
      <c r="RE206" s="19"/>
      <c r="RF206" s="19"/>
      <c r="RG206" s="19"/>
      <c r="RH206" s="19"/>
      <c r="RI206" s="19"/>
      <c r="RJ206" s="19"/>
      <c r="RK206" s="19"/>
      <c r="RL206" s="19"/>
      <c r="RM206" s="19"/>
      <c r="RN206" s="19"/>
      <c r="RO206" s="19"/>
      <c r="RP206" s="19"/>
      <c r="RQ206" s="19"/>
      <c r="RR206" s="19"/>
      <c r="RS206" s="19"/>
      <c r="RT206" s="19"/>
      <c r="RU206" s="19"/>
      <c r="RV206" s="19"/>
      <c r="RW206" s="19"/>
      <c r="RX206" s="19"/>
      <c r="RY206" s="19"/>
      <c r="RZ206" s="19"/>
      <c r="SA206" s="19"/>
      <c r="SB206" s="19"/>
      <c r="SC206" s="19"/>
      <c r="SD206" s="19"/>
      <c r="SE206" s="19"/>
      <c r="SF206" s="19"/>
      <c r="SG206" s="19"/>
      <c r="SH206" s="19"/>
      <c r="SI206" s="19"/>
      <c r="SJ206" s="19"/>
      <c r="SK206" s="19"/>
      <c r="SL206" s="19"/>
      <c r="SM206" s="19"/>
      <c r="SN206" s="19"/>
      <c r="SO206" s="19"/>
      <c r="SP206" s="19"/>
      <c r="SQ206" s="19"/>
      <c r="SR206" s="19"/>
      <c r="SS206" s="19"/>
      <c r="ST206" s="19"/>
      <c r="SU206" s="19"/>
      <c r="SV206" s="19"/>
      <c r="SW206" s="19"/>
      <c r="SX206" s="19"/>
      <c r="SY206" s="19"/>
      <c r="SZ206" s="19"/>
      <c r="TA206" s="19"/>
      <c r="TB206" s="19"/>
      <c r="TC206" s="19"/>
      <c r="TD206" s="19"/>
      <c r="TE206" s="19"/>
      <c r="TF206" s="19"/>
      <c r="TG206" s="19"/>
      <c r="TH206" s="19"/>
      <c r="TI206" s="19"/>
      <c r="TJ206" s="19"/>
      <c r="TK206" s="19"/>
      <c r="TL206" s="19"/>
      <c r="TM206" s="19"/>
      <c r="TN206" s="19"/>
      <c r="TO206" s="19"/>
      <c r="TP206" s="19"/>
      <c r="TQ206" s="19"/>
      <c r="TR206" s="19"/>
      <c r="TS206" s="19"/>
      <c r="TT206" s="19"/>
      <c r="TU206" s="19"/>
      <c r="TV206" s="19"/>
      <c r="TW206" s="19"/>
      <c r="TX206" s="19"/>
      <c r="TY206" s="19"/>
      <c r="TZ206" s="19"/>
      <c r="UA206" s="19"/>
      <c r="UB206" s="19"/>
      <c r="UC206" s="19"/>
      <c r="UD206" s="19"/>
      <c r="UE206" s="19"/>
      <c r="UF206" s="19"/>
      <c r="UG206" s="19"/>
      <c r="UH206" s="19"/>
      <c r="UI206" s="19"/>
      <c r="UJ206" s="19"/>
      <c r="UK206" s="19"/>
      <c r="UL206" s="19"/>
      <c r="UM206" s="19"/>
      <c r="UN206" s="19"/>
      <c r="UO206" s="19"/>
      <c r="UP206" s="19"/>
      <c r="UQ206" s="19"/>
      <c r="UR206" s="19"/>
      <c r="US206" s="19"/>
      <c r="UT206" s="19"/>
      <c r="UU206" s="19"/>
      <c r="UV206" s="19"/>
      <c r="UW206" s="19"/>
      <c r="UX206" s="19"/>
      <c r="UY206" s="19"/>
      <c r="UZ206" s="19"/>
      <c r="VA206" s="19"/>
      <c r="VB206" s="19"/>
      <c r="VC206" s="19"/>
      <c r="VD206" s="19"/>
      <c r="VE206" s="19"/>
      <c r="VF206" s="19"/>
      <c r="VG206" s="19"/>
      <c r="VH206" s="19"/>
      <c r="VI206" s="19"/>
      <c r="VJ206" s="19"/>
      <c r="VK206" s="19"/>
      <c r="VL206" s="19"/>
      <c r="VM206" s="19"/>
      <c r="VN206" s="19"/>
      <c r="VO206" s="19"/>
      <c r="VP206" s="19"/>
      <c r="VQ206" s="19"/>
      <c r="VR206" s="19"/>
      <c r="VS206" s="19"/>
      <c r="VT206" s="19"/>
      <c r="VU206" s="19"/>
      <c r="VV206" s="19"/>
      <c r="VW206" s="19"/>
      <c r="VX206" s="19"/>
      <c r="VY206" s="19"/>
      <c r="VZ206" s="19"/>
      <c r="WA206" s="19"/>
      <c r="WB206" s="19"/>
      <c r="WC206" s="19"/>
      <c r="WD206" s="19"/>
      <c r="WE206" s="19"/>
      <c r="WF206" s="19"/>
      <c r="WG206" s="19"/>
      <c r="WH206" s="19"/>
      <c r="WI206" s="19"/>
      <c r="WJ206" s="19"/>
      <c r="WK206" s="19"/>
      <c r="WL206" s="19"/>
      <c r="WM206" s="19"/>
      <c r="WN206" s="19"/>
      <c r="WO206" s="19"/>
      <c r="WP206" s="19"/>
      <c r="WQ206" s="19"/>
      <c r="WR206" s="19"/>
      <c r="WS206" s="19"/>
      <c r="WT206" s="19"/>
      <c r="WU206" s="19"/>
      <c r="WV206" s="19"/>
      <c r="WW206" s="19"/>
      <c r="WX206" s="19"/>
      <c r="WY206" s="19"/>
      <c r="WZ206" s="19"/>
      <c r="XA206" s="19"/>
      <c r="XB206" s="19"/>
      <c r="XC206" s="19"/>
      <c r="XD206" s="19"/>
      <c r="XE206" s="19"/>
      <c r="XF206" s="19"/>
      <c r="XG206" s="19"/>
      <c r="XH206" s="19"/>
      <c r="XI206" s="19"/>
      <c r="XJ206" s="19"/>
      <c r="XK206" s="19"/>
      <c r="XL206" s="19"/>
      <c r="XM206" s="19"/>
      <c r="XN206" s="19"/>
      <c r="XO206" s="19"/>
      <c r="XP206" s="19"/>
      <c r="XQ206" s="19"/>
      <c r="XR206" s="19"/>
      <c r="XS206" s="19"/>
      <c r="XT206" s="19"/>
      <c r="XU206" s="19"/>
      <c r="XV206" s="19"/>
      <c r="XW206" s="19"/>
      <c r="XX206" s="19"/>
      <c r="XY206" s="19"/>
      <c r="XZ206" s="19"/>
      <c r="YA206" s="19"/>
      <c r="YB206" s="19"/>
      <c r="YC206" s="19"/>
      <c r="YD206" s="19"/>
      <c r="YE206" s="19"/>
      <c r="YF206" s="19"/>
      <c r="YG206" s="19"/>
      <c r="YH206" s="19"/>
      <c r="YI206" s="19"/>
      <c r="YJ206" s="19"/>
      <c r="YK206" s="19"/>
      <c r="YL206" s="19"/>
      <c r="YM206" s="19"/>
      <c r="YN206" s="19"/>
      <c r="YO206" s="19"/>
      <c r="YP206" s="19"/>
      <c r="YQ206" s="19"/>
      <c r="YR206" s="19"/>
      <c r="YS206" s="19"/>
      <c r="YT206" s="19"/>
      <c r="YU206" s="19"/>
      <c r="YV206" s="19"/>
      <c r="YW206" s="19"/>
      <c r="YX206" s="19"/>
      <c r="YY206" s="19"/>
      <c r="YZ206" s="19"/>
      <c r="ZA206" s="19"/>
      <c r="ZB206" s="19"/>
      <c r="ZC206" s="19"/>
      <c r="ZD206" s="19"/>
      <c r="ZE206" s="19"/>
      <c r="ZF206" s="19"/>
      <c r="ZG206" s="19"/>
      <c r="ZH206" s="19"/>
      <c r="ZI206" s="19"/>
      <c r="ZJ206" s="19"/>
      <c r="ZK206" s="19"/>
      <c r="ZL206" s="19"/>
      <c r="ZM206" s="19"/>
      <c r="ZN206" s="19"/>
      <c r="ZO206" s="19"/>
      <c r="ZP206" s="19"/>
      <c r="ZQ206" s="19"/>
      <c r="ZR206" s="19"/>
      <c r="ZS206" s="19"/>
      <c r="ZT206" s="19"/>
      <c r="ZU206" s="19"/>
      <c r="ZV206" s="19"/>
      <c r="ZW206" s="19"/>
      <c r="ZX206" s="19"/>
      <c r="ZY206" s="19"/>
      <c r="ZZ206" s="19"/>
      <c r="AAA206" s="19"/>
      <c r="AAB206" s="19"/>
      <c r="AAC206" s="19"/>
      <c r="AAD206" s="19"/>
      <c r="AAE206" s="19"/>
      <c r="AAF206" s="19"/>
      <c r="AAG206" s="19"/>
      <c r="AAH206" s="19"/>
      <c r="AAI206" s="19"/>
      <c r="AAJ206" s="19"/>
      <c r="AAK206" s="19"/>
      <c r="AAL206" s="19"/>
      <c r="AAM206" s="19"/>
      <c r="AAN206" s="19"/>
      <c r="AAO206" s="19"/>
      <c r="AAP206" s="19"/>
      <c r="AAQ206" s="19"/>
      <c r="AAR206" s="19"/>
      <c r="AAS206" s="19"/>
      <c r="AAT206" s="19"/>
      <c r="AAU206" s="19"/>
      <c r="AAV206" s="19"/>
      <c r="AAW206" s="19"/>
      <c r="AAX206" s="19"/>
      <c r="AAY206" s="19"/>
      <c r="AAZ206" s="19"/>
      <c r="ABA206" s="19"/>
      <c r="ABB206" s="19"/>
    </row>
    <row r="207" spans="1:731" ht="15.75" x14ac:dyDescent="0.2">
      <c r="A207" s="179" t="s">
        <v>128</v>
      </c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S207" s="1"/>
      <c r="T207" s="1"/>
      <c r="U207" s="1"/>
      <c r="V207" s="1"/>
      <c r="W207" s="1"/>
      <c r="X207" s="1"/>
      <c r="Y207" s="1"/>
      <c r="Z207" s="1"/>
      <c r="AA207" s="1"/>
    </row>
    <row r="208" spans="1:731" x14ac:dyDescent="0.2">
      <c r="A208" s="178" t="s">
        <v>22</v>
      </c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">
      <c r="A209" s="178" t="s">
        <v>78</v>
      </c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">
      <c r="A210" s="178" t="s">
        <v>18</v>
      </c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76.5" x14ac:dyDescent="0.2">
      <c r="A211" s="158" t="s">
        <v>146</v>
      </c>
      <c r="B211" s="160" t="s">
        <v>19</v>
      </c>
      <c r="C211" s="160">
        <v>80</v>
      </c>
      <c r="D211" s="160"/>
      <c r="E211" s="160">
        <v>20</v>
      </c>
      <c r="F211" s="160"/>
      <c r="G211" s="160">
        <v>20</v>
      </c>
      <c r="H211" s="160"/>
      <c r="I211" s="162"/>
      <c r="J211" s="162"/>
      <c r="K211" s="160"/>
      <c r="L211" s="160"/>
      <c r="M211" s="160"/>
      <c r="N211" s="160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">
      <c r="A212" s="36" t="s">
        <v>93</v>
      </c>
      <c r="B212" s="160"/>
      <c r="C212" s="160">
        <f>C211</f>
        <v>80</v>
      </c>
      <c r="D212" s="160">
        <f t="shared" ref="D212:H213" si="55">D211</f>
        <v>0</v>
      </c>
      <c r="E212" s="160">
        <f t="shared" si="55"/>
        <v>20</v>
      </c>
      <c r="F212" s="160">
        <f t="shared" si="55"/>
        <v>0</v>
      </c>
      <c r="G212" s="160">
        <f t="shared" si="55"/>
        <v>20</v>
      </c>
      <c r="H212" s="160">
        <f t="shared" si="55"/>
        <v>0</v>
      </c>
      <c r="I212" s="162"/>
      <c r="J212" s="162"/>
      <c r="K212" s="160"/>
      <c r="L212" s="160"/>
      <c r="M212" s="160"/>
      <c r="N212" s="160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">
      <c r="A213" s="13" t="s">
        <v>17</v>
      </c>
      <c r="B213" s="14"/>
      <c r="C213" s="7">
        <f>C212</f>
        <v>80</v>
      </c>
      <c r="D213" s="7">
        <f t="shared" si="55"/>
        <v>0</v>
      </c>
      <c r="E213" s="7">
        <f t="shared" si="55"/>
        <v>20</v>
      </c>
      <c r="F213" s="7">
        <f t="shared" si="55"/>
        <v>0</v>
      </c>
      <c r="G213" s="7">
        <f t="shared" si="55"/>
        <v>20</v>
      </c>
      <c r="H213" s="7">
        <f t="shared" si="55"/>
        <v>0</v>
      </c>
      <c r="I213" s="7"/>
      <c r="J213" s="7"/>
      <c r="K213" s="7">
        <f>K211</f>
        <v>0</v>
      </c>
      <c r="L213" s="7">
        <f>L211</f>
        <v>0</v>
      </c>
      <c r="M213" s="7">
        <f>M211</f>
        <v>0</v>
      </c>
      <c r="N213" s="7">
        <f>N211</f>
        <v>0</v>
      </c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">
      <c r="A214" s="2"/>
      <c r="B214" s="164"/>
      <c r="C214" s="164"/>
      <c r="D214" s="164"/>
      <c r="E214" s="164"/>
      <c r="F214" s="164"/>
      <c r="G214" s="164"/>
      <c r="H214" s="164"/>
      <c r="I214" s="163"/>
      <c r="J214" s="163"/>
      <c r="K214" s="163"/>
      <c r="L214" s="163"/>
      <c r="M214" s="163"/>
      <c r="N214" s="163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x14ac:dyDescent="0.2">
      <c r="A215" s="179" t="s">
        <v>147</v>
      </c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53.25" customHeight="1" x14ac:dyDescent="0.2">
      <c r="A216" s="178" t="s">
        <v>26</v>
      </c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56.25" customHeight="1" x14ac:dyDescent="0.2">
      <c r="A217" s="178" t="s">
        <v>27</v>
      </c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41.25" customHeight="1" x14ac:dyDescent="0.2">
      <c r="A218" s="42" t="s">
        <v>89</v>
      </c>
      <c r="B218" s="160" t="s">
        <v>58</v>
      </c>
      <c r="C218" s="164">
        <v>42.4</v>
      </c>
      <c r="D218" s="164"/>
      <c r="E218" s="164">
        <v>42.4</v>
      </c>
      <c r="F218" s="164"/>
      <c r="G218" s="164">
        <v>42.4</v>
      </c>
      <c r="H218" s="164"/>
      <c r="I218" s="164"/>
      <c r="J218" s="164"/>
      <c r="K218" s="160"/>
      <c r="L218" s="160"/>
      <c r="M218" s="160"/>
      <c r="N218" s="160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">
      <c r="A219" s="36" t="s">
        <v>93</v>
      </c>
      <c r="B219" s="41"/>
      <c r="C219" s="78">
        <f>C218</f>
        <v>42.4</v>
      </c>
      <c r="D219" s="78">
        <f t="shared" ref="D219:N220" si="56">D218</f>
        <v>0</v>
      </c>
      <c r="E219" s="78">
        <f t="shared" si="56"/>
        <v>42.4</v>
      </c>
      <c r="F219" s="78">
        <f t="shared" si="56"/>
        <v>0</v>
      </c>
      <c r="G219" s="78">
        <f t="shared" si="56"/>
        <v>42.4</v>
      </c>
      <c r="H219" s="78">
        <f t="shared" si="56"/>
        <v>0</v>
      </c>
      <c r="I219" s="78"/>
      <c r="J219" s="78"/>
      <c r="K219" s="41"/>
      <c r="L219" s="41"/>
      <c r="M219" s="41"/>
      <c r="N219" s="4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">
      <c r="A220" s="13" t="s">
        <v>17</v>
      </c>
      <c r="B220" s="29"/>
      <c r="C220" s="29">
        <f>C219</f>
        <v>42.4</v>
      </c>
      <c r="D220" s="29">
        <f t="shared" si="56"/>
        <v>0</v>
      </c>
      <c r="E220" s="29">
        <f t="shared" si="56"/>
        <v>42.4</v>
      </c>
      <c r="F220" s="29">
        <f t="shared" si="56"/>
        <v>0</v>
      </c>
      <c r="G220" s="29">
        <f t="shared" si="56"/>
        <v>42.4</v>
      </c>
      <c r="H220" s="29">
        <f t="shared" si="56"/>
        <v>0</v>
      </c>
      <c r="I220" s="29"/>
      <c r="J220" s="29">
        <f t="shared" si="56"/>
        <v>0</v>
      </c>
      <c r="K220" s="29">
        <f t="shared" si="56"/>
        <v>0</v>
      </c>
      <c r="L220" s="29">
        <f t="shared" si="56"/>
        <v>0</v>
      </c>
      <c r="M220" s="29">
        <f t="shared" si="56"/>
        <v>0</v>
      </c>
      <c r="N220" s="29">
        <f t="shared" si="56"/>
        <v>0</v>
      </c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">
      <c r="A221" s="2"/>
      <c r="B221" s="164"/>
      <c r="C221" s="164"/>
      <c r="D221" s="164"/>
      <c r="E221" s="164"/>
      <c r="F221" s="164"/>
      <c r="G221" s="164"/>
      <c r="H221" s="164"/>
      <c r="I221" s="163"/>
      <c r="J221" s="163"/>
      <c r="K221" s="163"/>
      <c r="L221" s="163"/>
      <c r="M221" s="163"/>
      <c r="N221" s="163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x14ac:dyDescent="0.2">
      <c r="A222" s="179" t="s">
        <v>129</v>
      </c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29.25" customHeight="1" x14ac:dyDescent="0.2">
      <c r="A223" s="178" t="s">
        <v>24</v>
      </c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56.25" customHeight="1" x14ac:dyDescent="0.2">
      <c r="A224" s="178" t="s">
        <v>25</v>
      </c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9.25" customHeight="1" x14ac:dyDescent="0.2">
      <c r="A225" s="32" t="s">
        <v>91</v>
      </c>
      <c r="B225" s="160" t="s">
        <v>186</v>
      </c>
      <c r="C225" s="164">
        <v>30</v>
      </c>
      <c r="D225" s="164"/>
      <c r="E225" s="164">
        <v>10</v>
      </c>
      <c r="F225" s="164"/>
      <c r="G225" s="164">
        <v>10</v>
      </c>
      <c r="H225" s="164"/>
      <c r="I225" s="163"/>
      <c r="J225" s="163"/>
      <c r="K225" s="160"/>
      <c r="L225" s="160"/>
      <c r="M225" s="160"/>
      <c r="N225" s="160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">
      <c r="A226" s="36" t="s">
        <v>93</v>
      </c>
      <c r="B226" s="160"/>
      <c r="C226" s="164">
        <f>C225</f>
        <v>30</v>
      </c>
      <c r="D226" s="164">
        <f t="shared" ref="D226:H227" si="57">D225</f>
        <v>0</v>
      </c>
      <c r="E226" s="164">
        <f t="shared" si="57"/>
        <v>10</v>
      </c>
      <c r="F226" s="164">
        <f t="shared" si="57"/>
        <v>0</v>
      </c>
      <c r="G226" s="164">
        <f t="shared" si="57"/>
        <v>10</v>
      </c>
      <c r="H226" s="164">
        <f t="shared" si="57"/>
        <v>0</v>
      </c>
      <c r="I226" s="163"/>
      <c r="J226" s="163"/>
      <c r="K226" s="160"/>
      <c r="L226" s="160"/>
      <c r="M226" s="160"/>
      <c r="N226" s="160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">
      <c r="A227" s="13" t="s">
        <v>17</v>
      </c>
      <c r="B227" s="6"/>
      <c r="C227" s="6">
        <f>C226</f>
        <v>30</v>
      </c>
      <c r="D227" s="6">
        <f t="shared" si="57"/>
        <v>0</v>
      </c>
      <c r="E227" s="6">
        <f t="shared" si="57"/>
        <v>10</v>
      </c>
      <c r="F227" s="6">
        <f t="shared" si="57"/>
        <v>0</v>
      </c>
      <c r="G227" s="6">
        <f t="shared" si="57"/>
        <v>10</v>
      </c>
      <c r="H227" s="6">
        <f t="shared" si="57"/>
        <v>0</v>
      </c>
      <c r="I227" s="28"/>
      <c r="J227" s="28">
        <f>J225</f>
        <v>0</v>
      </c>
      <c r="K227" s="28">
        <f>K225</f>
        <v>0</v>
      </c>
      <c r="L227" s="28">
        <f>L225</f>
        <v>0</v>
      </c>
      <c r="M227" s="28">
        <f>M225</f>
        <v>0</v>
      </c>
      <c r="N227" s="28">
        <f>N225</f>
        <v>0</v>
      </c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">
      <c r="A228" s="15"/>
      <c r="B228" s="164"/>
      <c r="C228" s="164"/>
      <c r="D228" s="164"/>
      <c r="E228" s="164"/>
      <c r="F228" s="164"/>
      <c r="G228" s="164"/>
      <c r="H228" s="164"/>
      <c r="I228" s="163"/>
      <c r="J228" s="163"/>
      <c r="K228" s="160"/>
      <c r="L228" s="160"/>
      <c r="M228" s="160"/>
      <c r="N228" s="160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" customHeight="1" x14ac:dyDescent="0.2">
      <c r="A229" s="179" t="s">
        <v>130</v>
      </c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Z229" s="1"/>
      <c r="AA229" s="1"/>
    </row>
    <row r="230" spans="1:27" ht="15" x14ac:dyDescent="0.25">
      <c r="A230" s="185" t="s">
        <v>65</v>
      </c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7"/>
      <c r="Z230" s="1"/>
      <c r="AA230" s="1"/>
    </row>
    <row r="231" spans="1:27" x14ac:dyDescent="0.2">
      <c r="A231" s="178" t="s">
        <v>66</v>
      </c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Z231" s="1"/>
      <c r="AA231" s="1"/>
    </row>
    <row r="232" spans="1:27" x14ac:dyDescent="0.2">
      <c r="A232" s="178" t="s">
        <v>18</v>
      </c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89.25" x14ac:dyDescent="0.2">
      <c r="A233" s="47" t="s">
        <v>193</v>
      </c>
      <c r="B233" s="160" t="s">
        <v>19</v>
      </c>
      <c r="C233" s="160">
        <v>122</v>
      </c>
      <c r="D233" s="160"/>
      <c r="E233" s="160">
        <v>122</v>
      </c>
      <c r="F233" s="160"/>
      <c r="G233" s="160">
        <v>122</v>
      </c>
      <c r="H233" s="160"/>
      <c r="I233" s="162"/>
      <c r="J233" s="162"/>
      <c r="K233" s="160"/>
      <c r="L233" s="160"/>
      <c r="M233" s="160"/>
      <c r="N233" s="160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">
      <c r="A234" s="8" t="s">
        <v>93</v>
      </c>
      <c r="B234" s="10"/>
      <c r="C234" s="10">
        <f t="shared" ref="C234:H234" si="58">C233</f>
        <v>122</v>
      </c>
      <c r="D234" s="10">
        <f t="shared" si="58"/>
        <v>0</v>
      </c>
      <c r="E234" s="10">
        <f t="shared" si="58"/>
        <v>122</v>
      </c>
      <c r="F234" s="10">
        <f t="shared" si="58"/>
        <v>0</v>
      </c>
      <c r="G234" s="10">
        <f t="shared" si="58"/>
        <v>122</v>
      </c>
      <c r="H234" s="10">
        <f t="shared" si="58"/>
        <v>0</v>
      </c>
      <c r="I234" s="10"/>
      <c r="J234" s="10"/>
      <c r="K234" s="10"/>
      <c r="L234" s="10"/>
      <c r="M234" s="10"/>
      <c r="N234" s="10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">
      <c r="A235" s="8" t="s">
        <v>15</v>
      </c>
      <c r="B235" s="10"/>
      <c r="C235" s="10"/>
      <c r="D235" s="10"/>
      <c r="E235" s="10"/>
      <c r="F235" s="10"/>
      <c r="G235" s="10"/>
      <c r="H235" s="10"/>
      <c r="I235" s="12"/>
      <c r="J235" s="12"/>
      <c r="K235" s="10"/>
      <c r="L235" s="10"/>
      <c r="M235" s="10"/>
      <c r="N235" s="10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">
      <c r="A236" s="8" t="s">
        <v>21</v>
      </c>
      <c r="B236" s="10"/>
      <c r="C236" s="10"/>
      <c r="D236" s="10"/>
      <c r="E236" s="10"/>
      <c r="F236" s="10"/>
      <c r="G236" s="10"/>
      <c r="H236" s="10"/>
      <c r="I236" s="12"/>
      <c r="J236" s="12"/>
      <c r="K236" s="10"/>
      <c r="L236" s="10"/>
      <c r="M236" s="10"/>
      <c r="N236" s="10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">
      <c r="A237" s="8" t="s">
        <v>54</v>
      </c>
      <c r="B237" s="10"/>
      <c r="C237" s="10"/>
      <c r="D237" s="10"/>
      <c r="E237" s="10"/>
      <c r="F237" s="10"/>
      <c r="G237" s="10"/>
      <c r="H237" s="10"/>
      <c r="I237" s="12"/>
      <c r="J237" s="12"/>
      <c r="K237" s="10"/>
      <c r="L237" s="10"/>
      <c r="M237" s="10"/>
      <c r="N237" s="10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">
      <c r="A238" s="13" t="s">
        <v>20</v>
      </c>
      <c r="B238" s="29"/>
      <c r="C238" s="14">
        <f>C234+C235+C236+C237</f>
        <v>122</v>
      </c>
      <c r="D238" s="14">
        <f t="shared" ref="D238:N238" si="59">D234+D235+D236+D237</f>
        <v>0</v>
      </c>
      <c r="E238" s="14">
        <f t="shared" si="59"/>
        <v>122</v>
      </c>
      <c r="F238" s="14">
        <f t="shared" si="59"/>
        <v>0</v>
      </c>
      <c r="G238" s="14">
        <f t="shared" si="59"/>
        <v>122</v>
      </c>
      <c r="H238" s="14">
        <f t="shared" si="59"/>
        <v>0</v>
      </c>
      <c r="I238" s="14"/>
      <c r="J238" s="14"/>
      <c r="K238" s="14">
        <f t="shared" si="59"/>
        <v>0</v>
      </c>
      <c r="L238" s="14">
        <f t="shared" si="59"/>
        <v>0</v>
      </c>
      <c r="M238" s="14">
        <f t="shared" si="59"/>
        <v>0</v>
      </c>
      <c r="N238" s="14">
        <f t="shared" si="59"/>
        <v>0</v>
      </c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">
      <c r="A239" s="2"/>
      <c r="B239" s="164"/>
      <c r="C239" s="164"/>
      <c r="D239" s="164"/>
      <c r="E239" s="164"/>
      <c r="F239" s="164"/>
      <c r="G239" s="164"/>
      <c r="H239" s="164"/>
      <c r="I239" s="163"/>
      <c r="J239" s="163"/>
      <c r="K239" s="163"/>
      <c r="L239" s="163"/>
      <c r="M239" s="163"/>
      <c r="N239" s="163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x14ac:dyDescent="0.2">
      <c r="A240" s="179" t="s">
        <v>131</v>
      </c>
      <c r="B240" s="179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S240" s="1"/>
      <c r="T240" s="1"/>
      <c r="U240" s="1"/>
      <c r="V240" s="1"/>
      <c r="W240" s="1"/>
      <c r="X240" s="1"/>
      <c r="Y240" s="1"/>
      <c r="Z240" s="1"/>
      <c r="AA240" s="1"/>
    </row>
    <row r="241" spans="1:731" x14ac:dyDescent="0.2">
      <c r="A241" s="178" t="s">
        <v>23</v>
      </c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S241" s="1"/>
      <c r="T241" s="1"/>
      <c r="U241" s="1"/>
      <c r="V241" s="1"/>
      <c r="W241" s="1"/>
      <c r="X241" s="1"/>
      <c r="Y241" s="1"/>
      <c r="Z241" s="1"/>
      <c r="AA241" s="1"/>
    </row>
    <row r="242" spans="1:731" x14ac:dyDescent="0.2">
      <c r="A242" s="178" t="s">
        <v>67</v>
      </c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S242" s="1"/>
      <c r="T242" s="1"/>
      <c r="U242" s="1"/>
      <c r="V242" s="1"/>
      <c r="W242" s="1"/>
      <c r="X242" s="1"/>
      <c r="Y242" s="1"/>
      <c r="Z242" s="1"/>
      <c r="AA242" s="1"/>
    </row>
    <row r="243" spans="1:731" x14ac:dyDescent="0.2">
      <c r="A243" s="178" t="s">
        <v>18</v>
      </c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S243" s="1"/>
      <c r="T243" s="1"/>
      <c r="U243" s="1"/>
      <c r="V243" s="1"/>
      <c r="W243" s="1"/>
      <c r="X243" s="1"/>
      <c r="Y243" s="1"/>
      <c r="Z243" s="1"/>
      <c r="AA243" s="1"/>
    </row>
    <row r="244" spans="1:731" ht="25.5" x14ac:dyDescent="0.2">
      <c r="A244" s="158" t="s">
        <v>245</v>
      </c>
      <c r="B244" s="182" t="s">
        <v>19</v>
      </c>
      <c r="C244" s="160">
        <v>50</v>
      </c>
      <c r="D244" s="160"/>
      <c r="E244" s="160">
        <v>30</v>
      </c>
      <c r="F244" s="160"/>
      <c r="G244" s="160">
        <v>30</v>
      </c>
      <c r="H244" s="162"/>
      <c r="I244" s="158"/>
      <c r="J244" s="158"/>
      <c r="K244" s="158"/>
      <c r="L244" s="158"/>
      <c r="M244" s="158"/>
      <c r="N244" s="158"/>
      <c r="S244" s="1"/>
      <c r="T244" s="1"/>
      <c r="U244" s="1"/>
      <c r="V244" s="1"/>
      <c r="W244" s="1"/>
      <c r="X244" s="1"/>
      <c r="Y244" s="1"/>
      <c r="Z244" s="1"/>
      <c r="AA244" s="1"/>
    </row>
    <row r="245" spans="1:731" ht="38.25" x14ac:dyDescent="0.2">
      <c r="A245" s="48" t="s">
        <v>233</v>
      </c>
      <c r="B245" s="210"/>
      <c r="C245" s="164">
        <f>C246+C247</f>
        <v>4000</v>
      </c>
      <c r="D245" s="164">
        <f t="shared" ref="D245:G245" si="60">D246+D247</f>
        <v>0</v>
      </c>
      <c r="E245" s="164">
        <f t="shared" si="60"/>
        <v>34122.74</v>
      </c>
      <c r="F245" s="164">
        <f t="shared" si="60"/>
        <v>0</v>
      </c>
      <c r="G245" s="164">
        <f t="shared" si="60"/>
        <v>0</v>
      </c>
      <c r="H245" s="164"/>
      <c r="I245" s="162"/>
      <c r="J245" s="162"/>
      <c r="K245" s="160"/>
      <c r="L245" s="160"/>
      <c r="M245" s="160"/>
      <c r="N245" s="160"/>
      <c r="S245" s="1"/>
      <c r="T245" s="1"/>
      <c r="U245" s="1"/>
      <c r="V245" s="1"/>
      <c r="W245" s="1"/>
      <c r="X245" s="1"/>
      <c r="Y245" s="1"/>
      <c r="Z245" s="1"/>
      <c r="AA245" s="1"/>
    </row>
    <row r="246" spans="1:731" x14ac:dyDescent="0.2">
      <c r="A246" s="67" t="s">
        <v>69</v>
      </c>
      <c r="B246" s="210"/>
      <c r="C246" s="164">
        <v>250</v>
      </c>
      <c r="D246" s="164"/>
      <c r="E246" s="164">
        <v>374</v>
      </c>
      <c r="F246" s="164"/>
      <c r="G246" s="164"/>
      <c r="H246" s="164"/>
      <c r="I246" s="162"/>
      <c r="J246" s="162"/>
      <c r="K246" s="160"/>
      <c r="L246" s="160"/>
      <c r="M246" s="160"/>
      <c r="N246" s="160"/>
      <c r="S246" s="1"/>
      <c r="T246" s="1"/>
      <c r="U246" s="1"/>
      <c r="V246" s="1"/>
      <c r="W246" s="1"/>
      <c r="X246" s="1"/>
      <c r="Y246" s="1"/>
      <c r="Z246" s="1"/>
      <c r="AA246" s="1"/>
    </row>
    <row r="247" spans="1:731" x14ac:dyDescent="0.2">
      <c r="A247" s="67" t="s">
        <v>84</v>
      </c>
      <c r="B247" s="211"/>
      <c r="C247" s="164">
        <v>3750</v>
      </c>
      <c r="D247" s="164"/>
      <c r="E247" s="164">
        <v>33748.74</v>
      </c>
      <c r="F247" s="164"/>
      <c r="G247" s="164"/>
      <c r="H247" s="164"/>
      <c r="I247" s="162"/>
      <c r="J247" s="162"/>
      <c r="K247" s="160"/>
      <c r="L247" s="160"/>
      <c r="M247" s="160"/>
      <c r="N247" s="160"/>
      <c r="S247" s="1"/>
      <c r="T247" s="1"/>
      <c r="U247" s="1"/>
      <c r="V247" s="1"/>
      <c r="W247" s="1"/>
      <c r="X247" s="1"/>
      <c r="Y247" s="1"/>
      <c r="Z247" s="1"/>
      <c r="AA247" s="1"/>
    </row>
    <row r="248" spans="1:731" ht="36" x14ac:dyDescent="0.2">
      <c r="A248" s="48" t="s">
        <v>79</v>
      </c>
      <c r="B248" s="66" t="s">
        <v>57</v>
      </c>
      <c r="C248" s="164">
        <v>18693.8</v>
      </c>
      <c r="D248" s="164">
        <v>757.3</v>
      </c>
      <c r="E248" s="164">
        <v>21975.599999999999</v>
      </c>
      <c r="F248" s="164">
        <v>663.1</v>
      </c>
      <c r="G248" s="164">
        <v>21975.599999999999</v>
      </c>
      <c r="H248" s="164">
        <v>615.9</v>
      </c>
      <c r="I248" s="162" t="s">
        <v>138</v>
      </c>
      <c r="J248" s="162" t="s">
        <v>77</v>
      </c>
      <c r="K248" s="26"/>
      <c r="L248" s="26">
        <v>62000</v>
      </c>
      <c r="M248" s="26"/>
      <c r="N248" s="26">
        <v>15070</v>
      </c>
      <c r="S248" s="1"/>
      <c r="T248" s="1"/>
      <c r="U248" s="1"/>
      <c r="V248" s="1"/>
      <c r="W248" s="1"/>
      <c r="X248" s="1"/>
      <c r="Y248" s="1"/>
      <c r="Z248" s="1"/>
      <c r="AA248" s="1"/>
    </row>
    <row r="249" spans="1:731" ht="36" x14ac:dyDescent="0.2">
      <c r="A249" s="48" t="s">
        <v>80</v>
      </c>
      <c r="B249" s="66" t="s">
        <v>57</v>
      </c>
      <c r="C249" s="164">
        <v>306.2</v>
      </c>
      <c r="D249" s="164">
        <v>24.6</v>
      </c>
      <c r="E249" s="164">
        <v>510.3</v>
      </c>
      <c r="F249" s="164">
        <v>103.3</v>
      </c>
      <c r="G249" s="164">
        <v>510.3</v>
      </c>
      <c r="H249" s="164">
        <v>103.3</v>
      </c>
      <c r="I249" s="162" t="s">
        <v>83</v>
      </c>
      <c r="J249" s="162" t="s">
        <v>77</v>
      </c>
      <c r="K249" s="62"/>
      <c r="L249" s="26">
        <v>5900</v>
      </c>
      <c r="M249" s="46"/>
      <c r="N249" s="46">
        <v>1461</v>
      </c>
      <c r="S249" s="1"/>
      <c r="T249" s="1"/>
      <c r="U249" s="1"/>
      <c r="V249" s="1"/>
      <c r="W249" s="1"/>
      <c r="X249" s="1"/>
      <c r="Y249" s="1"/>
      <c r="Z249" s="1"/>
      <c r="AA249" s="1"/>
    </row>
    <row r="250" spans="1:731" ht="36" x14ac:dyDescent="0.2">
      <c r="A250" s="158" t="s">
        <v>81</v>
      </c>
      <c r="B250" s="66" t="s">
        <v>57</v>
      </c>
      <c r="C250" s="164">
        <v>0</v>
      </c>
      <c r="D250" s="164">
        <v>0</v>
      </c>
      <c r="E250" s="164">
        <v>2492</v>
      </c>
      <c r="F250" s="164">
        <v>34.700000000000003</v>
      </c>
      <c r="G250" s="164">
        <v>2492</v>
      </c>
      <c r="H250" s="164">
        <v>34.700000000000003</v>
      </c>
      <c r="I250" s="162" t="s">
        <v>139</v>
      </c>
      <c r="J250" s="162" t="s">
        <v>77</v>
      </c>
      <c r="K250" s="26"/>
      <c r="L250" s="26">
        <v>98850</v>
      </c>
      <c r="M250" s="26"/>
      <c r="N250" s="26">
        <v>23796</v>
      </c>
      <c r="S250" s="1"/>
      <c r="T250" s="1"/>
      <c r="U250" s="1"/>
      <c r="V250" s="1"/>
      <c r="W250" s="1"/>
      <c r="X250" s="1"/>
      <c r="Y250" s="1"/>
      <c r="Z250" s="1"/>
      <c r="AA250" s="1"/>
    </row>
    <row r="251" spans="1:731" x14ac:dyDescent="0.2">
      <c r="A251" s="8" t="s">
        <v>93</v>
      </c>
      <c r="B251" s="10"/>
      <c r="C251" s="79">
        <f>C244+C245+C248+C249+C250</f>
        <v>23050</v>
      </c>
      <c r="D251" s="79">
        <f t="shared" ref="D251:H251" si="61">D244+D245+D248+D249+D250</f>
        <v>781.9</v>
      </c>
      <c r="E251" s="79">
        <f t="shared" si="61"/>
        <v>59130.64</v>
      </c>
      <c r="F251" s="79">
        <f t="shared" si="61"/>
        <v>801.1</v>
      </c>
      <c r="G251" s="79">
        <f t="shared" si="61"/>
        <v>25007.899999999998</v>
      </c>
      <c r="H251" s="79">
        <f t="shared" si="61"/>
        <v>753.9</v>
      </c>
      <c r="I251" s="27"/>
      <c r="J251" s="27"/>
      <c r="K251" s="58"/>
      <c r="L251" s="59"/>
      <c r="M251" s="58"/>
      <c r="N251" s="58"/>
      <c r="S251" s="1"/>
      <c r="T251" s="1"/>
      <c r="U251" s="1"/>
      <c r="V251" s="1"/>
      <c r="W251" s="1"/>
      <c r="X251" s="1"/>
      <c r="Y251" s="1"/>
      <c r="Z251" s="1"/>
      <c r="AA251" s="1"/>
    </row>
    <row r="252" spans="1:731" x14ac:dyDescent="0.2">
      <c r="A252" s="13" t="s">
        <v>17</v>
      </c>
      <c r="B252" s="14"/>
      <c r="C252" s="6">
        <f t="shared" ref="C252:H252" si="62">C251</f>
        <v>23050</v>
      </c>
      <c r="D252" s="6">
        <f t="shared" si="62"/>
        <v>781.9</v>
      </c>
      <c r="E252" s="6">
        <f t="shared" si="62"/>
        <v>59130.64</v>
      </c>
      <c r="F252" s="6">
        <f t="shared" si="62"/>
        <v>801.1</v>
      </c>
      <c r="G252" s="6">
        <f t="shared" si="62"/>
        <v>25007.899999999998</v>
      </c>
      <c r="H252" s="6">
        <f t="shared" si="62"/>
        <v>753.9</v>
      </c>
      <c r="I252" s="6"/>
      <c r="J252" s="6"/>
      <c r="K252" s="43">
        <f>K245+K250</f>
        <v>0</v>
      </c>
      <c r="L252" s="43"/>
      <c r="M252" s="43">
        <f>M245+M250</f>
        <v>0</v>
      </c>
      <c r="N252" s="43"/>
      <c r="S252" s="1"/>
      <c r="T252" s="1"/>
      <c r="U252" s="1"/>
      <c r="V252" s="1"/>
      <c r="W252" s="1"/>
      <c r="X252" s="1"/>
      <c r="Y252" s="1"/>
      <c r="Z252" s="1"/>
      <c r="AA252" s="1"/>
    </row>
    <row r="253" spans="1:731" x14ac:dyDescent="0.2">
      <c r="A253" s="2"/>
      <c r="B253" s="164"/>
      <c r="C253" s="164"/>
      <c r="D253" s="164"/>
      <c r="E253" s="164"/>
      <c r="F253" s="164"/>
      <c r="G253" s="164"/>
      <c r="H253" s="164"/>
      <c r="I253" s="163"/>
      <c r="J253" s="163"/>
      <c r="K253" s="163"/>
      <c r="L253" s="163"/>
      <c r="M253" s="163"/>
      <c r="N253" s="163"/>
      <c r="S253" s="1"/>
      <c r="T253" s="1"/>
      <c r="U253" s="1"/>
      <c r="V253" s="1"/>
      <c r="W253" s="1"/>
      <c r="X253" s="1"/>
      <c r="Y253" s="1"/>
      <c r="Z253" s="1"/>
      <c r="AA253" s="1"/>
    </row>
    <row r="254" spans="1:731" s="2" customFormat="1" ht="15.75" x14ac:dyDescent="0.2">
      <c r="A254" s="179" t="s">
        <v>132</v>
      </c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  <c r="IW254" s="19"/>
      <c r="IX254" s="19"/>
      <c r="IY254" s="19"/>
      <c r="IZ254" s="19"/>
      <c r="JA254" s="19"/>
      <c r="JB254" s="19"/>
      <c r="JC254" s="19"/>
      <c r="JD254" s="19"/>
      <c r="JE254" s="19"/>
      <c r="JF254" s="19"/>
      <c r="JG254" s="19"/>
      <c r="JH254" s="19"/>
      <c r="JI254" s="19"/>
      <c r="JJ254" s="19"/>
      <c r="JK254" s="19"/>
      <c r="JL254" s="19"/>
      <c r="JM254" s="19"/>
      <c r="JN254" s="19"/>
      <c r="JO254" s="19"/>
      <c r="JP254" s="19"/>
      <c r="JQ254" s="19"/>
      <c r="JR254" s="19"/>
      <c r="JS254" s="19"/>
      <c r="JT254" s="19"/>
      <c r="JU254" s="19"/>
      <c r="JV254" s="19"/>
      <c r="JW254" s="19"/>
      <c r="JX254" s="19"/>
      <c r="JY254" s="19"/>
      <c r="JZ254" s="19"/>
      <c r="KA254" s="19"/>
      <c r="KB254" s="19"/>
      <c r="KC254" s="19"/>
      <c r="KD254" s="19"/>
      <c r="KE254" s="19"/>
      <c r="KF254" s="19"/>
      <c r="KG254" s="19"/>
      <c r="KH254" s="19"/>
      <c r="KI254" s="19"/>
      <c r="KJ254" s="19"/>
      <c r="KK254" s="19"/>
      <c r="KL254" s="19"/>
      <c r="KM254" s="19"/>
      <c r="KN254" s="19"/>
      <c r="KO254" s="19"/>
      <c r="KP254" s="19"/>
      <c r="KQ254" s="19"/>
      <c r="KR254" s="19"/>
      <c r="KS254" s="19"/>
      <c r="KT254" s="19"/>
      <c r="KU254" s="19"/>
      <c r="KV254" s="19"/>
      <c r="KW254" s="19"/>
      <c r="KX254" s="19"/>
      <c r="KY254" s="19"/>
      <c r="KZ254" s="19"/>
      <c r="LA254" s="19"/>
      <c r="LB254" s="19"/>
      <c r="LC254" s="19"/>
      <c r="LD254" s="19"/>
      <c r="LE254" s="19"/>
      <c r="LF254" s="19"/>
      <c r="LG254" s="19"/>
      <c r="LH254" s="19"/>
      <c r="LI254" s="19"/>
      <c r="LJ254" s="19"/>
      <c r="LK254" s="19"/>
      <c r="LL254" s="19"/>
      <c r="LM254" s="19"/>
      <c r="LN254" s="19"/>
      <c r="LO254" s="19"/>
      <c r="LP254" s="19"/>
      <c r="LQ254" s="19"/>
      <c r="LR254" s="19"/>
      <c r="LS254" s="19"/>
      <c r="LT254" s="19"/>
      <c r="LU254" s="19"/>
      <c r="LV254" s="19"/>
      <c r="LW254" s="19"/>
      <c r="LX254" s="19"/>
      <c r="LY254" s="19"/>
      <c r="LZ254" s="19"/>
      <c r="MA254" s="19"/>
      <c r="MB254" s="19"/>
      <c r="MC254" s="19"/>
      <c r="MD254" s="19"/>
      <c r="ME254" s="19"/>
      <c r="MF254" s="19"/>
      <c r="MG254" s="19"/>
      <c r="MH254" s="19"/>
      <c r="MI254" s="19"/>
      <c r="MJ254" s="19"/>
      <c r="MK254" s="19"/>
      <c r="ML254" s="19"/>
      <c r="MM254" s="19"/>
      <c r="MN254" s="19"/>
      <c r="MO254" s="19"/>
      <c r="MP254" s="19"/>
      <c r="MQ254" s="19"/>
      <c r="MR254" s="19"/>
      <c r="MS254" s="19"/>
      <c r="MT254" s="19"/>
      <c r="MU254" s="19"/>
      <c r="MV254" s="19"/>
      <c r="MW254" s="19"/>
      <c r="MX254" s="19"/>
      <c r="MY254" s="19"/>
      <c r="MZ254" s="19"/>
      <c r="NA254" s="19"/>
      <c r="NB254" s="19"/>
      <c r="NC254" s="19"/>
      <c r="ND254" s="19"/>
      <c r="NE254" s="19"/>
      <c r="NF254" s="19"/>
      <c r="NG254" s="19"/>
      <c r="NH254" s="19"/>
      <c r="NI254" s="19"/>
      <c r="NJ254" s="19"/>
      <c r="NK254" s="19"/>
      <c r="NL254" s="19"/>
      <c r="NM254" s="19"/>
      <c r="NN254" s="19"/>
      <c r="NO254" s="19"/>
      <c r="NP254" s="19"/>
      <c r="NQ254" s="19"/>
      <c r="NR254" s="19"/>
      <c r="NS254" s="19"/>
      <c r="NT254" s="19"/>
      <c r="NU254" s="19"/>
      <c r="NV254" s="19"/>
      <c r="NW254" s="19"/>
      <c r="NX254" s="19"/>
      <c r="NY254" s="19"/>
      <c r="NZ254" s="19"/>
      <c r="OA254" s="19"/>
      <c r="OB254" s="19"/>
      <c r="OC254" s="19"/>
      <c r="OD254" s="19"/>
      <c r="OE254" s="19"/>
      <c r="OF254" s="19"/>
      <c r="OG254" s="19"/>
      <c r="OH254" s="19"/>
      <c r="OI254" s="19"/>
      <c r="OJ254" s="19"/>
      <c r="OK254" s="19"/>
      <c r="OL254" s="19"/>
      <c r="OM254" s="19"/>
      <c r="ON254" s="19"/>
      <c r="OO254" s="19"/>
      <c r="OP254" s="19"/>
      <c r="OQ254" s="19"/>
      <c r="OR254" s="19"/>
      <c r="OS254" s="19"/>
      <c r="OT254" s="19"/>
      <c r="OU254" s="19"/>
      <c r="OV254" s="19"/>
      <c r="OW254" s="19"/>
      <c r="OX254" s="19"/>
      <c r="OY254" s="19"/>
      <c r="OZ254" s="19"/>
      <c r="PA254" s="19"/>
      <c r="PB254" s="19"/>
      <c r="PC254" s="19"/>
      <c r="PD254" s="19"/>
      <c r="PE254" s="19"/>
      <c r="PF254" s="19"/>
      <c r="PG254" s="19"/>
      <c r="PH254" s="19"/>
      <c r="PI254" s="19"/>
      <c r="PJ254" s="19"/>
      <c r="PK254" s="19"/>
      <c r="PL254" s="19"/>
      <c r="PM254" s="19"/>
      <c r="PN254" s="19"/>
      <c r="PO254" s="19"/>
      <c r="PP254" s="19"/>
      <c r="PQ254" s="19"/>
      <c r="PR254" s="19"/>
      <c r="PS254" s="19"/>
      <c r="PT254" s="19"/>
      <c r="PU254" s="19"/>
      <c r="PV254" s="19"/>
      <c r="PW254" s="19"/>
      <c r="PX254" s="19"/>
      <c r="PY254" s="19"/>
      <c r="PZ254" s="19"/>
      <c r="QA254" s="19"/>
      <c r="QB254" s="19"/>
      <c r="QC254" s="19"/>
      <c r="QD254" s="19"/>
      <c r="QE254" s="19"/>
      <c r="QF254" s="19"/>
      <c r="QG254" s="19"/>
      <c r="QH254" s="19"/>
      <c r="QI254" s="19"/>
      <c r="QJ254" s="19"/>
      <c r="QK254" s="19"/>
      <c r="QL254" s="19"/>
      <c r="QM254" s="19"/>
      <c r="QN254" s="19"/>
      <c r="QO254" s="19"/>
      <c r="QP254" s="19"/>
      <c r="QQ254" s="19"/>
      <c r="QR254" s="19"/>
      <c r="QS254" s="19"/>
      <c r="QT254" s="19"/>
      <c r="QU254" s="19"/>
      <c r="QV254" s="19"/>
      <c r="QW254" s="19"/>
      <c r="QX254" s="19"/>
      <c r="QY254" s="19"/>
      <c r="QZ254" s="19"/>
      <c r="RA254" s="19"/>
      <c r="RB254" s="19"/>
      <c r="RC254" s="19"/>
      <c r="RD254" s="19"/>
      <c r="RE254" s="19"/>
      <c r="RF254" s="19"/>
      <c r="RG254" s="19"/>
      <c r="RH254" s="19"/>
      <c r="RI254" s="19"/>
      <c r="RJ254" s="19"/>
      <c r="RK254" s="19"/>
      <c r="RL254" s="19"/>
      <c r="RM254" s="19"/>
      <c r="RN254" s="19"/>
      <c r="RO254" s="19"/>
      <c r="RP254" s="19"/>
      <c r="RQ254" s="19"/>
      <c r="RR254" s="19"/>
      <c r="RS254" s="19"/>
      <c r="RT254" s="19"/>
      <c r="RU254" s="19"/>
      <c r="RV254" s="19"/>
      <c r="RW254" s="19"/>
      <c r="RX254" s="19"/>
      <c r="RY254" s="19"/>
      <c r="RZ254" s="19"/>
      <c r="SA254" s="19"/>
      <c r="SB254" s="19"/>
      <c r="SC254" s="19"/>
      <c r="SD254" s="19"/>
      <c r="SE254" s="19"/>
      <c r="SF254" s="19"/>
      <c r="SG254" s="19"/>
      <c r="SH254" s="19"/>
      <c r="SI254" s="19"/>
      <c r="SJ254" s="19"/>
      <c r="SK254" s="19"/>
      <c r="SL254" s="19"/>
      <c r="SM254" s="19"/>
      <c r="SN254" s="19"/>
      <c r="SO254" s="19"/>
      <c r="SP254" s="19"/>
      <c r="SQ254" s="19"/>
      <c r="SR254" s="19"/>
      <c r="SS254" s="19"/>
      <c r="ST254" s="19"/>
      <c r="SU254" s="19"/>
      <c r="SV254" s="19"/>
      <c r="SW254" s="19"/>
      <c r="SX254" s="19"/>
      <c r="SY254" s="19"/>
      <c r="SZ254" s="19"/>
      <c r="TA254" s="19"/>
      <c r="TB254" s="19"/>
      <c r="TC254" s="19"/>
      <c r="TD254" s="19"/>
      <c r="TE254" s="19"/>
      <c r="TF254" s="19"/>
      <c r="TG254" s="19"/>
      <c r="TH254" s="19"/>
      <c r="TI254" s="19"/>
      <c r="TJ254" s="19"/>
      <c r="TK254" s="19"/>
      <c r="TL254" s="19"/>
      <c r="TM254" s="19"/>
      <c r="TN254" s="19"/>
      <c r="TO254" s="19"/>
      <c r="TP254" s="19"/>
      <c r="TQ254" s="19"/>
      <c r="TR254" s="19"/>
      <c r="TS254" s="19"/>
      <c r="TT254" s="19"/>
      <c r="TU254" s="19"/>
      <c r="TV254" s="19"/>
      <c r="TW254" s="19"/>
      <c r="TX254" s="19"/>
      <c r="TY254" s="19"/>
      <c r="TZ254" s="19"/>
      <c r="UA254" s="19"/>
      <c r="UB254" s="19"/>
      <c r="UC254" s="19"/>
      <c r="UD254" s="19"/>
      <c r="UE254" s="19"/>
      <c r="UF254" s="19"/>
      <c r="UG254" s="19"/>
      <c r="UH254" s="19"/>
      <c r="UI254" s="19"/>
      <c r="UJ254" s="19"/>
      <c r="UK254" s="19"/>
      <c r="UL254" s="19"/>
      <c r="UM254" s="19"/>
      <c r="UN254" s="19"/>
      <c r="UO254" s="19"/>
      <c r="UP254" s="19"/>
      <c r="UQ254" s="19"/>
      <c r="UR254" s="19"/>
      <c r="US254" s="19"/>
      <c r="UT254" s="19"/>
      <c r="UU254" s="19"/>
      <c r="UV254" s="19"/>
      <c r="UW254" s="19"/>
      <c r="UX254" s="19"/>
      <c r="UY254" s="19"/>
      <c r="UZ254" s="19"/>
      <c r="VA254" s="19"/>
      <c r="VB254" s="19"/>
      <c r="VC254" s="19"/>
      <c r="VD254" s="19"/>
      <c r="VE254" s="19"/>
      <c r="VF254" s="19"/>
      <c r="VG254" s="19"/>
      <c r="VH254" s="19"/>
      <c r="VI254" s="19"/>
      <c r="VJ254" s="19"/>
      <c r="VK254" s="19"/>
      <c r="VL254" s="19"/>
      <c r="VM254" s="19"/>
      <c r="VN254" s="19"/>
      <c r="VO254" s="19"/>
      <c r="VP254" s="19"/>
      <c r="VQ254" s="19"/>
      <c r="VR254" s="19"/>
      <c r="VS254" s="19"/>
      <c r="VT254" s="19"/>
      <c r="VU254" s="19"/>
      <c r="VV254" s="19"/>
      <c r="VW254" s="19"/>
      <c r="VX254" s="19"/>
      <c r="VY254" s="19"/>
      <c r="VZ254" s="19"/>
      <c r="WA254" s="19"/>
      <c r="WB254" s="19"/>
      <c r="WC254" s="19"/>
      <c r="WD254" s="19"/>
      <c r="WE254" s="19"/>
      <c r="WF254" s="19"/>
      <c r="WG254" s="19"/>
      <c r="WH254" s="19"/>
      <c r="WI254" s="19"/>
      <c r="WJ254" s="19"/>
      <c r="WK254" s="19"/>
      <c r="WL254" s="19"/>
      <c r="WM254" s="19"/>
      <c r="WN254" s="19"/>
      <c r="WO254" s="19"/>
      <c r="WP254" s="19"/>
      <c r="WQ254" s="19"/>
      <c r="WR254" s="19"/>
      <c r="WS254" s="19"/>
      <c r="WT254" s="19"/>
      <c r="WU254" s="19"/>
      <c r="WV254" s="19"/>
      <c r="WW254" s="19"/>
      <c r="WX254" s="19"/>
      <c r="WY254" s="19"/>
      <c r="WZ254" s="19"/>
      <c r="XA254" s="19"/>
      <c r="XB254" s="19"/>
      <c r="XC254" s="19"/>
      <c r="XD254" s="19"/>
      <c r="XE254" s="19"/>
      <c r="XF254" s="19"/>
      <c r="XG254" s="19"/>
      <c r="XH254" s="19"/>
      <c r="XI254" s="19"/>
      <c r="XJ254" s="19"/>
      <c r="XK254" s="19"/>
      <c r="XL254" s="19"/>
      <c r="XM254" s="19"/>
      <c r="XN254" s="19"/>
      <c r="XO254" s="19"/>
      <c r="XP254" s="19"/>
      <c r="XQ254" s="19"/>
      <c r="XR254" s="19"/>
      <c r="XS254" s="19"/>
      <c r="XT254" s="19"/>
      <c r="XU254" s="19"/>
      <c r="XV254" s="19"/>
      <c r="XW254" s="19"/>
      <c r="XX254" s="19"/>
      <c r="XY254" s="19"/>
      <c r="XZ254" s="19"/>
      <c r="YA254" s="19"/>
      <c r="YB254" s="19"/>
      <c r="YC254" s="19"/>
      <c r="YD254" s="19"/>
      <c r="YE254" s="19"/>
      <c r="YF254" s="19"/>
      <c r="YG254" s="19"/>
      <c r="YH254" s="19"/>
      <c r="YI254" s="19"/>
      <c r="YJ254" s="19"/>
      <c r="YK254" s="19"/>
      <c r="YL254" s="19"/>
      <c r="YM254" s="19"/>
      <c r="YN254" s="19"/>
      <c r="YO254" s="19"/>
      <c r="YP254" s="19"/>
      <c r="YQ254" s="19"/>
      <c r="YR254" s="19"/>
      <c r="YS254" s="19"/>
      <c r="YT254" s="19"/>
      <c r="YU254" s="19"/>
      <c r="YV254" s="19"/>
      <c r="YW254" s="19"/>
      <c r="YX254" s="19"/>
      <c r="YY254" s="19"/>
      <c r="YZ254" s="19"/>
      <c r="ZA254" s="19"/>
      <c r="ZB254" s="19"/>
      <c r="ZC254" s="19"/>
      <c r="ZD254" s="19"/>
      <c r="ZE254" s="19"/>
      <c r="ZF254" s="19"/>
      <c r="ZG254" s="19"/>
      <c r="ZH254" s="19"/>
      <c r="ZI254" s="19"/>
      <c r="ZJ254" s="19"/>
      <c r="ZK254" s="19"/>
      <c r="ZL254" s="19"/>
      <c r="ZM254" s="19"/>
      <c r="ZN254" s="19"/>
      <c r="ZO254" s="19"/>
      <c r="ZP254" s="19"/>
      <c r="ZQ254" s="19"/>
      <c r="ZR254" s="19"/>
      <c r="ZS254" s="19"/>
      <c r="ZT254" s="19"/>
      <c r="ZU254" s="19"/>
      <c r="ZV254" s="19"/>
      <c r="ZW254" s="19"/>
      <c r="ZX254" s="19"/>
      <c r="ZY254" s="19"/>
      <c r="ZZ254" s="19"/>
      <c r="AAA254" s="19"/>
      <c r="AAB254" s="19"/>
      <c r="AAC254" s="19"/>
      <c r="AAD254" s="19"/>
      <c r="AAE254" s="19"/>
      <c r="AAF254" s="19"/>
      <c r="AAG254" s="19"/>
      <c r="AAH254" s="19"/>
      <c r="AAI254" s="19"/>
      <c r="AAJ254" s="19"/>
      <c r="AAK254" s="19"/>
      <c r="AAL254" s="19"/>
      <c r="AAM254" s="19"/>
      <c r="AAN254" s="19"/>
      <c r="AAO254" s="19"/>
      <c r="AAP254" s="19"/>
      <c r="AAQ254" s="19"/>
      <c r="AAR254" s="19"/>
      <c r="AAS254" s="19"/>
      <c r="AAT254" s="19"/>
      <c r="AAU254" s="19"/>
      <c r="AAV254" s="19"/>
      <c r="AAW254" s="19"/>
      <c r="AAX254" s="19"/>
      <c r="AAY254" s="19"/>
      <c r="AAZ254" s="19"/>
      <c r="ABA254" s="19"/>
      <c r="ABB254" s="19"/>
      <c r="ABC254" s="18"/>
    </row>
    <row r="255" spans="1:731" s="2" customFormat="1" ht="17.25" customHeight="1" x14ac:dyDescent="0.2">
      <c r="A255" s="178" t="s">
        <v>51</v>
      </c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178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  <c r="IW255" s="19"/>
      <c r="IX255" s="19"/>
      <c r="IY255" s="19"/>
      <c r="IZ255" s="19"/>
      <c r="JA255" s="19"/>
      <c r="JB255" s="19"/>
      <c r="JC255" s="19"/>
      <c r="JD255" s="19"/>
      <c r="JE255" s="19"/>
      <c r="JF255" s="19"/>
      <c r="JG255" s="19"/>
      <c r="JH255" s="19"/>
      <c r="JI255" s="19"/>
      <c r="JJ255" s="19"/>
      <c r="JK255" s="19"/>
      <c r="JL255" s="19"/>
      <c r="JM255" s="19"/>
      <c r="JN255" s="19"/>
      <c r="JO255" s="19"/>
      <c r="JP255" s="19"/>
      <c r="JQ255" s="19"/>
      <c r="JR255" s="19"/>
      <c r="JS255" s="19"/>
      <c r="JT255" s="19"/>
      <c r="JU255" s="19"/>
      <c r="JV255" s="19"/>
      <c r="JW255" s="19"/>
      <c r="JX255" s="19"/>
      <c r="JY255" s="19"/>
      <c r="JZ255" s="19"/>
      <c r="KA255" s="19"/>
      <c r="KB255" s="19"/>
      <c r="KC255" s="19"/>
      <c r="KD255" s="19"/>
      <c r="KE255" s="19"/>
      <c r="KF255" s="19"/>
      <c r="KG255" s="19"/>
      <c r="KH255" s="19"/>
      <c r="KI255" s="19"/>
      <c r="KJ255" s="19"/>
      <c r="KK255" s="19"/>
      <c r="KL255" s="19"/>
      <c r="KM255" s="19"/>
      <c r="KN255" s="19"/>
      <c r="KO255" s="19"/>
      <c r="KP255" s="19"/>
      <c r="KQ255" s="19"/>
      <c r="KR255" s="19"/>
      <c r="KS255" s="19"/>
      <c r="KT255" s="19"/>
      <c r="KU255" s="19"/>
      <c r="KV255" s="19"/>
      <c r="KW255" s="19"/>
      <c r="KX255" s="19"/>
      <c r="KY255" s="19"/>
      <c r="KZ255" s="19"/>
      <c r="LA255" s="19"/>
      <c r="LB255" s="19"/>
      <c r="LC255" s="19"/>
      <c r="LD255" s="19"/>
      <c r="LE255" s="19"/>
      <c r="LF255" s="19"/>
      <c r="LG255" s="19"/>
      <c r="LH255" s="19"/>
      <c r="LI255" s="19"/>
      <c r="LJ255" s="19"/>
      <c r="LK255" s="19"/>
      <c r="LL255" s="19"/>
      <c r="LM255" s="19"/>
      <c r="LN255" s="19"/>
      <c r="LO255" s="19"/>
      <c r="LP255" s="19"/>
      <c r="LQ255" s="19"/>
      <c r="LR255" s="19"/>
      <c r="LS255" s="19"/>
      <c r="LT255" s="19"/>
      <c r="LU255" s="19"/>
      <c r="LV255" s="19"/>
      <c r="LW255" s="19"/>
      <c r="LX255" s="19"/>
      <c r="LY255" s="19"/>
      <c r="LZ255" s="19"/>
      <c r="MA255" s="19"/>
      <c r="MB255" s="19"/>
      <c r="MC255" s="19"/>
      <c r="MD255" s="19"/>
      <c r="ME255" s="19"/>
      <c r="MF255" s="19"/>
      <c r="MG255" s="19"/>
      <c r="MH255" s="19"/>
      <c r="MI255" s="19"/>
      <c r="MJ255" s="19"/>
      <c r="MK255" s="19"/>
      <c r="ML255" s="19"/>
      <c r="MM255" s="19"/>
      <c r="MN255" s="19"/>
      <c r="MO255" s="19"/>
      <c r="MP255" s="19"/>
      <c r="MQ255" s="19"/>
      <c r="MR255" s="19"/>
      <c r="MS255" s="19"/>
      <c r="MT255" s="19"/>
      <c r="MU255" s="19"/>
      <c r="MV255" s="19"/>
      <c r="MW255" s="19"/>
      <c r="MX255" s="19"/>
      <c r="MY255" s="19"/>
      <c r="MZ255" s="19"/>
      <c r="NA255" s="19"/>
      <c r="NB255" s="19"/>
      <c r="NC255" s="19"/>
      <c r="ND255" s="19"/>
      <c r="NE255" s="19"/>
      <c r="NF255" s="19"/>
      <c r="NG255" s="19"/>
      <c r="NH255" s="19"/>
      <c r="NI255" s="19"/>
      <c r="NJ255" s="19"/>
      <c r="NK255" s="19"/>
      <c r="NL255" s="19"/>
      <c r="NM255" s="19"/>
      <c r="NN255" s="19"/>
      <c r="NO255" s="19"/>
      <c r="NP255" s="19"/>
      <c r="NQ255" s="19"/>
      <c r="NR255" s="19"/>
      <c r="NS255" s="19"/>
      <c r="NT255" s="19"/>
      <c r="NU255" s="19"/>
      <c r="NV255" s="19"/>
      <c r="NW255" s="19"/>
      <c r="NX255" s="19"/>
      <c r="NY255" s="19"/>
      <c r="NZ255" s="19"/>
      <c r="OA255" s="19"/>
      <c r="OB255" s="19"/>
      <c r="OC255" s="19"/>
      <c r="OD255" s="19"/>
      <c r="OE255" s="19"/>
      <c r="OF255" s="19"/>
      <c r="OG255" s="19"/>
      <c r="OH255" s="19"/>
      <c r="OI255" s="19"/>
      <c r="OJ255" s="19"/>
      <c r="OK255" s="19"/>
      <c r="OL255" s="19"/>
      <c r="OM255" s="19"/>
      <c r="ON255" s="19"/>
      <c r="OO255" s="19"/>
      <c r="OP255" s="19"/>
      <c r="OQ255" s="19"/>
      <c r="OR255" s="19"/>
      <c r="OS255" s="19"/>
      <c r="OT255" s="19"/>
      <c r="OU255" s="19"/>
      <c r="OV255" s="19"/>
      <c r="OW255" s="19"/>
      <c r="OX255" s="19"/>
      <c r="OY255" s="19"/>
      <c r="OZ255" s="19"/>
      <c r="PA255" s="19"/>
      <c r="PB255" s="19"/>
      <c r="PC255" s="19"/>
      <c r="PD255" s="19"/>
      <c r="PE255" s="19"/>
      <c r="PF255" s="19"/>
      <c r="PG255" s="19"/>
      <c r="PH255" s="19"/>
      <c r="PI255" s="19"/>
      <c r="PJ255" s="19"/>
      <c r="PK255" s="19"/>
      <c r="PL255" s="19"/>
      <c r="PM255" s="19"/>
      <c r="PN255" s="19"/>
      <c r="PO255" s="19"/>
      <c r="PP255" s="19"/>
      <c r="PQ255" s="19"/>
      <c r="PR255" s="19"/>
      <c r="PS255" s="19"/>
      <c r="PT255" s="19"/>
      <c r="PU255" s="19"/>
      <c r="PV255" s="19"/>
      <c r="PW255" s="19"/>
      <c r="PX255" s="19"/>
      <c r="PY255" s="19"/>
      <c r="PZ255" s="19"/>
      <c r="QA255" s="19"/>
      <c r="QB255" s="19"/>
      <c r="QC255" s="19"/>
      <c r="QD255" s="19"/>
      <c r="QE255" s="19"/>
      <c r="QF255" s="19"/>
      <c r="QG255" s="19"/>
      <c r="QH255" s="19"/>
      <c r="QI255" s="19"/>
      <c r="QJ255" s="19"/>
      <c r="QK255" s="19"/>
      <c r="QL255" s="19"/>
      <c r="QM255" s="19"/>
      <c r="QN255" s="19"/>
      <c r="QO255" s="19"/>
      <c r="QP255" s="19"/>
      <c r="QQ255" s="19"/>
      <c r="QR255" s="19"/>
      <c r="QS255" s="19"/>
      <c r="QT255" s="19"/>
      <c r="QU255" s="19"/>
      <c r="QV255" s="19"/>
      <c r="QW255" s="19"/>
      <c r="QX255" s="19"/>
      <c r="QY255" s="19"/>
      <c r="QZ255" s="19"/>
      <c r="RA255" s="19"/>
      <c r="RB255" s="19"/>
      <c r="RC255" s="19"/>
      <c r="RD255" s="19"/>
      <c r="RE255" s="19"/>
      <c r="RF255" s="19"/>
      <c r="RG255" s="19"/>
      <c r="RH255" s="19"/>
      <c r="RI255" s="19"/>
      <c r="RJ255" s="19"/>
      <c r="RK255" s="19"/>
      <c r="RL255" s="19"/>
      <c r="RM255" s="19"/>
      <c r="RN255" s="19"/>
      <c r="RO255" s="19"/>
      <c r="RP255" s="19"/>
      <c r="RQ255" s="19"/>
      <c r="RR255" s="19"/>
      <c r="RS255" s="19"/>
      <c r="RT255" s="19"/>
      <c r="RU255" s="19"/>
      <c r="RV255" s="19"/>
      <c r="RW255" s="19"/>
      <c r="RX255" s="19"/>
      <c r="RY255" s="19"/>
      <c r="RZ255" s="19"/>
      <c r="SA255" s="19"/>
      <c r="SB255" s="19"/>
      <c r="SC255" s="19"/>
      <c r="SD255" s="19"/>
      <c r="SE255" s="19"/>
      <c r="SF255" s="19"/>
      <c r="SG255" s="19"/>
      <c r="SH255" s="19"/>
      <c r="SI255" s="19"/>
      <c r="SJ255" s="19"/>
      <c r="SK255" s="19"/>
      <c r="SL255" s="19"/>
      <c r="SM255" s="19"/>
      <c r="SN255" s="19"/>
      <c r="SO255" s="19"/>
      <c r="SP255" s="19"/>
      <c r="SQ255" s="19"/>
      <c r="SR255" s="19"/>
      <c r="SS255" s="19"/>
      <c r="ST255" s="19"/>
      <c r="SU255" s="19"/>
      <c r="SV255" s="19"/>
      <c r="SW255" s="19"/>
      <c r="SX255" s="19"/>
      <c r="SY255" s="19"/>
      <c r="SZ255" s="19"/>
      <c r="TA255" s="19"/>
      <c r="TB255" s="19"/>
      <c r="TC255" s="19"/>
      <c r="TD255" s="19"/>
      <c r="TE255" s="19"/>
      <c r="TF255" s="19"/>
      <c r="TG255" s="19"/>
      <c r="TH255" s="19"/>
      <c r="TI255" s="19"/>
      <c r="TJ255" s="19"/>
      <c r="TK255" s="19"/>
      <c r="TL255" s="19"/>
      <c r="TM255" s="19"/>
      <c r="TN255" s="19"/>
      <c r="TO255" s="19"/>
      <c r="TP255" s="19"/>
      <c r="TQ255" s="19"/>
      <c r="TR255" s="19"/>
      <c r="TS255" s="19"/>
      <c r="TT255" s="19"/>
      <c r="TU255" s="19"/>
      <c r="TV255" s="19"/>
      <c r="TW255" s="19"/>
      <c r="TX255" s="19"/>
      <c r="TY255" s="19"/>
      <c r="TZ255" s="19"/>
      <c r="UA255" s="19"/>
      <c r="UB255" s="19"/>
      <c r="UC255" s="19"/>
      <c r="UD255" s="19"/>
      <c r="UE255" s="19"/>
      <c r="UF255" s="19"/>
      <c r="UG255" s="19"/>
      <c r="UH255" s="19"/>
      <c r="UI255" s="19"/>
      <c r="UJ255" s="19"/>
      <c r="UK255" s="19"/>
      <c r="UL255" s="19"/>
      <c r="UM255" s="19"/>
      <c r="UN255" s="19"/>
      <c r="UO255" s="19"/>
      <c r="UP255" s="19"/>
      <c r="UQ255" s="19"/>
      <c r="UR255" s="19"/>
      <c r="US255" s="19"/>
      <c r="UT255" s="19"/>
      <c r="UU255" s="19"/>
      <c r="UV255" s="19"/>
      <c r="UW255" s="19"/>
      <c r="UX255" s="19"/>
      <c r="UY255" s="19"/>
      <c r="UZ255" s="19"/>
      <c r="VA255" s="19"/>
      <c r="VB255" s="19"/>
      <c r="VC255" s="19"/>
      <c r="VD255" s="19"/>
      <c r="VE255" s="19"/>
      <c r="VF255" s="19"/>
      <c r="VG255" s="19"/>
      <c r="VH255" s="19"/>
      <c r="VI255" s="19"/>
      <c r="VJ255" s="19"/>
      <c r="VK255" s="19"/>
      <c r="VL255" s="19"/>
      <c r="VM255" s="19"/>
      <c r="VN255" s="19"/>
      <c r="VO255" s="19"/>
      <c r="VP255" s="19"/>
      <c r="VQ255" s="19"/>
      <c r="VR255" s="19"/>
      <c r="VS255" s="19"/>
      <c r="VT255" s="19"/>
      <c r="VU255" s="19"/>
      <c r="VV255" s="19"/>
      <c r="VW255" s="19"/>
      <c r="VX255" s="19"/>
      <c r="VY255" s="19"/>
      <c r="VZ255" s="19"/>
      <c r="WA255" s="19"/>
      <c r="WB255" s="19"/>
      <c r="WC255" s="19"/>
      <c r="WD255" s="19"/>
      <c r="WE255" s="19"/>
      <c r="WF255" s="19"/>
      <c r="WG255" s="19"/>
      <c r="WH255" s="19"/>
      <c r="WI255" s="19"/>
      <c r="WJ255" s="19"/>
      <c r="WK255" s="19"/>
      <c r="WL255" s="19"/>
      <c r="WM255" s="19"/>
      <c r="WN255" s="19"/>
      <c r="WO255" s="19"/>
      <c r="WP255" s="19"/>
      <c r="WQ255" s="19"/>
      <c r="WR255" s="19"/>
      <c r="WS255" s="19"/>
      <c r="WT255" s="19"/>
      <c r="WU255" s="19"/>
      <c r="WV255" s="19"/>
      <c r="WW255" s="19"/>
      <c r="WX255" s="19"/>
      <c r="WY255" s="19"/>
      <c r="WZ255" s="19"/>
      <c r="XA255" s="19"/>
      <c r="XB255" s="19"/>
      <c r="XC255" s="19"/>
      <c r="XD255" s="19"/>
      <c r="XE255" s="19"/>
      <c r="XF255" s="19"/>
      <c r="XG255" s="19"/>
      <c r="XH255" s="19"/>
      <c r="XI255" s="19"/>
      <c r="XJ255" s="19"/>
      <c r="XK255" s="19"/>
      <c r="XL255" s="19"/>
      <c r="XM255" s="19"/>
      <c r="XN255" s="19"/>
      <c r="XO255" s="19"/>
      <c r="XP255" s="19"/>
      <c r="XQ255" s="19"/>
      <c r="XR255" s="19"/>
      <c r="XS255" s="19"/>
      <c r="XT255" s="19"/>
      <c r="XU255" s="19"/>
      <c r="XV255" s="19"/>
      <c r="XW255" s="19"/>
      <c r="XX255" s="19"/>
      <c r="XY255" s="19"/>
      <c r="XZ255" s="19"/>
      <c r="YA255" s="19"/>
      <c r="YB255" s="19"/>
      <c r="YC255" s="19"/>
      <c r="YD255" s="19"/>
      <c r="YE255" s="19"/>
      <c r="YF255" s="19"/>
      <c r="YG255" s="19"/>
      <c r="YH255" s="19"/>
      <c r="YI255" s="19"/>
      <c r="YJ255" s="19"/>
      <c r="YK255" s="19"/>
      <c r="YL255" s="19"/>
      <c r="YM255" s="19"/>
      <c r="YN255" s="19"/>
      <c r="YO255" s="19"/>
      <c r="YP255" s="19"/>
      <c r="YQ255" s="19"/>
      <c r="YR255" s="19"/>
      <c r="YS255" s="19"/>
      <c r="YT255" s="19"/>
      <c r="YU255" s="19"/>
      <c r="YV255" s="19"/>
      <c r="YW255" s="19"/>
      <c r="YX255" s="19"/>
      <c r="YY255" s="19"/>
      <c r="YZ255" s="19"/>
      <c r="ZA255" s="19"/>
      <c r="ZB255" s="19"/>
      <c r="ZC255" s="19"/>
      <c r="ZD255" s="19"/>
      <c r="ZE255" s="19"/>
      <c r="ZF255" s="19"/>
      <c r="ZG255" s="19"/>
      <c r="ZH255" s="19"/>
      <c r="ZI255" s="19"/>
      <c r="ZJ255" s="19"/>
      <c r="ZK255" s="19"/>
      <c r="ZL255" s="19"/>
      <c r="ZM255" s="19"/>
      <c r="ZN255" s="19"/>
      <c r="ZO255" s="19"/>
      <c r="ZP255" s="19"/>
      <c r="ZQ255" s="19"/>
      <c r="ZR255" s="19"/>
      <c r="ZS255" s="19"/>
      <c r="ZT255" s="19"/>
      <c r="ZU255" s="19"/>
      <c r="ZV255" s="19"/>
      <c r="ZW255" s="19"/>
      <c r="ZX255" s="19"/>
      <c r="ZY255" s="19"/>
      <c r="ZZ255" s="19"/>
      <c r="AAA255" s="19"/>
      <c r="AAB255" s="19"/>
      <c r="AAC255" s="19"/>
      <c r="AAD255" s="19"/>
      <c r="AAE255" s="19"/>
      <c r="AAF255" s="19"/>
      <c r="AAG255" s="19"/>
      <c r="AAH255" s="19"/>
      <c r="AAI255" s="19"/>
      <c r="AAJ255" s="19"/>
      <c r="AAK255" s="19"/>
      <c r="AAL255" s="19"/>
      <c r="AAM255" s="19"/>
      <c r="AAN255" s="19"/>
      <c r="AAO255" s="19"/>
      <c r="AAP255" s="19"/>
      <c r="AAQ255" s="19"/>
      <c r="AAR255" s="19"/>
      <c r="AAS255" s="19"/>
      <c r="AAT255" s="19"/>
      <c r="AAU255" s="19"/>
      <c r="AAV255" s="19"/>
      <c r="AAW255" s="19"/>
      <c r="AAX255" s="19"/>
      <c r="AAY255" s="19"/>
      <c r="AAZ255" s="19"/>
      <c r="ABA255" s="19"/>
      <c r="ABB255" s="19"/>
      <c r="ABC255" s="18"/>
    </row>
    <row r="256" spans="1:731" s="2" customFormat="1" ht="120.75" customHeight="1" x14ac:dyDescent="0.2">
      <c r="A256" s="178" t="s">
        <v>52</v>
      </c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178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  <c r="IW256" s="19"/>
      <c r="IX256" s="19"/>
      <c r="IY256" s="19"/>
      <c r="IZ256" s="19"/>
      <c r="JA256" s="19"/>
      <c r="JB256" s="19"/>
      <c r="JC256" s="19"/>
      <c r="JD256" s="19"/>
      <c r="JE256" s="19"/>
      <c r="JF256" s="19"/>
      <c r="JG256" s="19"/>
      <c r="JH256" s="19"/>
      <c r="JI256" s="19"/>
      <c r="JJ256" s="19"/>
      <c r="JK256" s="19"/>
      <c r="JL256" s="19"/>
      <c r="JM256" s="19"/>
      <c r="JN256" s="19"/>
      <c r="JO256" s="19"/>
      <c r="JP256" s="19"/>
      <c r="JQ256" s="19"/>
      <c r="JR256" s="19"/>
      <c r="JS256" s="19"/>
      <c r="JT256" s="19"/>
      <c r="JU256" s="19"/>
      <c r="JV256" s="19"/>
      <c r="JW256" s="19"/>
      <c r="JX256" s="19"/>
      <c r="JY256" s="19"/>
      <c r="JZ256" s="19"/>
      <c r="KA256" s="19"/>
      <c r="KB256" s="19"/>
      <c r="KC256" s="19"/>
      <c r="KD256" s="19"/>
      <c r="KE256" s="19"/>
      <c r="KF256" s="19"/>
      <c r="KG256" s="19"/>
      <c r="KH256" s="19"/>
      <c r="KI256" s="19"/>
      <c r="KJ256" s="19"/>
      <c r="KK256" s="19"/>
      <c r="KL256" s="19"/>
      <c r="KM256" s="19"/>
      <c r="KN256" s="19"/>
      <c r="KO256" s="19"/>
      <c r="KP256" s="19"/>
      <c r="KQ256" s="19"/>
      <c r="KR256" s="19"/>
      <c r="KS256" s="19"/>
      <c r="KT256" s="19"/>
      <c r="KU256" s="19"/>
      <c r="KV256" s="19"/>
      <c r="KW256" s="19"/>
      <c r="KX256" s="19"/>
      <c r="KY256" s="19"/>
      <c r="KZ256" s="19"/>
      <c r="LA256" s="19"/>
      <c r="LB256" s="19"/>
      <c r="LC256" s="19"/>
      <c r="LD256" s="19"/>
      <c r="LE256" s="19"/>
      <c r="LF256" s="19"/>
      <c r="LG256" s="19"/>
      <c r="LH256" s="19"/>
      <c r="LI256" s="19"/>
      <c r="LJ256" s="19"/>
      <c r="LK256" s="19"/>
      <c r="LL256" s="19"/>
      <c r="LM256" s="19"/>
      <c r="LN256" s="19"/>
      <c r="LO256" s="19"/>
      <c r="LP256" s="19"/>
      <c r="LQ256" s="19"/>
      <c r="LR256" s="19"/>
      <c r="LS256" s="19"/>
      <c r="LT256" s="19"/>
      <c r="LU256" s="19"/>
      <c r="LV256" s="19"/>
      <c r="LW256" s="19"/>
      <c r="LX256" s="19"/>
      <c r="LY256" s="19"/>
      <c r="LZ256" s="19"/>
      <c r="MA256" s="19"/>
      <c r="MB256" s="19"/>
      <c r="MC256" s="19"/>
      <c r="MD256" s="19"/>
      <c r="ME256" s="19"/>
      <c r="MF256" s="19"/>
      <c r="MG256" s="19"/>
      <c r="MH256" s="19"/>
      <c r="MI256" s="19"/>
      <c r="MJ256" s="19"/>
      <c r="MK256" s="19"/>
      <c r="ML256" s="19"/>
      <c r="MM256" s="19"/>
      <c r="MN256" s="19"/>
      <c r="MO256" s="19"/>
      <c r="MP256" s="19"/>
      <c r="MQ256" s="19"/>
      <c r="MR256" s="19"/>
      <c r="MS256" s="19"/>
      <c r="MT256" s="19"/>
      <c r="MU256" s="19"/>
      <c r="MV256" s="19"/>
      <c r="MW256" s="19"/>
      <c r="MX256" s="19"/>
      <c r="MY256" s="19"/>
      <c r="MZ256" s="19"/>
      <c r="NA256" s="19"/>
      <c r="NB256" s="19"/>
      <c r="NC256" s="19"/>
      <c r="ND256" s="19"/>
      <c r="NE256" s="19"/>
      <c r="NF256" s="19"/>
      <c r="NG256" s="19"/>
      <c r="NH256" s="19"/>
      <c r="NI256" s="19"/>
      <c r="NJ256" s="19"/>
      <c r="NK256" s="19"/>
      <c r="NL256" s="19"/>
      <c r="NM256" s="19"/>
      <c r="NN256" s="19"/>
      <c r="NO256" s="19"/>
      <c r="NP256" s="19"/>
      <c r="NQ256" s="19"/>
      <c r="NR256" s="19"/>
      <c r="NS256" s="19"/>
      <c r="NT256" s="19"/>
      <c r="NU256" s="19"/>
      <c r="NV256" s="19"/>
      <c r="NW256" s="19"/>
      <c r="NX256" s="19"/>
      <c r="NY256" s="19"/>
      <c r="NZ256" s="19"/>
      <c r="OA256" s="19"/>
      <c r="OB256" s="19"/>
      <c r="OC256" s="19"/>
      <c r="OD256" s="19"/>
      <c r="OE256" s="19"/>
      <c r="OF256" s="19"/>
      <c r="OG256" s="19"/>
      <c r="OH256" s="19"/>
      <c r="OI256" s="19"/>
      <c r="OJ256" s="19"/>
      <c r="OK256" s="19"/>
      <c r="OL256" s="19"/>
      <c r="OM256" s="19"/>
      <c r="ON256" s="19"/>
      <c r="OO256" s="19"/>
      <c r="OP256" s="19"/>
      <c r="OQ256" s="19"/>
      <c r="OR256" s="19"/>
      <c r="OS256" s="19"/>
      <c r="OT256" s="19"/>
      <c r="OU256" s="19"/>
      <c r="OV256" s="19"/>
      <c r="OW256" s="19"/>
      <c r="OX256" s="19"/>
      <c r="OY256" s="19"/>
      <c r="OZ256" s="19"/>
      <c r="PA256" s="19"/>
      <c r="PB256" s="19"/>
      <c r="PC256" s="19"/>
      <c r="PD256" s="19"/>
      <c r="PE256" s="19"/>
      <c r="PF256" s="19"/>
      <c r="PG256" s="19"/>
      <c r="PH256" s="19"/>
      <c r="PI256" s="19"/>
      <c r="PJ256" s="19"/>
      <c r="PK256" s="19"/>
      <c r="PL256" s="19"/>
      <c r="PM256" s="19"/>
      <c r="PN256" s="19"/>
      <c r="PO256" s="19"/>
      <c r="PP256" s="19"/>
      <c r="PQ256" s="19"/>
      <c r="PR256" s="19"/>
      <c r="PS256" s="19"/>
      <c r="PT256" s="19"/>
      <c r="PU256" s="19"/>
      <c r="PV256" s="19"/>
      <c r="PW256" s="19"/>
      <c r="PX256" s="19"/>
      <c r="PY256" s="19"/>
      <c r="PZ256" s="19"/>
      <c r="QA256" s="19"/>
      <c r="QB256" s="19"/>
      <c r="QC256" s="19"/>
      <c r="QD256" s="19"/>
      <c r="QE256" s="19"/>
      <c r="QF256" s="19"/>
      <c r="QG256" s="19"/>
      <c r="QH256" s="19"/>
      <c r="QI256" s="19"/>
      <c r="QJ256" s="19"/>
      <c r="QK256" s="19"/>
      <c r="QL256" s="19"/>
      <c r="QM256" s="19"/>
      <c r="QN256" s="19"/>
      <c r="QO256" s="19"/>
      <c r="QP256" s="19"/>
      <c r="QQ256" s="19"/>
      <c r="QR256" s="19"/>
      <c r="QS256" s="19"/>
      <c r="QT256" s="19"/>
      <c r="QU256" s="19"/>
      <c r="QV256" s="19"/>
      <c r="QW256" s="19"/>
      <c r="QX256" s="19"/>
      <c r="QY256" s="19"/>
      <c r="QZ256" s="19"/>
      <c r="RA256" s="19"/>
      <c r="RB256" s="19"/>
      <c r="RC256" s="19"/>
      <c r="RD256" s="19"/>
      <c r="RE256" s="19"/>
      <c r="RF256" s="19"/>
      <c r="RG256" s="19"/>
      <c r="RH256" s="19"/>
      <c r="RI256" s="19"/>
      <c r="RJ256" s="19"/>
      <c r="RK256" s="19"/>
      <c r="RL256" s="19"/>
      <c r="RM256" s="19"/>
      <c r="RN256" s="19"/>
      <c r="RO256" s="19"/>
      <c r="RP256" s="19"/>
      <c r="RQ256" s="19"/>
      <c r="RR256" s="19"/>
      <c r="RS256" s="19"/>
      <c r="RT256" s="19"/>
      <c r="RU256" s="19"/>
      <c r="RV256" s="19"/>
      <c r="RW256" s="19"/>
      <c r="RX256" s="19"/>
      <c r="RY256" s="19"/>
      <c r="RZ256" s="19"/>
      <c r="SA256" s="19"/>
      <c r="SB256" s="19"/>
      <c r="SC256" s="19"/>
      <c r="SD256" s="19"/>
      <c r="SE256" s="19"/>
      <c r="SF256" s="19"/>
      <c r="SG256" s="19"/>
      <c r="SH256" s="19"/>
      <c r="SI256" s="19"/>
      <c r="SJ256" s="19"/>
      <c r="SK256" s="19"/>
      <c r="SL256" s="19"/>
      <c r="SM256" s="19"/>
      <c r="SN256" s="19"/>
      <c r="SO256" s="19"/>
      <c r="SP256" s="19"/>
      <c r="SQ256" s="19"/>
      <c r="SR256" s="19"/>
      <c r="SS256" s="19"/>
      <c r="ST256" s="19"/>
      <c r="SU256" s="19"/>
      <c r="SV256" s="19"/>
      <c r="SW256" s="19"/>
      <c r="SX256" s="19"/>
      <c r="SY256" s="19"/>
      <c r="SZ256" s="19"/>
      <c r="TA256" s="19"/>
      <c r="TB256" s="19"/>
      <c r="TC256" s="19"/>
      <c r="TD256" s="19"/>
      <c r="TE256" s="19"/>
      <c r="TF256" s="19"/>
      <c r="TG256" s="19"/>
      <c r="TH256" s="19"/>
      <c r="TI256" s="19"/>
      <c r="TJ256" s="19"/>
      <c r="TK256" s="19"/>
      <c r="TL256" s="19"/>
      <c r="TM256" s="19"/>
      <c r="TN256" s="19"/>
      <c r="TO256" s="19"/>
      <c r="TP256" s="19"/>
      <c r="TQ256" s="19"/>
      <c r="TR256" s="19"/>
      <c r="TS256" s="19"/>
      <c r="TT256" s="19"/>
      <c r="TU256" s="19"/>
      <c r="TV256" s="19"/>
      <c r="TW256" s="19"/>
      <c r="TX256" s="19"/>
      <c r="TY256" s="19"/>
      <c r="TZ256" s="19"/>
      <c r="UA256" s="19"/>
      <c r="UB256" s="19"/>
      <c r="UC256" s="19"/>
      <c r="UD256" s="19"/>
      <c r="UE256" s="19"/>
      <c r="UF256" s="19"/>
      <c r="UG256" s="19"/>
      <c r="UH256" s="19"/>
      <c r="UI256" s="19"/>
      <c r="UJ256" s="19"/>
      <c r="UK256" s="19"/>
      <c r="UL256" s="19"/>
      <c r="UM256" s="19"/>
      <c r="UN256" s="19"/>
      <c r="UO256" s="19"/>
      <c r="UP256" s="19"/>
      <c r="UQ256" s="19"/>
      <c r="UR256" s="19"/>
      <c r="US256" s="19"/>
      <c r="UT256" s="19"/>
      <c r="UU256" s="19"/>
      <c r="UV256" s="19"/>
      <c r="UW256" s="19"/>
      <c r="UX256" s="19"/>
      <c r="UY256" s="19"/>
      <c r="UZ256" s="19"/>
      <c r="VA256" s="19"/>
      <c r="VB256" s="19"/>
      <c r="VC256" s="19"/>
      <c r="VD256" s="19"/>
      <c r="VE256" s="19"/>
      <c r="VF256" s="19"/>
      <c r="VG256" s="19"/>
      <c r="VH256" s="19"/>
      <c r="VI256" s="19"/>
      <c r="VJ256" s="19"/>
      <c r="VK256" s="19"/>
      <c r="VL256" s="19"/>
      <c r="VM256" s="19"/>
      <c r="VN256" s="19"/>
      <c r="VO256" s="19"/>
      <c r="VP256" s="19"/>
      <c r="VQ256" s="19"/>
      <c r="VR256" s="19"/>
      <c r="VS256" s="19"/>
      <c r="VT256" s="19"/>
      <c r="VU256" s="19"/>
      <c r="VV256" s="19"/>
      <c r="VW256" s="19"/>
      <c r="VX256" s="19"/>
      <c r="VY256" s="19"/>
      <c r="VZ256" s="19"/>
      <c r="WA256" s="19"/>
      <c r="WB256" s="19"/>
      <c r="WC256" s="19"/>
      <c r="WD256" s="19"/>
      <c r="WE256" s="19"/>
      <c r="WF256" s="19"/>
      <c r="WG256" s="19"/>
      <c r="WH256" s="19"/>
      <c r="WI256" s="19"/>
      <c r="WJ256" s="19"/>
      <c r="WK256" s="19"/>
      <c r="WL256" s="19"/>
      <c r="WM256" s="19"/>
      <c r="WN256" s="19"/>
      <c r="WO256" s="19"/>
      <c r="WP256" s="19"/>
      <c r="WQ256" s="19"/>
      <c r="WR256" s="19"/>
      <c r="WS256" s="19"/>
      <c r="WT256" s="19"/>
      <c r="WU256" s="19"/>
      <c r="WV256" s="19"/>
      <c r="WW256" s="19"/>
      <c r="WX256" s="19"/>
      <c r="WY256" s="19"/>
      <c r="WZ256" s="19"/>
      <c r="XA256" s="19"/>
      <c r="XB256" s="19"/>
      <c r="XC256" s="19"/>
      <c r="XD256" s="19"/>
      <c r="XE256" s="19"/>
      <c r="XF256" s="19"/>
      <c r="XG256" s="19"/>
      <c r="XH256" s="19"/>
      <c r="XI256" s="19"/>
      <c r="XJ256" s="19"/>
      <c r="XK256" s="19"/>
      <c r="XL256" s="19"/>
      <c r="XM256" s="19"/>
      <c r="XN256" s="19"/>
      <c r="XO256" s="19"/>
      <c r="XP256" s="19"/>
      <c r="XQ256" s="19"/>
      <c r="XR256" s="19"/>
      <c r="XS256" s="19"/>
      <c r="XT256" s="19"/>
      <c r="XU256" s="19"/>
      <c r="XV256" s="19"/>
      <c r="XW256" s="19"/>
      <c r="XX256" s="19"/>
      <c r="XY256" s="19"/>
      <c r="XZ256" s="19"/>
      <c r="YA256" s="19"/>
      <c r="YB256" s="19"/>
      <c r="YC256" s="19"/>
      <c r="YD256" s="19"/>
      <c r="YE256" s="19"/>
      <c r="YF256" s="19"/>
      <c r="YG256" s="19"/>
      <c r="YH256" s="19"/>
      <c r="YI256" s="19"/>
      <c r="YJ256" s="19"/>
      <c r="YK256" s="19"/>
      <c r="YL256" s="19"/>
      <c r="YM256" s="19"/>
      <c r="YN256" s="19"/>
      <c r="YO256" s="19"/>
      <c r="YP256" s="19"/>
      <c r="YQ256" s="19"/>
      <c r="YR256" s="19"/>
      <c r="YS256" s="19"/>
      <c r="YT256" s="19"/>
      <c r="YU256" s="19"/>
      <c r="YV256" s="19"/>
      <c r="YW256" s="19"/>
      <c r="YX256" s="19"/>
      <c r="YY256" s="19"/>
      <c r="YZ256" s="19"/>
      <c r="ZA256" s="19"/>
      <c r="ZB256" s="19"/>
      <c r="ZC256" s="19"/>
      <c r="ZD256" s="19"/>
      <c r="ZE256" s="19"/>
      <c r="ZF256" s="19"/>
      <c r="ZG256" s="19"/>
      <c r="ZH256" s="19"/>
      <c r="ZI256" s="19"/>
      <c r="ZJ256" s="19"/>
      <c r="ZK256" s="19"/>
      <c r="ZL256" s="19"/>
      <c r="ZM256" s="19"/>
      <c r="ZN256" s="19"/>
      <c r="ZO256" s="19"/>
      <c r="ZP256" s="19"/>
      <c r="ZQ256" s="19"/>
      <c r="ZR256" s="19"/>
      <c r="ZS256" s="19"/>
      <c r="ZT256" s="19"/>
      <c r="ZU256" s="19"/>
      <c r="ZV256" s="19"/>
      <c r="ZW256" s="19"/>
      <c r="ZX256" s="19"/>
      <c r="ZY256" s="19"/>
      <c r="ZZ256" s="19"/>
      <c r="AAA256" s="19"/>
      <c r="AAB256" s="19"/>
      <c r="AAC256" s="19"/>
      <c r="AAD256" s="19"/>
      <c r="AAE256" s="19"/>
      <c r="AAF256" s="19"/>
      <c r="AAG256" s="19"/>
      <c r="AAH256" s="19"/>
      <c r="AAI256" s="19"/>
      <c r="AAJ256" s="19"/>
      <c r="AAK256" s="19"/>
      <c r="AAL256" s="19"/>
      <c r="AAM256" s="19"/>
      <c r="AAN256" s="19"/>
      <c r="AAO256" s="19"/>
      <c r="AAP256" s="19"/>
      <c r="AAQ256" s="19"/>
      <c r="AAR256" s="19"/>
      <c r="AAS256" s="19"/>
      <c r="AAT256" s="19"/>
      <c r="AAU256" s="19"/>
      <c r="AAV256" s="19"/>
      <c r="AAW256" s="19"/>
      <c r="AAX256" s="19"/>
      <c r="AAY256" s="19"/>
      <c r="AAZ256" s="19"/>
      <c r="ABA256" s="19"/>
      <c r="ABB256" s="19"/>
      <c r="ABC256" s="18"/>
    </row>
    <row r="257" spans="1:731" ht="51" x14ac:dyDescent="0.2">
      <c r="A257" s="158" t="s">
        <v>211</v>
      </c>
      <c r="B257" s="160" t="s">
        <v>153</v>
      </c>
      <c r="C257" s="160">
        <v>10</v>
      </c>
      <c r="D257" s="164"/>
      <c r="E257" s="164">
        <v>10</v>
      </c>
      <c r="F257" s="164"/>
      <c r="G257" s="160">
        <v>9.9</v>
      </c>
      <c r="H257" s="164"/>
      <c r="I257" s="163"/>
      <c r="J257" s="162"/>
      <c r="K257" s="162"/>
      <c r="L257" s="162"/>
      <c r="M257" s="162"/>
      <c r="N257" s="162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  <c r="IW257" s="19"/>
      <c r="IX257" s="19"/>
      <c r="IY257" s="19"/>
      <c r="IZ257" s="19"/>
      <c r="JA257" s="19"/>
      <c r="JB257" s="19"/>
      <c r="JC257" s="19"/>
      <c r="JD257" s="19"/>
      <c r="JE257" s="19"/>
      <c r="JF257" s="19"/>
      <c r="JG257" s="19"/>
      <c r="JH257" s="19"/>
      <c r="JI257" s="19"/>
      <c r="JJ257" s="19"/>
      <c r="JK257" s="19"/>
      <c r="JL257" s="19"/>
      <c r="JM257" s="19"/>
      <c r="JN257" s="19"/>
      <c r="JO257" s="19"/>
      <c r="JP257" s="19"/>
      <c r="JQ257" s="19"/>
      <c r="JR257" s="19"/>
      <c r="JS257" s="19"/>
      <c r="JT257" s="19"/>
      <c r="JU257" s="19"/>
      <c r="JV257" s="19"/>
      <c r="JW257" s="19"/>
      <c r="JX257" s="19"/>
      <c r="JY257" s="19"/>
      <c r="JZ257" s="19"/>
      <c r="KA257" s="19"/>
      <c r="KB257" s="19"/>
      <c r="KC257" s="19"/>
      <c r="KD257" s="19"/>
      <c r="KE257" s="19"/>
      <c r="KF257" s="19"/>
      <c r="KG257" s="19"/>
      <c r="KH257" s="19"/>
      <c r="KI257" s="19"/>
      <c r="KJ257" s="19"/>
      <c r="KK257" s="19"/>
      <c r="KL257" s="19"/>
      <c r="KM257" s="19"/>
      <c r="KN257" s="19"/>
      <c r="KO257" s="19"/>
      <c r="KP257" s="19"/>
      <c r="KQ257" s="19"/>
      <c r="KR257" s="19"/>
      <c r="KS257" s="19"/>
      <c r="KT257" s="19"/>
      <c r="KU257" s="19"/>
      <c r="KV257" s="19"/>
      <c r="KW257" s="19"/>
      <c r="KX257" s="19"/>
      <c r="KY257" s="19"/>
      <c r="KZ257" s="19"/>
      <c r="LA257" s="19"/>
      <c r="LB257" s="19"/>
      <c r="LC257" s="19"/>
      <c r="LD257" s="19"/>
      <c r="LE257" s="19"/>
      <c r="LF257" s="19"/>
      <c r="LG257" s="19"/>
      <c r="LH257" s="19"/>
      <c r="LI257" s="19"/>
      <c r="LJ257" s="19"/>
      <c r="LK257" s="19"/>
      <c r="LL257" s="19"/>
      <c r="LM257" s="19"/>
      <c r="LN257" s="19"/>
      <c r="LO257" s="19"/>
      <c r="LP257" s="19"/>
      <c r="LQ257" s="19"/>
      <c r="LR257" s="19"/>
      <c r="LS257" s="19"/>
      <c r="LT257" s="19"/>
      <c r="LU257" s="19"/>
      <c r="LV257" s="19"/>
      <c r="LW257" s="19"/>
      <c r="LX257" s="19"/>
      <c r="LY257" s="19"/>
      <c r="LZ257" s="19"/>
      <c r="MA257" s="19"/>
      <c r="MB257" s="19"/>
      <c r="MC257" s="19"/>
      <c r="MD257" s="19"/>
      <c r="ME257" s="19"/>
      <c r="MF257" s="19"/>
      <c r="MG257" s="19"/>
      <c r="MH257" s="19"/>
      <c r="MI257" s="19"/>
      <c r="MJ257" s="19"/>
      <c r="MK257" s="19"/>
      <c r="ML257" s="19"/>
      <c r="MM257" s="19"/>
      <c r="MN257" s="19"/>
      <c r="MO257" s="19"/>
      <c r="MP257" s="19"/>
      <c r="MQ257" s="19"/>
      <c r="MR257" s="19"/>
      <c r="MS257" s="19"/>
      <c r="MT257" s="19"/>
      <c r="MU257" s="19"/>
      <c r="MV257" s="19"/>
      <c r="MW257" s="19"/>
      <c r="MX257" s="19"/>
      <c r="MY257" s="19"/>
      <c r="MZ257" s="19"/>
      <c r="NA257" s="19"/>
      <c r="NB257" s="19"/>
      <c r="NC257" s="19"/>
      <c r="ND257" s="19"/>
      <c r="NE257" s="19"/>
      <c r="NF257" s="19"/>
      <c r="NG257" s="19"/>
      <c r="NH257" s="19"/>
      <c r="NI257" s="19"/>
      <c r="NJ257" s="19"/>
      <c r="NK257" s="19"/>
      <c r="NL257" s="19"/>
      <c r="NM257" s="19"/>
      <c r="NN257" s="19"/>
      <c r="NO257" s="19"/>
      <c r="NP257" s="19"/>
      <c r="NQ257" s="19"/>
      <c r="NR257" s="19"/>
      <c r="NS257" s="19"/>
      <c r="NT257" s="19"/>
      <c r="NU257" s="19"/>
      <c r="NV257" s="19"/>
      <c r="NW257" s="19"/>
      <c r="NX257" s="19"/>
      <c r="NY257" s="19"/>
      <c r="NZ257" s="19"/>
      <c r="OA257" s="19"/>
      <c r="OB257" s="19"/>
      <c r="OC257" s="19"/>
      <c r="OD257" s="19"/>
      <c r="OE257" s="19"/>
      <c r="OF257" s="19"/>
      <c r="OG257" s="19"/>
      <c r="OH257" s="19"/>
      <c r="OI257" s="19"/>
      <c r="OJ257" s="19"/>
      <c r="OK257" s="19"/>
      <c r="OL257" s="19"/>
      <c r="OM257" s="19"/>
      <c r="ON257" s="19"/>
      <c r="OO257" s="19"/>
      <c r="OP257" s="19"/>
      <c r="OQ257" s="19"/>
      <c r="OR257" s="19"/>
      <c r="OS257" s="19"/>
      <c r="OT257" s="19"/>
      <c r="OU257" s="19"/>
      <c r="OV257" s="19"/>
      <c r="OW257" s="19"/>
      <c r="OX257" s="19"/>
      <c r="OY257" s="19"/>
      <c r="OZ257" s="19"/>
      <c r="PA257" s="19"/>
      <c r="PB257" s="19"/>
      <c r="PC257" s="19"/>
      <c r="PD257" s="19"/>
      <c r="PE257" s="19"/>
      <c r="PF257" s="19"/>
      <c r="PG257" s="19"/>
      <c r="PH257" s="19"/>
      <c r="PI257" s="19"/>
      <c r="PJ257" s="19"/>
      <c r="PK257" s="19"/>
      <c r="PL257" s="19"/>
      <c r="PM257" s="19"/>
      <c r="PN257" s="19"/>
      <c r="PO257" s="19"/>
      <c r="PP257" s="19"/>
      <c r="PQ257" s="19"/>
      <c r="PR257" s="19"/>
      <c r="PS257" s="19"/>
      <c r="PT257" s="19"/>
      <c r="PU257" s="19"/>
      <c r="PV257" s="19"/>
      <c r="PW257" s="19"/>
      <c r="PX257" s="19"/>
      <c r="PY257" s="19"/>
      <c r="PZ257" s="19"/>
      <c r="QA257" s="19"/>
      <c r="QB257" s="19"/>
      <c r="QC257" s="19"/>
      <c r="QD257" s="19"/>
      <c r="QE257" s="19"/>
      <c r="QF257" s="19"/>
      <c r="QG257" s="19"/>
      <c r="QH257" s="19"/>
      <c r="QI257" s="19"/>
      <c r="QJ257" s="19"/>
      <c r="QK257" s="19"/>
      <c r="QL257" s="19"/>
      <c r="QM257" s="19"/>
      <c r="QN257" s="19"/>
      <c r="QO257" s="19"/>
      <c r="QP257" s="19"/>
      <c r="QQ257" s="19"/>
      <c r="QR257" s="19"/>
      <c r="QS257" s="19"/>
      <c r="QT257" s="19"/>
      <c r="QU257" s="19"/>
      <c r="QV257" s="19"/>
      <c r="QW257" s="19"/>
      <c r="QX257" s="19"/>
      <c r="QY257" s="19"/>
      <c r="QZ257" s="19"/>
      <c r="RA257" s="19"/>
      <c r="RB257" s="19"/>
      <c r="RC257" s="19"/>
      <c r="RD257" s="19"/>
      <c r="RE257" s="19"/>
      <c r="RF257" s="19"/>
      <c r="RG257" s="19"/>
      <c r="RH257" s="19"/>
      <c r="RI257" s="19"/>
      <c r="RJ257" s="19"/>
      <c r="RK257" s="19"/>
      <c r="RL257" s="19"/>
      <c r="RM257" s="19"/>
      <c r="RN257" s="19"/>
      <c r="RO257" s="19"/>
      <c r="RP257" s="19"/>
      <c r="RQ257" s="19"/>
      <c r="RR257" s="19"/>
      <c r="RS257" s="19"/>
      <c r="RT257" s="19"/>
      <c r="RU257" s="19"/>
      <c r="RV257" s="19"/>
      <c r="RW257" s="19"/>
      <c r="RX257" s="19"/>
      <c r="RY257" s="19"/>
      <c r="RZ257" s="19"/>
      <c r="SA257" s="19"/>
      <c r="SB257" s="19"/>
      <c r="SC257" s="19"/>
      <c r="SD257" s="19"/>
      <c r="SE257" s="19"/>
      <c r="SF257" s="19"/>
      <c r="SG257" s="19"/>
      <c r="SH257" s="19"/>
      <c r="SI257" s="19"/>
      <c r="SJ257" s="19"/>
      <c r="SK257" s="19"/>
      <c r="SL257" s="19"/>
      <c r="SM257" s="19"/>
      <c r="SN257" s="19"/>
      <c r="SO257" s="19"/>
      <c r="SP257" s="19"/>
      <c r="SQ257" s="19"/>
      <c r="SR257" s="19"/>
      <c r="SS257" s="19"/>
      <c r="ST257" s="19"/>
      <c r="SU257" s="19"/>
      <c r="SV257" s="19"/>
      <c r="SW257" s="19"/>
      <c r="SX257" s="19"/>
      <c r="SY257" s="19"/>
      <c r="SZ257" s="19"/>
      <c r="TA257" s="19"/>
      <c r="TB257" s="19"/>
      <c r="TC257" s="19"/>
      <c r="TD257" s="19"/>
      <c r="TE257" s="19"/>
      <c r="TF257" s="19"/>
      <c r="TG257" s="19"/>
      <c r="TH257" s="19"/>
      <c r="TI257" s="19"/>
      <c r="TJ257" s="19"/>
      <c r="TK257" s="19"/>
      <c r="TL257" s="19"/>
      <c r="TM257" s="19"/>
      <c r="TN257" s="19"/>
      <c r="TO257" s="19"/>
      <c r="TP257" s="19"/>
      <c r="TQ257" s="19"/>
      <c r="TR257" s="19"/>
      <c r="TS257" s="19"/>
      <c r="TT257" s="19"/>
      <c r="TU257" s="19"/>
      <c r="TV257" s="19"/>
      <c r="TW257" s="19"/>
      <c r="TX257" s="19"/>
      <c r="TY257" s="19"/>
      <c r="TZ257" s="19"/>
      <c r="UA257" s="19"/>
      <c r="UB257" s="19"/>
      <c r="UC257" s="19"/>
      <c r="UD257" s="19"/>
      <c r="UE257" s="19"/>
      <c r="UF257" s="19"/>
      <c r="UG257" s="19"/>
      <c r="UH257" s="19"/>
      <c r="UI257" s="19"/>
      <c r="UJ257" s="19"/>
      <c r="UK257" s="19"/>
      <c r="UL257" s="19"/>
      <c r="UM257" s="19"/>
      <c r="UN257" s="19"/>
      <c r="UO257" s="19"/>
      <c r="UP257" s="19"/>
      <c r="UQ257" s="19"/>
      <c r="UR257" s="19"/>
      <c r="US257" s="19"/>
      <c r="UT257" s="19"/>
      <c r="UU257" s="19"/>
      <c r="UV257" s="19"/>
      <c r="UW257" s="19"/>
      <c r="UX257" s="19"/>
      <c r="UY257" s="19"/>
      <c r="UZ257" s="19"/>
      <c r="VA257" s="19"/>
      <c r="VB257" s="19"/>
      <c r="VC257" s="19"/>
      <c r="VD257" s="19"/>
      <c r="VE257" s="19"/>
      <c r="VF257" s="19"/>
      <c r="VG257" s="19"/>
      <c r="VH257" s="19"/>
      <c r="VI257" s="19"/>
      <c r="VJ257" s="19"/>
      <c r="VK257" s="19"/>
      <c r="VL257" s="19"/>
      <c r="VM257" s="19"/>
      <c r="VN257" s="19"/>
      <c r="VO257" s="19"/>
      <c r="VP257" s="19"/>
      <c r="VQ257" s="19"/>
      <c r="VR257" s="19"/>
      <c r="VS257" s="19"/>
      <c r="VT257" s="19"/>
      <c r="VU257" s="19"/>
      <c r="VV257" s="19"/>
      <c r="VW257" s="19"/>
      <c r="VX257" s="19"/>
      <c r="VY257" s="19"/>
      <c r="VZ257" s="19"/>
      <c r="WA257" s="19"/>
      <c r="WB257" s="19"/>
      <c r="WC257" s="19"/>
      <c r="WD257" s="19"/>
      <c r="WE257" s="19"/>
      <c r="WF257" s="19"/>
      <c r="WG257" s="19"/>
      <c r="WH257" s="19"/>
      <c r="WI257" s="19"/>
      <c r="WJ257" s="19"/>
      <c r="WK257" s="19"/>
      <c r="WL257" s="19"/>
      <c r="WM257" s="19"/>
      <c r="WN257" s="19"/>
      <c r="WO257" s="19"/>
      <c r="WP257" s="19"/>
      <c r="WQ257" s="19"/>
      <c r="WR257" s="19"/>
      <c r="WS257" s="19"/>
      <c r="WT257" s="19"/>
      <c r="WU257" s="19"/>
      <c r="WV257" s="19"/>
      <c r="WW257" s="19"/>
      <c r="WX257" s="19"/>
      <c r="WY257" s="19"/>
      <c r="WZ257" s="19"/>
      <c r="XA257" s="19"/>
      <c r="XB257" s="19"/>
      <c r="XC257" s="19"/>
      <c r="XD257" s="19"/>
      <c r="XE257" s="19"/>
      <c r="XF257" s="19"/>
      <c r="XG257" s="19"/>
      <c r="XH257" s="19"/>
      <c r="XI257" s="19"/>
      <c r="XJ257" s="19"/>
      <c r="XK257" s="19"/>
      <c r="XL257" s="19"/>
      <c r="XM257" s="19"/>
      <c r="XN257" s="19"/>
      <c r="XO257" s="19"/>
      <c r="XP257" s="19"/>
      <c r="XQ257" s="19"/>
      <c r="XR257" s="19"/>
      <c r="XS257" s="19"/>
      <c r="XT257" s="19"/>
      <c r="XU257" s="19"/>
      <c r="XV257" s="19"/>
      <c r="XW257" s="19"/>
      <c r="XX257" s="19"/>
      <c r="XY257" s="19"/>
      <c r="XZ257" s="19"/>
      <c r="YA257" s="19"/>
      <c r="YB257" s="19"/>
      <c r="YC257" s="19"/>
      <c r="YD257" s="19"/>
      <c r="YE257" s="19"/>
      <c r="YF257" s="19"/>
      <c r="YG257" s="19"/>
      <c r="YH257" s="19"/>
      <c r="YI257" s="19"/>
      <c r="YJ257" s="19"/>
      <c r="YK257" s="19"/>
      <c r="YL257" s="19"/>
      <c r="YM257" s="19"/>
      <c r="YN257" s="19"/>
      <c r="YO257" s="19"/>
      <c r="YP257" s="19"/>
      <c r="YQ257" s="19"/>
      <c r="YR257" s="19"/>
      <c r="YS257" s="19"/>
      <c r="YT257" s="19"/>
      <c r="YU257" s="19"/>
      <c r="YV257" s="19"/>
      <c r="YW257" s="19"/>
      <c r="YX257" s="19"/>
      <c r="YY257" s="19"/>
      <c r="YZ257" s="19"/>
      <c r="ZA257" s="19"/>
      <c r="ZB257" s="19"/>
      <c r="ZC257" s="19"/>
      <c r="ZD257" s="19"/>
      <c r="ZE257" s="19"/>
      <c r="ZF257" s="19"/>
      <c r="ZG257" s="19"/>
      <c r="ZH257" s="19"/>
      <c r="ZI257" s="19"/>
      <c r="ZJ257" s="19"/>
      <c r="ZK257" s="19"/>
      <c r="ZL257" s="19"/>
      <c r="ZM257" s="19"/>
      <c r="ZN257" s="19"/>
      <c r="ZO257" s="19"/>
      <c r="ZP257" s="19"/>
      <c r="ZQ257" s="19"/>
      <c r="ZR257" s="19"/>
      <c r="ZS257" s="19"/>
      <c r="ZT257" s="19"/>
      <c r="ZU257" s="19"/>
      <c r="ZV257" s="19"/>
      <c r="ZW257" s="19"/>
      <c r="ZX257" s="19"/>
      <c r="ZY257" s="19"/>
      <c r="ZZ257" s="19"/>
      <c r="AAA257" s="19"/>
      <c r="AAB257" s="19"/>
      <c r="AAC257" s="19"/>
      <c r="AAD257" s="19"/>
      <c r="AAE257" s="19"/>
      <c r="AAF257" s="19"/>
      <c r="AAG257" s="19"/>
      <c r="AAH257" s="19"/>
      <c r="AAI257" s="19"/>
      <c r="AAJ257" s="19"/>
      <c r="AAK257" s="19"/>
      <c r="AAL257" s="19"/>
      <c r="AAM257" s="19"/>
      <c r="AAN257" s="19"/>
      <c r="AAO257" s="19"/>
      <c r="AAP257" s="19"/>
      <c r="AAQ257" s="19"/>
      <c r="AAR257" s="19"/>
      <c r="AAS257" s="19"/>
      <c r="AAT257" s="19"/>
      <c r="AAU257" s="19"/>
      <c r="AAV257" s="19"/>
      <c r="AAW257" s="19"/>
      <c r="AAX257" s="19"/>
      <c r="AAY257" s="19"/>
      <c r="AAZ257" s="19"/>
      <c r="ABA257" s="19"/>
      <c r="ABB257" s="19"/>
    </row>
    <row r="258" spans="1:731" x14ac:dyDescent="0.2">
      <c r="A258" s="35" t="s">
        <v>93</v>
      </c>
      <c r="B258" s="80"/>
      <c r="C258" s="80">
        <f>C257</f>
        <v>10</v>
      </c>
      <c r="D258" s="80">
        <f t="shared" ref="D258:G259" si="63">D257</f>
        <v>0</v>
      </c>
      <c r="E258" s="80">
        <f t="shared" si="63"/>
        <v>10</v>
      </c>
      <c r="F258" s="80">
        <f t="shared" si="63"/>
        <v>0</v>
      </c>
      <c r="G258" s="80">
        <f t="shared" si="63"/>
        <v>9.9</v>
      </c>
      <c r="H258" s="92"/>
      <c r="I258" s="108"/>
      <c r="J258" s="103"/>
      <c r="K258" s="103"/>
      <c r="L258" s="103"/>
      <c r="M258" s="103"/>
      <c r="N258" s="103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  <c r="IW258" s="19"/>
      <c r="IX258" s="19"/>
      <c r="IY258" s="19"/>
      <c r="IZ258" s="19"/>
      <c r="JA258" s="19"/>
      <c r="JB258" s="19"/>
      <c r="JC258" s="19"/>
      <c r="JD258" s="19"/>
      <c r="JE258" s="19"/>
      <c r="JF258" s="19"/>
      <c r="JG258" s="19"/>
      <c r="JH258" s="19"/>
      <c r="JI258" s="19"/>
      <c r="JJ258" s="19"/>
      <c r="JK258" s="19"/>
      <c r="JL258" s="19"/>
      <c r="JM258" s="19"/>
      <c r="JN258" s="19"/>
      <c r="JO258" s="19"/>
      <c r="JP258" s="19"/>
      <c r="JQ258" s="19"/>
      <c r="JR258" s="19"/>
      <c r="JS258" s="19"/>
      <c r="JT258" s="19"/>
      <c r="JU258" s="19"/>
      <c r="JV258" s="19"/>
      <c r="JW258" s="19"/>
      <c r="JX258" s="19"/>
      <c r="JY258" s="19"/>
      <c r="JZ258" s="19"/>
      <c r="KA258" s="19"/>
      <c r="KB258" s="19"/>
      <c r="KC258" s="19"/>
      <c r="KD258" s="19"/>
      <c r="KE258" s="19"/>
      <c r="KF258" s="19"/>
      <c r="KG258" s="19"/>
      <c r="KH258" s="19"/>
      <c r="KI258" s="19"/>
      <c r="KJ258" s="19"/>
      <c r="KK258" s="19"/>
      <c r="KL258" s="19"/>
      <c r="KM258" s="19"/>
      <c r="KN258" s="19"/>
      <c r="KO258" s="19"/>
      <c r="KP258" s="19"/>
      <c r="KQ258" s="19"/>
      <c r="KR258" s="19"/>
      <c r="KS258" s="19"/>
      <c r="KT258" s="19"/>
      <c r="KU258" s="19"/>
      <c r="KV258" s="19"/>
      <c r="KW258" s="19"/>
      <c r="KX258" s="19"/>
      <c r="KY258" s="19"/>
      <c r="KZ258" s="19"/>
      <c r="LA258" s="19"/>
      <c r="LB258" s="19"/>
      <c r="LC258" s="19"/>
      <c r="LD258" s="19"/>
      <c r="LE258" s="19"/>
      <c r="LF258" s="19"/>
      <c r="LG258" s="19"/>
      <c r="LH258" s="19"/>
      <c r="LI258" s="19"/>
      <c r="LJ258" s="19"/>
      <c r="LK258" s="19"/>
      <c r="LL258" s="19"/>
      <c r="LM258" s="19"/>
      <c r="LN258" s="19"/>
      <c r="LO258" s="19"/>
      <c r="LP258" s="19"/>
      <c r="LQ258" s="19"/>
      <c r="LR258" s="19"/>
      <c r="LS258" s="19"/>
      <c r="LT258" s="19"/>
      <c r="LU258" s="19"/>
      <c r="LV258" s="19"/>
      <c r="LW258" s="19"/>
      <c r="LX258" s="19"/>
      <c r="LY258" s="19"/>
      <c r="LZ258" s="19"/>
      <c r="MA258" s="19"/>
      <c r="MB258" s="19"/>
      <c r="MC258" s="19"/>
      <c r="MD258" s="19"/>
      <c r="ME258" s="19"/>
      <c r="MF258" s="19"/>
      <c r="MG258" s="19"/>
      <c r="MH258" s="19"/>
      <c r="MI258" s="19"/>
      <c r="MJ258" s="19"/>
      <c r="MK258" s="19"/>
      <c r="ML258" s="19"/>
      <c r="MM258" s="19"/>
      <c r="MN258" s="19"/>
      <c r="MO258" s="19"/>
      <c r="MP258" s="19"/>
      <c r="MQ258" s="19"/>
      <c r="MR258" s="19"/>
      <c r="MS258" s="19"/>
      <c r="MT258" s="19"/>
      <c r="MU258" s="19"/>
      <c r="MV258" s="19"/>
      <c r="MW258" s="19"/>
      <c r="MX258" s="19"/>
      <c r="MY258" s="19"/>
      <c r="MZ258" s="19"/>
      <c r="NA258" s="19"/>
      <c r="NB258" s="19"/>
      <c r="NC258" s="19"/>
      <c r="ND258" s="19"/>
      <c r="NE258" s="19"/>
      <c r="NF258" s="19"/>
      <c r="NG258" s="19"/>
      <c r="NH258" s="19"/>
      <c r="NI258" s="19"/>
      <c r="NJ258" s="19"/>
      <c r="NK258" s="19"/>
      <c r="NL258" s="19"/>
      <c r="NM258" s="19"/>
      <c r="NN258" s="19"/>
      <c r="NO258" s="19"/>
      <c r="NP258" s="19"/>
      <c r="NQ258" s="19"/>
      <c r="NR258" s="19"/>
      <c r="NS258" s="19"/>
      <c r="NT258" s="19"/>
      <c r="NU258" s="19"/>
      <c r="NV258" s="19"/>
      <c r="NW258" s="19"/>
      <c r="NX258" s="19"/>
      <c r="NY258" s="19"/>
      <c r="NZ258" s="19"/>
      <c r="OA258" s="19"/>
      <c r="OB258" s="19"/>
      <c r="OC258" s="19"/>
      <c r="OD258" s="19"/>
      <c r="OE258" s="19"/>
      <c r="OF258" s="19"/>
      <c r="OG258" s="19"/>
      <c r="OH258" s="19"/>
      <c r="OI258" s="19"/>
      <c r="OJ258" s="19"/>
      <c r="OK258" s="19"/>
      <c r="OL258" s="19"/>
      <c r="OM258" s="19"/>
      <c r="ON258" s="19"/>
      <c r="OO258" s="19"/>
      <c r="OP258" s="19"/>
      <c r="OQ258" s="19"/>
      <c r="OR258" s="19"/>
      <c r="OS258" s="19"/>
      <c r="OT258" s="19"/>
      <c r="OU258" s="19"/>
      <c r="OV258" s="19"/>
      <c r="OW258" s="19"/>
      <c r="OX258" s="19"/>
      <c r="OY258" s="19"/>
      <c r="OZ258" s="19"/>
      <c r="PA258" s="19"/>
      <c r="PB258" s="19"/>
      <c r="PC258" s="19"/>
      <c r="PD258" s="19"/>
      <c r="PE258" s="19"/>
      <c r="PF258" s="19"/>
      <c r="PG258" s="19"/>
      <c r="PH258" s="19"/>
      <c r="PI258" s="19"/>
      <c r="PJ258" s="19"/>
      <c r="PK258" s="19"/>
      <c r="PL258" s="19"/>
      <c r="PM258" s="19"/>
      <c r="PN258" s="19"/>
      <c r="PO258" s="19"/>
      <c r="PP258" s="19"/>
      <c r="PQ258" s="19"/>
      <c r="PR258" s="19"/>
      <c r="PS258" s="19"/>
      <c r="PT258" s="19"/>
      <c r="PU258" s="19"/>
      <c r="PV258" s="19"/>
      <c r="PW258" s="19"/>
      <c r="PX258" s="19"/>
      <c r="PY258" s="19"/>
      <c r="PZ258" s="19"/>
      <c r="QA258" s="19"/>
      <c r="QB258" s="19"/>
      <c r="QC258" s="19"/>
      <c r="QD258" s="19"/>
      <c r="QE258" s="19"/>
      <c r="QF258" s="19"/>
      <c r="QG258" s="19"/>
      <c r="QH258" s="19"/>
      <c r="QI258" s="19"/>
      <c r="QJ258" s="19"/>
      <c r="QK258" s="19"/>
      <c r="QL258" s="19"/>
      <c r="QM258" s="19"/>
      <c r="QN258" s="19"/>
      <c r="QO258" s="19"/>
      <c r="QP258" s="19"/>
      <c r="QQ258" s="19"/>
      <c r="QR258" s="19"/>
      <c r="QS258" s="19"/>
      <c r="QT258" s="19"/>
      <c r="QU258" s="19"/>
      <c r="QV258" s="19"/>
      <c r="QW258" s="19"/>
      <c r="QX258" s="19"/>
      <c r="QY258" s="19"/>
      <c r="QZ258" s="19"/>
      <c r="RA258" s="19"/>
      <c r="RB258" s="19"/>
      <c r="RC258" s="19"/>
      <c r="RD258" s="19"/>
      <c r="RE258" s="19"/>
      <c r="RF258" s="19"/>
      <c r="RG258" s="19"/>
      <c r="RH258" s="19"/>
      <c r="RI258" s="19"/>
      <c r="RJ258" s="19"/>
      <c r="RK258" s="19"/>
      <c r="RL258" s="19"/>
      <c r="RM258" s="19"/>
      <c r="RN258" s="19"/>
      <c r="RO258" s="19"/>
      <c r="RP258" s="19"/>
      <c r="RQ258" s="19"/>
      <c r="RR258" s="19"/>
      <c r="RS258" s="19"/>
      <c r="RT258" s="19"/>
      <c r="RU258" s="19"/>
      <c r="RV258" s="19"/>
      <c r="RW258" s="19"/>
      <c r="RX258" s="19"/>
      <c r="RY258" s="19"/>
      <c r="RZ258" s="19"/>
      <c r="SA258" s="19"/>
      <c r="SB258" s="19"/>
      <c r="SC258" s="19"/>
      <c r="SD258" s="19"/>
      <c r="SE258" s="19"/>
      <c r="SF258" s="19"/>
      <c r="SG258" s="19"/>
      <c r="SH258" s="19"/>
      <c r="SI258" s="19"/>
      <c r="SJ258" s="19"/>
      <c r="SK258" s="19"/>
      <c r="SL258" s="19"/>
      <c r="SM258" s="19"/>
      <c r="SN258" s="19"/>
      <c r="SO258" s="19"/>
      <c r="SP258" s="19"/>
      <c r="SQ258" s="19"/>
      <c r="SR258" s="19"/>
      <c r="SS258" s="19"/>
      <c r="ST258" s="19"/>
      <c r="SU258" s="19"/>
      <c r="SV258" s="19"/>
      <c r="SW258" s="19"/>
      <c r="SX258" s="19"/>
      <c r="SY258" s="19"/>
      <c r="SZ258" s="19"/>
      <c r="TA258" s="19"/>
      <c r="TB258" s="19"/>
      <c r="TC258" s="19"/>
      <c r="TD258" s="19"/>
      <c r="TE258" s="19"/>
      <c r="TF258" s="19"/>
      <c r="TG258" s="19"/>
      <c r="TH258" s="19"/>
      <c r="TI258" s="19"/>
      <c r="TJ258" s="19"/>
      <c r="TK258" s="19"/>
      <c r="TL258" s="19"/>
      <c r="TM258" s="19"/>
      <c r="TN258" s="19"/>
      <c r="TO258" s="19"/>
      <c r="TP258" s="19"/>
      <c r="TQ258" s="19"/>
      <c r="TR258" s="19"/>
      <c r="TS258" s="19"/>
      <c r="TT258" s="19"/>
      <c r="TU258" s="19"/>
      <c r="TV258" s="19"/>
      <c r="TW258" s="19"/>
      <c r="TX258" s="19"/>
      <c r="TY258" s="19"/>
      <c r="TZ258" s="19"/>
      <c r="UA258" s="19"/>
      <c r="UB258" s="19"/>
      <c r="UC258" s="19"/>
      <c r="UD258" s="19"/>
      <c r="UE258" s="19"/>
      <c r="UF258" s="19"/>
      <c r="UG258" s="19"/>
      <c r="UH258" s="19"/>
      <c r="UI258" s="19"/>
      <c r="UJ258" s="19"/>
      <c r="UK258" s="19"/>
      <c r="UL258" s="19"/>
      <c r="UM258" s="19"/>
      <c r="UN258" s="19"/>
      <c r="UO258" s="19"/>
      <c r="UP258" s="19"/>
      <c r="UQ258" s="19"/>
      <c r="UR258" s="19"/>
      <c r="US258" s="19"/>
      <c r="UT258" s="19"/>
      <c r="UU258" s="19"/>
      <c r="UV258" s="19"/>
      <c r="UW258" s="19"/>
      <c r="UX258" s="19"/>
      <c r="UY258" s="19"/>
      <c r="UZ258" s="19"/>
      <c r="VA258" s="19"/>
      <c r="VB258" s="19"/>
      <c r="VC258" s="19"/>
      <c r="VD258" s="19"/>
      <c r="VE258" s="19"/>
      <c r="VF258" s="19"/>
      <c r="VG258" s="19"/>
      <c r="VH258" s="19"/>
      <c r="VI258" s="19"/>
      <c r="VJ258" s="19"/>
      <c r="VK258" s="19"/>
      <c r="VL258" s="19"/>
      <c r="VM258" s="19"/>
      <c r="VN258" s="19"/>
      <c r="VO258" s="19"/>
      <c r="VP258" s="19"/>
      <c r="VQ258" s="19"/>
      <c r="VR258" s="19"/>
      <c r="VS258" s="19"/>
      <c r="VT258" s="19"/>
      <c r="VU258" s="19"/>
      <c r="VV258" s="19"/>
      <c r="VW258" s="19"/>
      <c r="VX258" s="19"/>
      <c r="VY258" s="19"/>
      <c r="VZ258" s="19"/>
      <c r="WA258" s="19"/>
      <c r="WB258" s="19"/>
      <c r="WC258" s="19"/>
      <c r="WD258" s="19"/>
      <c r="WE258" s="19"/>
      <c r="WF258" s="19"/>
      <c r="WG258" s="19"/>
      <c r="WH258" s="19"/>
      <c r="WI258" s="19"/>
      <c r="WJ258" s="19"/>
      <c r="WK258" s="19"/>
      <c r="WL258" s="19"/>
      <c r="WM258" s="19"/>
      <c r="WN258" s="19"/>
      <c r="WO258" s="19"/>
      <c r="WP258" s="19"/>
      <c r="WQ258" s="19"/>
      <c r="WR258" s="19"/>
      <c r="WS258" s="19"/>
      <c r="WT258" s="19"/>
      <c r="WU258" s="19"/>
      <c r="WV258" s="19"/>
      <c r="WW258" s="19"/>
      <c r="WX258" s="19"/>
      <c r="WY258" s="19"/>
      <c r="WZ258" s="19"/>
      <c r="XA258" s="19"/>
      <c r="XB258" s="19"/>
      <c r="XC258" s="19"/>
      <c r="XD258" s="19"/>
      <c r="XE258" s="19"/>
      <c r="XF258" s="19"/>
      <c r="XG258" s="19"/>
      <c r="XH258" s="19"/>
      <c r="XI258" s="19"/>
      <c r="XJ258" s="19"/>
      <c r="XK258" s="19"/>
      <c r="XL258" s="19"/>
      <c r="XM258" s="19"/>
      <c r="XN258" s="19"/>
      <c r="XO258" s="19"/>
      <c r="XP258" s="19"/>
      <c r="XQ258" s="19"/>
      <c r="XR258" s="19"/>
      <c r="XS258" s="19"/>
      <c r="XT258" s="19"/>
      <c r="XU258" s="19"/>
      <c r="XV258" s="19"/>
      <c r="XW258" s="19"/>
      <c r="XX258" s="19"/>
      <c r="XY258" s="19"/>
      <c r="XZ258" s="19"/>
      <c r="YA258" s="19"/>
      <c r="YB258" s="19"/>
      <c r="YC258" s="19"/>
      <c r="YD258" s="19"/>
      <c r="YE258" s="19"/>
      <c r="YF258" s="19"/>
      <c r="YG258" s="19"/>
      <c r="YH258" s="19"/>
      <c r="YI258" s="19"/>
      <c r="YJ258" s="19"/>
      <c r="YK258" s="19"/>
      <c r="YL258" s="19"/>
      <c r="YM258" s="19"/>
      <c r="YN258" s="19"/>
      <c r="YO258" s="19"/>
      <c r="YP258" s="19"/>
      <c r="YQ258" s="19"/>
      <c r="YR258" s="19"/>
      <c r="YS258" s="19"/>
      <c r="YT258" s="19"/>
      <c r="YU258" s="19"/>
      <c r="YV258" s="19"/>
      <c r="YW258" s="19"/>
      <c r="YX258" s="19"/>
      <c r="YY258" s="19"/>
      <c r="YZ258" s="19"/>
      <c r="ZA258" s="19"/>
      <c r="ZB258" s="19"/>
      <c r="ZC258" s="19"/>
      <c r="ZD258" s="19"/>
      <c r="ZE258" s="19"/>
      <c r="ZF258" s="19"/>
      <c r="ZG258" s="19"/>
      <c r="ZH258" s="19"/>
      <c r="ZI258" s="19"/>
      <c r="ZJ258" s="19"/>
      <c r="ZK258" s="19"/>
      <c r="ZL258" s="19"/>
      <c r="ZM258" s="19"/>
      <c r="ZN258" s="19"/>
      <c r="ZO258" s="19"/>
      <c r="ZP258" s="19"/>
      <c r="ZQ258" s="19"/>
      <c r="ZR258" s="19"/>
      <c r="ZS258" s="19"/>
      <c r="ZT258" s="19"/>
      <c r="ZU258" s="19"/>
      <c r="ZV258" s="19"/>
      <c r="ZW258" s="19"/>
      <c r="ZX258" s="19"/>
      <c r="ZY258" s="19"/>
      <c r="ZZ258" s="19"/>
      <c r="AAA258" s="19"/>
      <c r="AAB258" s="19"/>
      <c r="AAC258" s="19"/>
      <c r="AAD258" s="19"/>
      <c r="AAE258" s="19"/>
      <c r="AAF258" s="19"/>
      <c r="AAG258" s="19"/>
      <c r="AAH258" s="19"/>
      <c r="AAI258" s="19"/>
      <c r="AAJ258" s="19"/>
      <c r="AAK258" s="19"/>
      <c r="AAL258" s="19"/>
      <c r="AAM258" s="19"/>
      <c r="AAN258" s="19"/>
      <c r="AAO258" s="19"/>
      <c r="AAP258" s="19"/>
      <c r="AAQ258" s="19"/>
      <c r="AAR258" s="19"/>
      <c r="AAS258" s="19"/>
      <c r="AAT258" s="19"/>
      <c r="AAU258" s="19"/>
      <c r="AAV258" s="19"/>
      <c r="AAW258" s="19"/>
      <c r="AAX258" s="19"/>
      <c r="AAY258" s="19"/>
      <c r="AAZ258" s="19"/>
      <c r="ABA258" s="19"/>
      <c r="ABB258" s="19"/>
    </row>
    <row r="259" spans="1:731" x14ac:dyDescent="0.2">
      <c r="A259" s="13" t="s">
        <v>20</v>
      </c>
      <c r="B259" s="29"/>
      <c r="C259" s="29">
        <f>C258</f>
        <v>10</v>
      </c>
      <c r="D259" s="29">
        <f t="shared" si="63"/>
        <v>0</v>
      </c>
      <c r="E259" s="29">
        <f t="shared" si="63"/>
        <v>10</v>
      </c>
      <c r="F259" s="29">
        <f t="shared" si="63"/>
        <v>0</v>
      </c>
      <c r="G259" s="29">
        <f t="shared" si="63"/>
        <v>9.9</v>
      </c>
      <c r="H259" s="29"/>
      <c r="I259" s="109"/>
      <c r="J259" s="109"/>
      <c r="K259" s="109"/>
      <c r="L259" s="109"/>
      <c r="M259" s="109"/>
      <c r="N259" s="10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  <c r="IW259" s="19"/>
      <c r="IX259" s="19"/>
      <c r="IY259" s="19"/>
      <c r="IZ259" s="19"/>
      <c r="JA259" s="19"/>
      <c r="JB259" s="19"/>
      <c r="JC259" s="19"/>
      <c r="JD259" s="19"/>
      <c r="JE259" s="19"/>
      <c r="JF259" s="19"/>
      <c r="JG259" s="19"/>
      <c r="JH259" s="19"/>
      <c r="JI259" s="19"/>
      <c r="JJ259" s="19"/>
      <c r="JK259" s="19"/>
      <c r="JL259" s="19"/>
      <c r="JM259" s="19"/>
      <c r="JN259" s="19"/>
      <c r="JO259" s="19"/>
      <c r="JP259" s="19"/>
      <c r="JQ259" s="19"/>
      <c r="JR259" s="19"/>
      <c r="JS259" s="19"/>
      <c r="JT259" s="19"/>
      <c r="JU259" s="19"/>
      <c r="JV259" s="19"/>
      <c r="JW259" s="19"/>
      <c r="JX259" s="19"/>
      <c r="JY259" s="19"/>
      <c r="JZ259" s="19"/>
      <c r="KA259" s="19"/>
      <c r="KB259" s="19"/>
      <c r="KC259" s="19"/>
      <c r="KD259" s="19"/>
      <c r="KE259" s="19"/>
      <c r="KF259" s="19"/>
      <c r="KG259" s="19"/>
      <c r="KH259" s="19"/>
      <c r="KI259" s="19"/>
      <c r="KJ259" s="19"/>
      <c r="KK259" s="19"/>
      <c r="KL259" s="19"/>
      <c r="KM259" s="19"/>
      <c r="KN259" s="19"/>
      <c r="KO259" s="19"/>
      <c r="KP259" s="19"/>
      <c r="KQ259" s="19"/>
      <c r="KR259" s="19"/>
      <c r="KS259" s="19"/>
      <c r="KT259" s="19"/>
      <c r="KU259" s="19"/>
      <c r="KV259" s="19"/>
      <c r="KW259" s="19"/>
      <c r="KX259" s="19"/>
      <c r="KY259" s="19"/>
      <c r="KZ259" s="19"/>
      <c r="LA259" s="19"/>
      <c r="LB259" s="19"/>
      <c r="LC259" s="19"/>
      <c r="LD259" s="19"/>
      <c r="LE259" s="19"/>
      <c r="LF259" s="19"/>
      <c r="LG259" s="19"/>
      <c r="LH259" s="19"/>
      <c r="LI259" s="19"/>
      <c r="LJ259" s="19"/>
      <c r="LK259" s="19"/>
      <c r="LL259" s="19"/>
      <c r="LM259" s="19"/>
      <c r="LN259" s="19"/>
      <c r="LO259" s="19"/>
      <c r="LP259" s="19"/>
      <c r="LQ259" s="19"/>
      <c r="LR259" s="19"/>
      <c r="LS259" s="19"/>
      <c r="LT259" s="19"/>
      <c r="LU259" s="19"/>
      <c r="LV259" s="19"/>
      <c r="LW259" s="19"/>
      <c r="LX259" s="19"/>
      <c r="LY259" s="19"/>
      <c r="LZ259" s="19"/>
      <c r="MA259" s="19"/>
      <c r="MB259" s="19"/>
      <c r="MC259" s="19"/>
      <c r="MD259" s="19"/>
      <c r="ME259" s="19"/>
      <c r="MF259" s="19"/>
      <c r="MG259" s="19"/>
      <c r="MH259" s="19"/>
      <c r="MI259" s="19"/>
      <c r="MJ259" s="19"/>
      <c r="MK259" s="19"/>
      <c r="ML259" s="19"/>
      <c r="MM259" s="19"/>
      <c r="MN259" s="19"/>
      <c r="MO259" s="19"/>
      <c r="MP259" s="19"/>
      <c r="MQ259" s="19"/>
      <c r="MR259" s="19"/>
      <c r="MS259" s="19"/>
      <c r="MT259" s="19"/>
      <c r="MU259" s="19"/>
      <c r="MV259" s="19"/>
      <c r="MW259" s="19"/>
      <c r="MX259" s="19"/>
      <c r="MY259" s="19"/>
      <c r="MZ259" s="19"/>
      <c r="NA259" s="19"/>
      <c r="NB259" s="19"/>
      <c r="NC259" s="19"/>
      <c r="ND259" s="19"/>
      <c r="NE259" s="19"/>
      <c r="NF259" s="19"/>
      <c r="NG259" s="19"/>
      <c r="NH259" s="19"/>
      <c r="NI259" s="19"/>
      <c r="NJ259" s="19"/>
      <c r="NK259" s="19"/>
      <c r="NL259" s="19"/>
      <c r="NM259" s="19"/>
      <c r="NN259" s="19"/>
      <c r="NO259" s="19"/>
      <c r="NP259" s="19"/>
      <c r="NQ259" s="19"/>
      <c r="NR259" s="19"/>
      <c r="NS259" s="19"/>
      <c r="NT259" s="19"/>
      <c r="NU259" s="19"/>
      <c r="NV259" s="19"/>
      <c r="NW259" s="19"/>
      <c r="NX259" s="19"/>
      <c r="NY259" s="19"/>
      <c r="NZ259" s="19"/>
      <c r="OA259" s="19"/>
      <c r="OB259" s="19"/>
      <c r="OC259" s="19"/>
      <c r="OD259" s="19"/>
      <c r="OE259" s="19"/>
      <c r="OF259" s="19"/>
      <c r="OG259" s="19"/>
      <c r="OH259" s="19"/>
      <c r="OI259" s="19"/>
      <c r="OJ259" s="19"/>
      <c r="OK259" s="19"/>
      <c r="OL259" s="19"/>
      <c r="OM259" s="19"/>
      <c r="ON259" s="19"/>
      <c r="OO259" s="19"/>
      <c r="OP259" s="19"/>
      <c r="OQ259" s="19"/>
      <c r="OR259" s="19"/>
      <c r="OS259" s="19"/>
      <c r="OT259" s="19"/>
      <c r="OU259" s="19"/>
      <c r="OV259" s="19"/>
      <c r="OW259" s="19"/>
      <c r="OX259" s="19"/>
      <c r="OY259" s="19"/>
      <c r="OZ259" s="19"/>
      <c r="PA259" s="19"/>
      <c r="PB259" s="19"/>
      <c r="PC259" s="19"/>
      <c r="PD259" s="19"/>
      <c r="PE259" s="19"/>
      <c r="PF259" s="19"/>
      <c r="PG259" s="19"/>
      <c r="PH259" s="19"/>
      <c r="PI259" s="19"/>
      <c r="PJ259" s="19"/>
      <c r="PK259" s="19"/>
      <c r="PL259" s="19"/>
      <c r="PM259" s="19"/>
      <c r="PN259" s="19"/>
      <c r="PO259" s="19"/>
      <c r="PP259" s="19"/>
      <c r="PQ259" s="19"/>
      <c r="PR259" s="19"/>
      <c r="PS259" s="19"/>
      <c r="PT259" s="19"/>
      <c r="PU259" s="19"/>
      <c r="PV259" s="19"/>
      <c r="PW259" s="19"/>
      <c r="PX259" s="19"/>
      <c r="PY259" s="19"/>
      <c r="PZ259" s="19"/>
      <c r="QA259" s="19"/>
      <c r="QB259" s="19"/>
      <c r="QC259" s="19"/>
      <c r="QD259" s="19"/>
      <c r="QE259" s="19"/>
      <c r="QF259" s="19"/>
      <c r="QG259" s="19"/>
      <c r="QH259" s="19"/>
      <c r="QI259" s="19"/>
      <c r="QJ259" s="19"/>
      <c r="QK259" s="19"/>
      <c r="QL259" s="19"/>
      <c r="QM259" s="19"/>
      <c r="QN259" s="19"/>
      <c r="QO259" s="19"/>
      <c r="QP259" s="19"/>
      <c r="QQ259" s="19"/>
      <c r="QR259" s="19"/>
      <c r="QS259" s="19"/>
      <c r="QT259" s="19"/>
      <c r="QU259" s="19"/>
      <c r="QV259" s="19"/>
      <c r="QW259" s="19"/>
      <c r="QX259" s="19"/>
      <c r="QY259" s="19"/>
      <c r="QZ259" s="19"/>
      <c r="RA259" s="19"/>
      <c r="RB259" s="19"/>
      <c r="RC259" s="19"/>
      <c r="RD259" s="19"/>
      <c r="RE259" s="19"/>
      <c r="RF259" s="19"/>
      <c r="RG259" s="19"/>
      <c r="RH259" s="19"/>
      <c r="RI259" s="19"/>
      <c r="RJ259" s="19"/>
      <c r="RK259" s="19"/>
      <c r="RL259" s="19"/>
      <c r="RM259" s="19"/>
      <c r="RN259" s="19"/>
      <c r="RO259" s="19"/>
      <c r="RP259" s="19"/>
      <c r="RQ259" s="19"/>
      <c r="RR259" s="19"/>
      <c r="RS259" s="19"/>
      <c r="RT259" s="19"/>
      <c r="RU259" s="19"/>
      <c r="RV259" s="19"/>
      <c r="RW259" s="19"/>
      <c r="RX259" s="19"/>
      <c r="RY259" s="19"/>
      <c r="RZ259" s="19"/>
      <c r="SA259" s="19"/>
      <c r="SB259" s="19"/>
      <c r="SC259" s="19"/>
      <c r="SD259" s="19"/>
      <c r="SE259" s="19"/>
      <c r="SF259" s="19"/>
      <c r="SG259" s="19"/>
      <c r="SH259" s="19"/>
      <c r="SI259" s="19"/>
      <c r="SJ259" s="19"/>
      <c r="SK259" s="19"/>
      <c r="SL259" s="19"/>
      <c r="SM259" s="19"/>
      <c r="SN259" s="19"/>
      <c r="SO259" s="19"/>
      <c r="SP259" s="19"/>
      <c r="SQ259" s="19"/>
      <c r="SR259" s="19"/>
      <c r="SS259" s="19"/>
      <c r="ST259" s="19"/>
      <c r="SU259" s="19"/>
      <c r="SV259" s="19"/>
      <c r="SW259" s="19"/>
      <c r="SX259" s="19"/>
      <c r="SY259" s="19"/>
      <c r="SZ259" s="19"/>
      <c r="TA259" s="19"/>
      <c r="TB259" s="19"/>
      <c r="TC259" s="19"/>
      <c r="TD259" s="19"/>
      <c r="TE259" s="19"/>
      <c r="TF259" s="19"/>
      <c r="TG259" s="19"/>
      <c r="TH259" s="19"/>
      <c r="TI259" s="19"/>
      <c r="TJ259" s="19"/>
      <c r="TK259" s="19"/>
      <c r="TL259" s="19"/>
      <c r="TM259" s="19"/>
      <c r="TN259" s="19"/>
      <c r="TO259" s="19"/>
      <c r="TP259" s="19"/>
      <c r="TQ259" s="19"/>
      <c r="TR259" s="19"/>
      <c r="TS259" s="19"/>
      <c r="TT259" s="19"/>
      <c r="TU259" s="19"/>
      <c r="TV259" s="19"/>
      <c r="TW259" s="19"/>
      <c r="TX259" s="19"/>
      <c r="TY259" s="19"/>
      <c r="TZ259" s="19"/>
      <c r="UA259" s="19"/>
      <c r="UB259" s="19"/>
      <c r="UC259" s="19"/>
      <c r="UD259" s="19"/>
      <c r="UE259" s="19"/>
      <c r="UF259" s="19"/>
      <c r="UG259" s="19"/>
      <c r="UH259" s="19"/>
      <c r="UI259" s="19"/>
      <c r="UJ259" s="19"/>
      <c r="UK259" s="19"/>
      <c r="UL259" s="19"/>
      <c r="UM259" s="19"/>
      <c r="UN259" s="19"/>
      <c r="UO259" s="19"/>
      <c r="UP259" s="19"/>
      <c r="UQ259" s="19"/>
      <c r="UR259" s="19"/>
      <c r="US259" s="19"/>
      <c r="UT259" s="19"/>
      <c r="UU259" s="19"/>
      <c r="UV259" s="19"/>
      <c r="UW259" s="19"/>
      <c r="UX259" s="19"/>
      <c r="UY259" s="19"/>
      <c r="UZ259" s="19"/>
      <c r="VA259" s="19"/>
      <c r="VB259" s="19"/>
      <c r="VC259" s="19"/>
      <c r="VD259" s="19"/>
      <c r="VE259" s="19"/>
      <c r="VF259" s="19"/>
      <c r="VG259" s="19"/>
      <c r="VH259" s="19"/>
      <c r="VI259" s="19"/>
      <c r="VJ259" s="19"/>
      <c r="VK259" s="19"/>
      <c r="VL259" s="19"/>
      <c r="VM259" s="19"/>
      <c r="VN259" s="19"/>
      <c r="VO259" s="19"/>
      <c r="VP259" s="19"/>
      <c r="VQ259" s="19"/>
      <c r="VR259" s="19"/>
      <c r="VS259" s="19"/>
      <c r="VT259" s="19"/>
      <c r="VU259" s="19"/>
      <c r="VV259" s="19"/>
      <c r="VW259" s="19"/>
      <c r="VX259" s="19"/>
      <c r="VY259" s="19"/>
      <c r="VZ259" s="19"/>
      <c r="WA259" s="19"/>
      <c r="WB259" s="19"/>
      <c r="WC259" s="19"/>
      <c r="WD259" s="19"/>
      <c r="WE259" s="19"/>
      <c r="WF259" s="19"/>
      <c r="WG259" s="19"/>
      <c r="WH259" s="19"/>
      <c r="WI259" s="19"/>
      <c r="WJ259" s="19"/>
      <c r="WK259" s="19"/>
      <c r="WL259" s="19"/>
      <c r="WM259" s="19"/>
      <c r="WN259" s="19"/>
      <c r="WO259" s="19"/>
      <c r="WP259" s="19"/>
      <c r="WQ259" s="19"/>
      <c r="WR259" s="19"/>
      <c r="WS259" s="19"/>
      <c r="WT259" s="19"/>
      <c r="WU259" s="19"/>
      <c r="WV259" s="19"/>
      <c r="WW259" s="19"/>
      <c r="WX259" s="19"/>
      <c r="WY259" s="19"/>
      <c r="WZ259" s="19"/>
      <c r="XA259" s="19"/>
      <c r="XB259" s="19"/>
      <c r="XC259" s="19"/>
      <c r="XD259" s="19"/>
      <c r="XE259" s="19"/>
      <c r="XF259" s="19"/>
      <c r="XG259" s="19"/>
      <c r="XH259" s="19"/>
      <c r="XI259" s="19"/>
      <c r="XJ259" s="19"/>
      <c r="XK259" s="19"/>
      <c r="XL259" s="19"/>
      <c r="XM259" s="19"/>
      <c r="XN259" s="19"/>
      <c r="XO259" s="19"/>
      <c r="XP259" s="19"/>
      <c r="XQ259" s="19"/>
      <c r="XR259" s="19"/>
      <c r="XS259" s="19"/>
      <c r="XT259" s="19"/>
      <c r="XU259" s="19"/>
      <c r="XV259" s="19"/>
      <c r="XW259" s="19"/>
      <c r="XX259" s="19"/>
      <c r="XY259" s="19"/>
      <c r="XZ259" s="19"/>
      <c r="YA259" s="19"/>
      <c r="YB259" s="19"/>
      <c r="YC259" s="19"/>
      <c r="YD259" s="19"/>
      <c r="YE259" s="19"/>
      <c r="YF259" s="19"/>
      <c r="YG259" s="19"/>
      <c r="YH259" s="19"/>
      <c r="YI259" s="19"/>
      <c r="YJ259" s="19"/>
      <c r="YK259" s="19"/>
      <c r="YL259" s="19"/>
      <c r="YM259" s="19"/>
      <c r="YN259" s="19"/>
      <c r="YO259" s="19"/>
      <c r="YP259" s="19"/>
      <c r="YQ259" s="19"/>
      <c r="YR259" s="19"/>
      <c r="YS259" s="19"/>
      <c r="YT259" s="19"/>
      <c r="YU259" s="19"/>
      <c r="YV259" s="19"/>
      <c r="YW259" s="19"/>
      <c r="YX259" s="19"/>
      <c r="YY259" s="19"/>
      <c r="YZ259" s="19"/>
      <c r="ZA259" s="19"/>
      <c r="ZB259" s="19"/>
      <c r="ZC259" s="19"/>
      <c r="ZD259" s="19"/>
      <c r="ZE259" s="19"/>
      <c r="ZF259" s="19"/>
      <c r="ZG259" s="19"/>
      <c r="ZH259" s="19"/>
      <c r="ZI259" s="19"/>
      <c r="ZJ259" s="19"/>
      <c r="ZK259" s="19"/>
      <c r="ZL259" s="19"/>
      <c r="ZM259" s="19"/>
      <c r="ZN259" s="19"/>
      <c r="ZO259" s="19"/>
      <c r="ZP259" s="19"/>
      <c r="ZQ259" s="19"/>
      <c r="ZR259" s="19"/>
      <c r="ZS259" s="19"/>
      <c r="ZT259" s="19"/>
      <c r="ZU259" s="19"/>
      <c r="ZV259" s="19"/>
      <c r="ZW259" s="19"/>
      <c r="ZX259" s="19"/>
      <c r="ZY259" s="19"/>
      <c r="ZZ259" s="19"/>
      <c r="AAA259" s="19"/>
      <c r="AAB259" s="19"/>
      <c r="AAC259" s="19"/>
      <c r="AAD259" s="19"/>
      <c r="AAE259" s="19"/>
      <c r="AAF259" s="19"/>
      <c r="AAG259" s="19"/>
      <c r="AAH259" s="19"/>
      <c r="AAI259" s="19"/>
      <c r="AAJ259" s="19"/>
      <c r="AAK259" s="19"/>
      <c r="AAL259" s="19"/>
      <c r="AAM259" s="19"/>
      <c r="AAN259" s="19"/>
      <c r="AAO259" s="19"/>
      <c r="AAP259" s="19"/>
      <c r="AAQ259" s="19"/>
      <c r="AAR259" s="19"/>
      <c r="AAS259" s="19"/>
      <c r="AAT259" s="19"/>
      <c r="AAU259" s="19"/>
      <c r="AAV259" s="19"/>
      <c r="AAW259" s="19"/>
      <c r="AAX259" s="19"/>
      <c r="AAY259" s="19"/>
      <c r="AAZ259" s="19"/>
      <c r="ABA259" s="19"/>
      <c r="ABB259" s="19"/>
    </row>
    <row r="260" spans="1:731" s="2" customFormat="1" ht="39.75" customHeight="1" x14ac:dyDescent="0.2">
      <c r="A260" s="179" t="s">
        <v>133</v>
      </c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  <c r="IW260" s="19"/>
      <c r="IX260" s="19"/>
      <c r="IY260" s="19"/>
      <c r="IZ260" s="19"/>
      <c r="JA260" s="19"/>
      <c r="JB260" s="19"/>
      <c r="JC260" s="19"/>
      <c r="JD260" s="19"/>
      <c r="JE260" s="19"/>
      <c r="JF260" s="19"/>
      <c r="JG260" s="19"/>
      <c r="JH260" s="19"/>
      <c r="JI260" s="19"/>
      <c r="JJ260" s="19"/>
      <c r="JK260" s="19"/>
      <c r="JL260" s="19"/>
      <c r="JM260" s="19"/>
      <c r="JN260" s="19"/>
      <c r="JO260" s="19"/>
      <c r="JP260" s="19"/>
      <c r="JQ260" s="19"/>
      <c r="JR260" s="19"/>
      <c r="JS260" s="19"/>
      <c r="JT260" s="19"/>
      <c r="JU260" s="19"/>
      <c r="JV260" s="19"/>
      <c r="JW260" s="19"/>
      <c r="JX260" s="19"/>
      <c r="JY260" s="19"/>
      <c r="JZ260" s="19"/>
      <c r="KA260" s="19"/>
      <c r="KB260" s="19"/>
      <c r="KC260" s="19"/>
      <c r="KD260" s="19"/>
      <c r="KE260" s="19"/>
      <c r="KF260" s="19"/>
      <c r="KG260" s="19"/>
      <c r="KH260" s="19"/>
      <c r="KI260" s="19"/>
      <c r="KJ260" s="19"/>
      <c r="KK260" s="19"/>
      <c r="KL260" s="19"/>
      <c r="KM260" s="19"/>
      <c r="KN260" s="19"/>
      <c r="KO260" s="19"/>
      <c r="KP260" s="19"/>
      <c r="KQ260" s="19"/>
      <c r="KR260" s="19"/>
      <c r="KS260" s="19"/>
      <c r="KT260" s="19"/>
      <c r="KU260" s="19"/>
      <c r="KV260" s="19"/>
      <c r="KW260" s="19"/>
      <c r="KX260" s="19"/>
      <c r="KY260" s="19"/>
      <c r="KZ260" s="19"/>
      <c r="LA260" s="19"/>
      <c r="LB260" s="19"/>
      <c r="LC260" s="19"/>
      <c r="LD260" s="19"/>
      <c r="LE260" s="19"/>
      <c r="LF260" s="19"/>
      <c r="LG260" s="19"/>
      <c r="LH260" s="19"/>
      <c r="LI260" s="19"/>
      <c r="LJ260" s="19"/>
      <c r="LK260" s="19"/>
      <c r="LL260" s="19"/>
      <c r="LM260" s="19"/>
      <c r="LN260" s="19"/>
      <c r="LO260" s="19"/>
      <c r="LP260" s="19"/>
      <c r="LQ260" s="19"/>
      <c r="LR260" s="19"/>
      <c r="LS260" s="19"/>
      <c r="LT260" s="19"/>
      <c r="LU260" s="19"/>
      <c r="LV260" s="19"/>
      <c r="LW260" s="19"/>
      <c r="LX260" s="19"/>
      <c r="LY260" s="19"/>
      <c r="LZ260" s="19"/>
      <c r="MA260" s="19"/>
      <c r="MB260" s="19"/>
      <c r="MC260" s="19"/>
      <c r="MD260" s="19"/>
      <c r="ME260" s="19"/>
      <c r="MF260" s="19"/>
      <c r="MG260" s="19"/>
      <c r="MH260" s="19"/>
      <c r="MI260" s="19"/>
      <c r="MJ260" s="19"/>
      <c r="MK260" s="19"/>
      <c r="ML260" s="19"/>
      <c r="MM260" s="19"/>
      <c r="MN260" s="19"/>
      <c r="MO260" s="19"/>
      <c r="MP260" s="19"/>
      <c r="MQ260" s="19"/>
      <c r="MR260" s="19"/>
      <c r="MS260" s="19"/>
      <c r="MT260" s="19"/>
      <c r="MU260" s="19"/>
      <c r="MV260" s="19"/>
      <c r="MW260" s="19"/>
      <c r="MX260" s="19"/>
      <c r="MY260" s="19"/>
      <c r="MZ260" s="19"/>
      <c r="NA260" s="19"/>
      <c r="NB260" s="19"/>
      <c r="NC260" s="19"/>
      <c r="ND260" s="19"/>
      <c r="NE260" s="19"/>
      <c r="NF260" s="19"/>
      <c r="NG260" s="19"/>
      <c r="NH260" s="19"/>
      <c r="NI260" s="19"/>
      <c r="NJ260" s="19"/>
      <c r="NK260" s="19"/>
      <c r="NL260" s="19"/>
      <c r="NM260" s="19"/>
      <c r="NN260" s="19"/>
      <c r="NO260" s="19"/>
      <c r="NP260" s="19"/>
      <c r="NQ260" s="19"/>
      <c r="NR260" s="19"/>
      <c r="NS260" s="19"/>
      <c r="NT260" s="19"/>
      <c r="NU260" s="19"/>
      <c r="NV260" s="19"/>
      <c r="NW260" s="19"/>
      <c r="NX260" s="19"/>
      <c r="NY260" s="19"/>
      <c r="NZ260" s="19"/>
      <c r="OA260" s="19"/>
      <c r="OB260" s="19"/>
      <c r="OC260" s="19"/>
      <c r="OD260" s="19"/>
      <c r="OE260" s="19"/>
      <c r="OF260" s="19"/>
      <c r="OG260" s="19"/>
      <c r="OH260" s="19"/>
      <c r="OI260" s="19"/>
      <c r="OJ260" s="19"/>
      <c r="OK260" s="19"/>
      <c r="OL260" s="19"/>
      <c r="OM260" s="19"/>
      <c r="ON260" s="19"/>
      <c r="OO260" s="19"/>
      <c r="OP260" s="19"/>
      <c r="OQ260" s="19"/>
      <c r="OR260" s="19"/>
      <c r="OS260" s="19"/>
      <c r="OT260" s="19"/>
      <c r="OU260" s="19"/>
      <c r="OV260" s="19"/>
      <c r="OW260" s="19"/>
      <c r="OX260" s="19"/>
      <c r="OY260" s="19"/>
      <c r="OZ260" s="19"/>
      <c r="PA260" s="19"/>
      <c r="PB260" s="19"/>
      <c r="PC260" s="19"/>
      <c r="PD260" s="19"/>
      <c r="PE260" s="19"/>
      <c r="PF260" s="19"/>
      <c r="PG260" s="19"/>
      <c r="PH260" s="19"/>
      <c r="PI260" s="19"/>
      <c r="PJ260" s="19"/>
      <c r="PK260" s="19"/>
      <c r="PL260" s="19"/>
      <c r="PM260" s="19"/>
      <c r="PN260" s="19"/>
      <c r="PO260" s="19"/>
      <c r="PP260" s="19"/>
      <c r="PQ260" s="19"/>
      <c r="PR260" s="19"/>
      <c r="PS260" s="19"/>
      <c r="PT260" s="19"/>
      <c r="PU260" s="19"/>
      <c r="PV260" s="19"/>
      <c r="PW260" s="19"/>
      <c r="PX260" s="19"/>
      <c r="PY260" s="19"/>
      <c r="PZ260" s="19"/>
      <c r="QA260" s="19"/>
      <c r="QB260" s="19"/>
      <c r="QC260" s="19"/>
      <c r="QD260" s="19"/>
      <c r="QE260" s="19"/>
      <c r="QF260" s="19"/>
      <c r="QG260" s="19"/>
      <c r="QH260" s="19"/>
      <c r="QI260" s="19"/>
      <c r="QJ260" s="19"/>
      <c r="QK260" s="19"/>
      <c r="QL260" s="19"/>
      <c r="QM260" s="19"/>
      <c r="QN260" s="19"/>
      <c r="QO260" s="19"/>
      <c r="QP260" s="19"/>
      <c r="QQ260" s="19"/>
      <c r="QR260" s="19"/>
      <c r="QS260" s="19"/>
      <c r="QT260" s="19"/>
      <c r="QU260" s="19"/>
      <c r="QV260" s="19"/>
      <c r="QW260" s="19"/>
      <c r="QX260" s="19"/>
      <c r="QY260" s="19"/>
      <c r="QZ260" s="19"/>
      <c r="RA260" s="19"/>
      <c r="RB260" s="19"/>
      <c r="RC260" s="19"/>
      <c r="RD260" s="19"/>
      <c r="RE260" s="19"/>
      <c r="RF260" s="19"/>
      <c r="RG260" s="19"/>
      <c r="RH260" s="19"/>
      <c r="RI260" s="19"/>
      <c r="RJ260" s="19"/>
      <c r="RK260" s="19"/>
      <c r="RL260" s="19"/>
      <c r="RM260" s="19"/>
      <c r="RN260" s="19"/>
      <c r="RO260" s="19"/>
      <c r="RP260" s="19"/>
      <c r="RQ260" s="19"/>
      <c r="RR260" s="19"/>
      <c r="RS260" s="19"/>
      <c r="RT260" s="19"/>
      <c r="RU260" s="19"/>
      <c r="RV260" s="19"/>
      <c r="RW260" s="19"/>
      <c r="RX260" s="19"/>
      <c r="RY260" s="19"/>
      <c r="RZ260" s="19"/>
      <c r="SA260" s="19"/>
      <c r="SB260" s="19"/>
      <c r="SC260" s="19"/>
      <c r="SD260" s="19"/>
      <c r="SE260" s="19"/>
      <c r="SF260" s="19"/>
      <c r="SG260" s="19"/>
      <c r="SH260" s="19"/>
      <c r="SI260" s="19"/>
      <c r="SJ260" s="19"/>
      <c r="SK260" s="19"/>
      <c r="SL260" s="19"/>
      <c r="SM260" s="19"/>
      <c r="SN260" s="19"/>
      <c r="SO260" s="19"/>
      <c r="SP260" s="19"/>
      <c r="SQ260" s="19"/>
      <c r="SR260" s="19"/>
      <c r="SS260" s="19"/>
      <c r="ST260" s="19"/>
      <c r="SU260" s="19"/>
      <c r="SV260" s="19"/>
      <c r="SW260" s="19"/>
      <c r="SX260" s="19"/>
      <c r="SY260" s="19"/>
      <c r="SZ260" s="19"/>
      <c r="TA260" s="19"/>
      <c r="TB260" s="19"/>
      <c r="TC260" s="19"/>
      <c r="TD260" s="19"/>
      <c r="TE260" s="19"/>
      <c r="TF260" s="19"/>
      <c r="TG260" s="19"/>
      <c r="TH260" s="19"/>
      <c r="TI260" s="19"/>
      <c r="TJ260" s="19"/>
      <c r="TK260" s="19"/>
      <c r="TL260" s="19"/>
      <c r="TM260" s="19"/>
      <c r="TN260" s="19"/>
      <c r="TO260" s="19"/>
      <c r="TP260" s="19"/>
      <c r="TQ260" s="19"/>
      <c r="TR260" s="19"/>
      <c r="TS260" s="19"/>
      <c r="TT260" s="19"/>
      <c r="TU260" s="19"/>
      <c r="TV260" s="19"/>
      <c r="TW260" s="19"/>
      <c r="TX260" s="19"/>
      <c r="TY260" s="19"/>
      <c r="TZ260" s="19"/>
      <c r="UA260" s="19"/>
      <c r="UB260" s="19"/>
      <c r="UC260" s="19"/>
      <c r="UD260" s="19"/>
      <c r="UE260" s="19"/>
      <c r="UF260" s="19"/>
      <c r="UG260" s="19"/>
      <c r="UH260" s="19"/>
      <c r="UI260" s="19"/>
      <c r="UJ260" s="19"/>
      <c r="UK260" s="19"/>
      <c r="UL260" s="19"/>
      <c r="UM260" s="19"/>
      <c r="UN260" s="19"/>
      <c r="UO260" s="19"/>
      <c r="UP260" s="19"/>
      <c r="UQ260" s="19"/>
      <c r="UR260" s="19"/>
      <c r="US260" s="19"/>
      <c r="UT260" s="19"/>
      <c r="UU260" s="19"/>
      <c r="UV260" s="19"/>
      <c r="UW260" s="19"/>
      <c r="UX260" s="19"/>
      <c r="UY260" s="19"/>
      <c r="UZ260" s="19"/>
      <c r="VA260" s="19"/>
      <c r="VB260" s="19"/>
      <c r="VC260" s="19"/>
      <c r="VD260" s="19"/>
      <c r="VE260" s="19"/>
      <c r="VF260" s="19"/>
      <c r="VG260" s="19"/>
      <c r="VH260" s="19"/>
      <c r="VI260" s="19"/>
      <c r="VJ260" s="19"/>
      <c r="VK260" s="19"/>
      <c r="VL260" s="19"/>
      <c r="VM260" s="19"/>
      <c r="VN260" s="19"/>
      <c r="VO260" s="19"/>
      <c r="VP260" s="19"/>
      <c r="VQ260" s="19"/>
      <c r="VR260" s="19"/>
      <c r="VS260" s="19"/>
      <c r="VT260" s="19"/>
      <c r="VU260" s="19"/>
      <c r="VV260" s="19"/>
      <c r="VW260" s="19"/>
      <c r="VX260" s="19"/>
      <c r="VY260" s="19"/>
      <c r="VZ260" s="19"/>
      <c r="WA260" s="19"/>
      <c r="WB260" s="19"/>
      <c r="WC260" s="19"/>
      <c r="WD260" s="19"/>
      <c r="WE260" s="19"/>
      <c r="WF260" s="19"/>
      <c r="WG260" s="19"/>
      <c r="WH260" s="19"/>
      <c r="WI260" s="19"/>
      <c r="WJ260" s="19"/>
      <c r="WK260" s="19"/>
      <c r="WL260" s="19"/>
      <c r="WM260" s="19"/>
      <c r="WN260" s="19"/>
      <c r="WO260" s="19"/>
      <c r="WP260" s="19"/>
      <c r="WQ260" s="19"/>
      <c r="WR260" s="19"/>
      <c r="WS260" s="19"/>
      <c r="WT260" s="19"/>
      <c r="WU260" s="19"/>
      <c r="WV260" s="19"/>
      <c r="WW260" s="19"/>
      <c r="WX260" s="19"/>
      <c r="WY260" s="19"/>
      <c r="WZ260" s="19"/>
      <c r="XA260" s="19"/>
      <c r="XB260" s="19"/>
      <c r="XC260" s="19"/>
      <c r="XD260" s="19"/>
      <c r="XE260" s="19"/>
      <c r="XF260" s="19"/>
      <c r="XG260" s="19"/>
      <c r="XH260" s="19"/>
      <c r="XI260" s="19"/>
      <c r="XJ260" s="19"/>
      <c r="XK260" s="19"/>
      <c r="XL260" s="19"/>
      <c r="XM260" s="19"/>
      <c r="XN260" s="19"/>
      <c r="XO260" s="19"/>
      <c r="XP260" s="19"/>
      <c r="XQ260" s="19"/>
      <c r="XR260" s="19"/>
      <c r="XS260" s="19"/>
      <c r="XT260" s="19"/>
      <c r="XU260" s="19"/>
      <c r="XV260" s="19"/>
      <c r="XW260" s="19"/>
      <c r="XX260" s="19"/>
      <c r="XY260" s="19"/>
      <c r="XZ260" s="19"/>
      <c r="YA260" s="19"/>
      <c r="YB260" s="19"/>
      <c r="YC260" s="19"/>
      <c r="YD260" s="19"/>
      <c r="YE260" s="19"/>
      <c r="YF260" s="19"/>
      <c r="YG260" s="19"/>
      <c r="YH260" s="19"/>
      <c r="YI260" s="19"/>
      <c r="YJ260" s="19"/>
      <c r="YK260" s="19"/>
      <c r="YL260" s="19"/>
      <c r="YM260" s="19"/>
      <c r="YN260" s="19"/>
      <c r="YO260" s="19"/>
      <c r="YP260" s="19"/>
      <c r="YQ260" s="19"/>
      <c r="YR260" s="19"/>
      <c r="YS260" s="19"/>
      <c r="YT260" s="19"/>
      <c r="YU260" s="19"/>
      <c r="YV260" s="19"/>
      <c r="YW260" s="19"/>
      <c r="YX260" s="19"/>
      <c r="YY260" s="19"/>
      <c r="YZ260" s="19"/>
      <c r="ZA260" s="19"/>
      <c r="ZB260" s="19"/>
      <c r="ZC260" s="19"/>
      <c r="ZD260" s="19"/>
      <c r="ZE260" s="19"/>
      <c r="ZF260" s="19"/>
      <c r="ZG260" s="19"/>
      <c r="ZH260" s="19"/>
      <c r="ZI260" s="19"/>
      <c r="ZJ260" s="19"/>
      <c r="ZK260" s="19"/>
      <c r="ZL260" s="19"/>
      <c r="ZM260" s="19"/>
      <c r="ZN260" s="19"/>
      <c r="ZO260" s="19"/>
      <c r="ZP260" s="19"/>
      <c r="ZQ260" s="19"/>
      <c r="ZR260" s="19"/>
      <c r="ZS260" s="19"/>
      <c r="ZT260" s="19"/>
      <c r="ZU260" s="19"/>
      <c r="ZV260" s="19"/>
      <c r="ZW260" s="19"/>
      <c r="ZX260" s="19"/>
      <c r="ZY260" s="19"/>
      <c r="ZZ260" s="19"/>
      <c r="AAA260" s="19"/>
      <c r="AAB260" s="19"/>
      <c r="AAC260" s="19"/>
      <c r="AAD260" s="19"/>
      <c r="AAE260" s="19"/>
      <c r="AAF260" s="19"/>
      <c r="AAG260" s="19"/>
      <c r="AAH260" s="19"/>
      <c r="AAI260" s="19"/>
      <c r="AAJ260" s="19"/>
      <c r="AAK260" s="19"/>
      <c r="AAL260" s="19"/>
      <c r="AAM260" s="19"/>
      <c r="AAN260" s="19"/>
      <c r="AAO260" s="19"/>
      <c r="AAP260" s="19"/>
      <c r="AAQ260" s="19"/>
      <c r="AAR260" s="19"/>
      <c r="AAS260" s="19"/>
      <c r="AAT260" s="19"/>
      <c r="AAU260" s="19"/>
      <c r="AAV260" s="19"/>
      <c r="AAW260" s="19"/>
      <c r="AAX260" s="19"/>
      <c r="AAY260" s="19"/>
      <c r="AAZ260" s="19"/>
      <c r="ABA260" s="19"/>
      <c r="ABB260" s="19"/>
      <c r="ABC260" s="18"/>
    </row>
    <row r="261" spans="1:731" s="2" customFormat="1" ht="27.75" customHeight="1" x14ac:dyDescent="0.2">
      <c r="A261" s="178" t="s">
        <v>110</v>
      </c>
      <c r="B261" s="178"/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  <c r="N261" s="178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  <c r="IW261" s="19"/>
      <c r="IX261" s="19"/>
      <c r="IY261" s="19"/>
      <c r="IZ261" s="19"/>
      <c r="JA261" s="19"/>
      <c r="JB261" s="19"/>
      <c r="JC261" s="19"/>
      <c r="JD261" s="19"/>
      <c r="JE261" s="19"/>
      <c r="JF261" s="19"/>
      <c r="JG261" s="19"/>
      <c r="JH261" s="19"/>
      <c r="JI261" s="19"/>
      <c r="JJ261" s="19"/>
      <c r="JK261" s="19"/>
      <c r="JL261" s="19"/>
      <c r="JM261" s="19"/>
      <c r="JN261" s="19"/>
      <c r="JO261" s="19"/>
      <c r="JP261" s="19"/>
      <c r="JQ261" s="19"/>
      <c r="JR261" s="19"/>
      <c r="JS261" s="19"/>
      <c r="JT261" s="19"/>
      <c r="JU261" s="19"/>
      <c r="JV261" s="19"/>
      <c r="JW261" s="19"/>
      <c r="JX261" s="19"/>
      <c r="JY261" s="19"/>
      <c r="JZ261" s="19"/>
      <c r="KA261" s="19"/>
      <c r="KB261" s="19"/>
      <c r="KC261" s="19"/>
      <c r="KD261" s="19"/>
      <c r="KE261" s="19"/>
      <c r="KF261" s="19"/>
      <c r="KG261" s="19"/>
      <c r="KH261" s="19"/>
      <c r="KI261" s="19"/>
      <c r="KJ261" s="19"/>
      <c r="KK261" s="19"/>
      <c r="KL261" s="19"/>
      <c r="KM261" s="19"/>
      <c r="KN261" s="19"/>
      <c r="KO261" s="19"/>
      <c r="KP261" s="19"/>
      <c r="KQ261" s="19"/>
      <c r="KR261" s="19"/>
      <c r="KS261" s="19"/>
      <c r="KT261" s="19"/>
      <c r="KU261" s="19"/>
      <c r="KV261" s="19"/>
      <c r="KW261" s="19"/>
      <c r="KX261" s="19"/>
      <c r="KY261" s="19"/>
      <c r="KZ261" s="19"/>
      <c r="LA261" s="19"/>
      <c r="LB261" s="19"/>
      <c r="LC261" s="19"/>
      <c r="LD261" s="19"/>
      <c r="LE261" s="19"/>
      <c r="LF261" s="19"/>
      <c r="LG261" s="19"/>
      <c r="LH261" s="19"/>
      <c r="LI261" s="19"/>
      <c r="LJ261" s="19"/>
      <c r="LK261" s="19"/>
      <c r="LL261" s="19"/>
      <c r="LM261" s="19"/>
      <c r="LN261" s="19"/>
      <c r="LO261" s="19"/>
      <c r="LP261" s="19"/>
      <c r="LQ261" s="19"/>
      <c r="LR261" s="19"/>
      <c r="LS261" s="19"/>
      <c r="LT261" s="19"/>
      <c r="LU261" s="19"/>
      <c r="LV261" s="19"/>
      <c r="LW261" s="19"/>
      <c r="LX261" s="19"/>
      <c r="LY261" s="19"/>
      <c r="LZ261" s="19"/>
      <c r="MA261" s="19"/>
      <c r="MB261" s="19"/>
      <c r="MC261" s="19"/>
      <c r="MD261" s="19"/>
      <c r="ME261" s="19"/>
      <c r="MF261" s="19"/>
      <c r="MG261" s="19"/>
      <c r="MH261" s="19"/>
      <c r="MI261" s="19"/>
      <c r="MJ261" s="19"/>
      <c r="MK261" s="19"/>
      <c r="ML261" s="19"/>
      <c r="MM261" s="19"/>
      <c r="MN261" s="19"/>
      <c r="MO261" s="19"/>
      <c r="MP261" s="19"/>
      <c r="MQ261" s="19"/>
      <c r="MR261" s="19"/>
      <c r="MS261" s="19"/>
      <c r="MT261" s="19"/>
      <c r="MU261" s="19"/>
      <c r="MV261" s="19"/>
      <c r="MW261" s="19"/>
      <c r="MX261" s="19"/>
      <c r="MY261" s="19"/>
      <c r="MZ261" s="19"/>
      <c r="NA261" s="19"/>
      <c r="NB261" s="19"/>
      <c r="NC261" s="19"/>
      <c r="ND261" s="19"/>
      <c r="NE261" s="19"/>
      <c r="NF261" s="19"/>
      <c r="NG261" s="19"/>
      <c r="NH261" s="19"/>
      <c r="NI261" s="19"/>
      <c r="NJ261" s="19"/>
      <c r="NK261" s="19"/>
      <c r="NL261" s="19"/>
      <c r="NM261" s="19"/>
      <c r="NN261" s="19"/>
      <c r="NO261" s="19"/>
      <c r="NP261" s="19"/>
      <c r="NQ261" s="19"/>
      <c r="NR261" s="19"/>
      <c r="NS261" s="19"/>
      <c r="NT261" s="19"/>
      <c r="NU261" s="19"/>
      <c r="NV261" s="19"/>
      <c r="NW261" s="19"/>
      <c r="NX261" s="19"/>
      <c r="NY261" s="19"/>
      <c r="NZ261" s="19"/>
      <c r="OA261" s="19"/>
      <c r="OB261" s="19"/>
      <c r="OC261" s="19"/>
      <c r="OD261" s="19"/>
      <c r="OE261" s="19"/>
      <c r="OF261" s="19"/>
      <c r="OG261" s="19"/>
      <c r="OH261" s="19"/>
      <c r="OI261" s="19"/>
      <c r="OJ261" s="19"/>
      <c r="OK261" s="19"/>
      <c r="OL261" s="19"/>
      <c r="OM261" s="19"/>
      <c r="ON261" s="19"/>
      <c r="OO261" s="19"/>
      <c r="OP261" s="19"/>
      <c r="OQ261" s="19"/>
      <c r="OR261" s="19"/>
      <c r="OS261" s="19"/>
      <c r="OT261" s="19"/>
      <c r="OU261" s="19"/>
      <c r="OV261" s="19"/>
      <c r="OW261" s="19"/>
      <c r="OX261" s="19"/>
      <c r="OY261" s="19"/>
      <c r="OZ261" s="19"/>
      <c r="PA261" s="19"/>
      <c r="PB261" s="19"/>
      <c r="PC261" s="19"/>
      <c r="PD261" s="19"/>
      <c r="PE261" s="19"/>
      <c r="PF261" s="19"/>
      <c r="PG261" s="19"/>
      <c r="PH261" s="19"/>
      <c r="PI261" s="19"/>
      <c r="PJ261" s="19"/>
      <c r="PK261" s="19"/>
      <c r="PL261" s="19"/>
      <c r="PM261" s="19"/>
      <c r="PN261" s="19"/>
      <c r="PO261" s="19"/>
      <c r="PP261" s="19"/>
      <c r="PQ261" s="19"/>
      <c r="PR261" s="19"/>
      <c r="PS261" s="19"/>
      <c r="PT261" s="19"/>
      <c r="PU261" s="19"/>
      <c r="PV261" s="19"/>
      <c r="PW261" s="19"/>
      <c r="PX261" s="19"/>
      <c r="PY261" s="19"/>
      <c r="PZ261" s="19"/>
      <c r="QA261" s="19"/>
      <c r="QB261" s="19"/>
      <c r="QC261" s="19"/>
      <c r="QD261" s="19"/>
      <c r="QE261" s="19"/>
      <c r="QF261" s="19"/>
      <c r="QG261" s="19"/>
      <c r="QH261" s="19"/>
      <c r="QI261" s="19"/>
      <c r="QJ261" s="19"/>
      <c r="QK261" s="19"/>
      <c r="QL261" s="19"/>
      <c r="QM261" s="19"/>
      <c r="QN261" s="19"/>
      <c r="QO261" s="19"/>
      <c r="QP261" s="19"/>
      <c r="QQ261" s="19"/>
      <c r="QR261" s="19"/>
      <c r="QS261" s="19"/>
      <c r="QT261" s="19"/>
      <c r="QU261" s="19"/>
      <c r="QV261" s="19"/>
      <c r="QW261" s="19"/>
      <c r="QX261" s="19"/>
      <c r="QY261" s="19"/>
      <c r="QZ261" s="19"/>
      <c r="RA261" s="19"/>
      <c r="RB261" s="19"/>
      <c r="RC261" s="19"/>
      <c r="RD261" s="19"/>
      <c r="RE261" s="19"/>
      <c r="RF261" s="19"/>
      <c r="RG261" s="19"/>
      <c r="RH261" s="19"/>
      <c r="RI261" s="19"/>
      <c r="RJ261" s="19"/>
      <c r="RK261" s="19"/>
      <c r="RL261" s="19"/>
      <c r="RM261" s="19"/>
      <c r="RN261" s="19"/>
      <c r="RO261" s="19"/>
      <c r="RP261" s="19"/>
      <c r="RQ261" s="19"/>
      <c r="RR261" s="19"/>
      <c r="RS261" s="19"/>
      <c r="RT261" s="19"/>
      <c r="RU261" s="19"/>
      <c r="RV261" s="19"/>
      <c r="RW261" s="19"/>
      <c r="RX261" s="19"/>
      <c r="RY261" s="19"/>
      <c r="RZ261" s="19"/>
      <c r="SA261" s="19"/>
      <c r="SB261" s="19"/>
      <c r="SC261" s="19"/>
      <c r="SD261" s="19"/>
      <c r="SE261" s="19"/>
      <c r="SF261" s="19"/>
      <c r="SG261" s="19"/>
      <c r="SH261" s="19"/>
      <c r="SI261" s="19"/>
      <c r="SJ261" s="19"/>
      <c r="SK261" s="19"/>
      <c r="SL261" s="19"/>
      <c r="SM261" s="19"/>
      <c r="SN261" s="19"/>
      <c r="SO261" s="19"/>
      <c r="SP261" s="19"/>
      <c r="SQ261" s="19"/>
      <c r="SR261" s="19"/>
      <c r="SS261" s="19"/>
      <c r="ST261" s="19"/>
      <c r="SU261" s="19"/>
      <c r="SV261" s="19"/>
      <c r="SW261" s="19"/>
      <c r="SX261" s="19"/>
      <c r="SY261" s="19"/>
      <c r="SZ261" s="19"/>
      <c r="TA261" s="19"/>
      <c r="TB261" s="19"/>
      <c r="TC261" s="19"/>
      <c r="TD261" s="19"/>
      <c r="TE261" s="19"/>
      <c r="TF261" s="19"/>
      <c r="TG261" s="19"/>
      <c r="TH261" s="19"/>
      <c r="TI261" s="19"/>
      <c r="TJ261" s="19"/>
      <c r="TK261" s="19"/>
      <c r="TL261" s="19"/>
      <c r="TM261" s="19"/>
      <c r="TN261" s="19"/>
      <c r="TO261" s="19"/>
      <c r="TP261" s="19"/>
      <c r="TQ261" s="19"/>
      <c r="TR261" s="19"/>
      <c r="TS261" s="19"/>
      <c r="TT261" s="19"/>
      <c r="TU261" s="19"/>
      <c r="TV261" s="19"/>
      <c r="TW261" s="19"/>
      <c r="TX261" s="19"/>
      <c r="TY261" s="19"/>
      <c r="TZ261" s="19"/>
      <c r="UA261" s="19"/>
      <c r="UB261" s="19"/>
      <c r="UC261" s="19"/>
      <c r="UD261" s="19"/>
      <c r="UE261" s="19"/>
      <c r="UF261" s="19"/>
      <c r="UG261" s="19"/>
      <c r="UH261" s="19"/>
      <c r="UI261" s="19"/>
      <c r="UJ261" s="19"/>
      <c r="UK261" s="19"/>
      <c r="UL261" s="19"/>
      <c r="UM261" s="19"/>
      <c r="UN261" s="19"/>
      <c r="UO261" s="19"/>
      <c r="UP261" s="19"/>
      <c r="UQ261" s="19"/>
      <c r="UR261" s="19"/>
      <c r="US261" s="19"/>
      <c r="UT261" s="19"/>
      <c r="UU261" s="19"/>
      <c r="UV261" s="19"/>
      <c r="UW261" s="19"/>
      <c r="UX261" s="19"/>
      <c r="UY261" s="19"/>
      <c r="UZ261" s="19"/>
      <c r="VA261" s="19"/>
      <c r="VB261" s="19"/>
      <c r="VC261" s="19"/>
      <c r="VD261" s="19"/>
      <c r="VE261" s="19"/>
      <c r="VF261" s="19"/>
      <c r="VG261" s="19"/>
      <c r="VH261" s="19"/>
      <c r="VI261" s="19"/>
      <c r="VJ261" s="19"/>
      <c r="VK261" s="19"/>
      <c r="VL261" s="19"/>
      <c r="VM261" s="19"/>
      <c r="VN261" s="19"/>
      <c r="VO261" s="19"/>
      <c r="VP261" s="19"/>
      <c r="VQ261" s="19"/>
      <c r="VR261" s="19"/>
      <c r="VS261" s="19"/>
      <c r="VT261" s="19"/>
      <c r="VU261" s="19"/>
      <c r="VV261" s="19"/>
      <c r="VW261" s="19"/>
      <c r="VX261" s="19"/>
      <c r="VY261" s="19"/>
      <c r="VZ261" s="19"/>
      <c r="WA261" s="19"/>
      <c r="WB261" s="19"/>
      <c r="WC261" s="19"/>
      <c r="WD261" s="19"/>
      <c r="WE261" s="19"/>
      <c r="WF261" s="19"/>
      <c r="WG261" s="19"/>
      <c r="WH261" s="19"/>
      <c r="WI261" s="19"/>
      <c r="WJ261" s="19"/>
      <c r="WK261" s="19"/>
      <c r="WL261" s="19"/>
      <c r="WM261" s="19"/>
      <c r="WN261" s="19"/>
      <c r="WO261" s="19"/>
      <c r="WP261" s="19"/>
      <c r="WQ261" s="19"/>
      <c r="WR261" s="19"/>
      <c r="WS261" s="19"/>
      <c r="WT261" s="19"/>
      <c r="WU261" s="19"/>
      <c r="WV261" s="19"/>
      <c r="WW261" s="19"/>
      <c r="WX261" s="19"/>
      <c r="WY261" s="19"/>
      <c r="WZ261" s="19"/>
      <c r="XA261" s="19"/>
      <c r="XB261" s="19"/>
      <c r="XC261" s="19"/>
      <c r="XD261" s="19"/>
      <c r="XE261" s="19"/>
      <c r="XF261" s="19"/>
      <c r="XG261" s="19"/>
      <c r="XH261" s="19"/>
      <c r="XI261" s="19"/>
      <c r="XJ261" s="19"/>
      <c r="XK261" s="19"/>
      <c r="XL261" s="19"/>
      <c r="XM261" s="19"/>
      <c r="XN261" s="19"/>
      <c r="XO261" s="19"/>
      <c r="XP261" s="19"/>
      <c r="XQ261" s="19"/>
      <c r="XR261" s="19"/>
      <c r="XS261" s="19"/>
      <c r="XT261" s="19"/>
      <c r="XU261" s="19"/>
      <c r="XV261" s="19"/>
      <c r="XW261" s="19"/>
      <c r="XX261" s="19"/>
      <c r="XY261" s="19"/>
      <c r="XZ261" s="19"/>
      <c r="YA261" s="19"/>
      <c r="YB261" s="19"/>
      <c r="YC261" s="19"/>
      <c r="YD261" s="19"/>
      <c r="YE261" s="19"/>
      <c r="YF261" s="19"/>
      <c r="YG261" s="19"/>
      <c r="YH261" s="19"/>
      <c r="YI261" s="19"/>
      <c r="YJ261" s="19"/>
      <c r="YK261" s="19"/>
      <c r="YL261" s="19"/>
      <c r="YM261" s="19"/>
      <c r="YN261" s="19"/>
      <c r="YO261" s="19"/>
      <c r="YP261" s="19"/>
      <c r="YQ261" s="19"/>
      <c r="YR261" s="19"/>
      <c r="YS261" s="19"/>
      <c r="YT261" s="19"/>
      <c r="YU261" s="19"/>
      <c r="YV261" s="19"/>
      <c r="YW261" s="19"/>
      <c r="YX261" s="19"/>
      <c r="YY261" s="19"/>
      <c r="YZ261" s="19"/>
      <c r="ZA261" s="19"/>
      <c r="ZB261" s="19"/>
      <c r="ZC261" s="19"/>
      <c r="ZD261" s="19"/>
      <c r="ZE261" s="19"/>
      <c r="ZF261" s="19"/>
      <c r="ZG261" s="19"/>
      <c r="ZH261" s="19"/>
      <c r="ZI261" s="19"/>
      <c r="ZJ261" s="19"/>
      <c r="ZK261" s="19"/>
      <c r="ZL261" s="19"/>
      <c r="ZM261" s="19"/>
      <c r="ZN261" s="19"/>
      <c r="ZO261" s="19"/>
      <c r="ZP261" s="19"/>
      <c r="ZQ261" s="19"/>
      <c r="ZR261" s="19"/>
      <c r="ZS261" s="19"/>
      <c r="ZT261" s="19"/>
      <c r="ZU261" s="19"/>
      <c r="ZV261" s="19"/>
      <c r="ZW261" s="19"/>
      <c r="ZX261" s="19"/>
      <c r="ZY261" s="19"/>
      <c r="ZZ261" s="19"/>
      <c r="AAA261" s="19"/>
      <c r="AAB261" s="19"/>
      <c r="AAC261" s="19"/>
      <c r="AAD261" s="19"/>
      <c r="AAE261" s="19"/>
      <c r="AAF261" s="19"/>
      <c r="AAG261" s="19"/>
      <c r="AAH261" s="19"/>
      <c r="AAI261" s="19"/>
      <c r="AAJ261" s="19"/>
      <c r="AAK261" s="19"/>
      <c r="AAL261" s="19"/>
      <c r="AAM261" s="19"/>
      <c r="AAN261" s="19"/>
      <c r="AAO261" s="19"/>
      <c r="AAP261" s="19"/>
      <c r="AAQ261" s="19"/>
      <c r="AAR261" s="19"/>
      <c r="AAS261" s="19"/>
      <c r="AAT261" s="19"/>
      <c r="AAU261" s="19"/>
      <c r="AAV261" s="19"/>
      <c r="AAW261" s="19"/>
      <c r="AAX261" s="19"/>
      <c r="AAY261" s="19"/>
      <c r="AAZ261" s="19"/>
      <c r="ABA261" s="19"/>
      <c r="ABB261" s="19"/>
      <c r="ABC261" s="18"/>
    </row>
    <row r="262" spans="1:731" s="2" customFormat="1" ht="71.25" customHeight="1" x14ac:dyDescent="0.2">
      <c r="A262" s="178" t="s">
        <v>111</v>
      </c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  <c r="IW262" s="19"/>
      <c r="IX262" s="19"/>
      <c r="IY262" s="19"/>
      <c r="IZ262" s="19"/>
      <c r="JA262" s="19"/>
      <c r="JB262" s="19"/>
      <c r="JC262" s="19"/>
      <c r="JD262" s="19"/>
      <c r="JE262" s="19"/>
      <c r="JF262" s="19"/>
      <c r="JG262" s="19"/>
      <c r="JH262" s="19"/>
      <c r="JI262" s="19"/>
      <c r="JJ262" s="19"/>
      <c r="JK262" s="19"/>
      <c r="JL262" s="19"/>
      <c r="JM262" s="19"/>
      <c r="JN262" s="19"/>
      <c r="JO262" s="19"/>
      <c r="JP262" s="19"/>
      <c r="JQ262" s="19"/>
      <c r="JR262" s="19"/>
      <c r="JS262" s="19"/>
      <c r="JT262" s="19"/>
      <c r="JU262" s="19"/>
      <c r="JV262" s="19"/>
      <c r="JW262" s="19"/>
      <c r="JX262" s="19"/>
      <c r="JY262" s="19"/>
      <c r="JZ262" s="19"/>
      <c r="KA262" s="19"/>
      <c r="KB262" s="19"/>
      <c r="KC262" s="19"/>
      <c r="KD262" s="19"/>
      <c r="KE262" s="19"/>
      <c r="KF262" s="19"/>
      <c r="KG262" s="19"/>
      <c r="KH262" s="19"/>
      <c r="KI262" s="19"/>
      <c r="KJ262" s="19"/>
      <c r="KK262" s="19"/>
      <c r="KL262" s="19"/>
      <c r="KM262" s="19"/>
      <c r="KN262" s="19"/>
      <c r="KO262" s="19"/>
      <c r="KP262" s="19"/>
      <c r="KQ262" s="19"/>
      <c r="KR262" s="19"/>
      <c r="KS262" s="19"/>
      <c r="KT262" s="19"/>
      <c r="KU262" s="19"/>
      <c r="KV262" s="19"/>
      <c r="KW262" s="19"/>
      <c r="KX262" s="19"/>
      <c r="KY262" s="19"/>
      <c r="KZ262" s="19"/>
      <c r="LA262" s="19"/>
      <c r="LB262" s="19"/>
      <c r="LC262" s="19"/>
      <c r="LD262" s="19"/>
      <c r="LE262" s="19"/>
      <c r="LF262" s="19"/>
      <c r="LG262" s="19"/>
      <c r="LH262" s="19"/>
      <c r="LI262" s="19"/>
      <c r="LJ262" s="19"/>
      <c r="LK262" s="19"/>
      <c r="LL262" s="19"/>
      <c r="LM262" s="19"/>
      <c r="LN262" s="19"/>
      <c r="LO262" s="19"/>
      <c r="LP262" s="19"/>
      <c r="LQ262" s="19"/>
      <c r="LR262" s="19"/>
      <c r="LS262" s="19"/>
      <c r="LT262" s="19"/>
      <c r="LU262" s="19"/>
      <c r="LV262" s="19"/>
      <c r="LW262" s="19"/>
      <c r="LX262" s="19"/>
      <c r="LY262" s="19"/>
      <c r="LZ262" s="19"/>
      <c r="MA262" s="19"/>
      <c r="MB262" s="19"/>
      <c r="MC262" s="19"/>
      <c r="MD262" s="19"/>
      <c r="ME262" s="19"/>
      <c r="MF262" s="19"/>
      <c r="MG262" s="19"/>
      <c r="MH262" s="19"/>
      <c r="MI262" s="19"/>
      <c r="MJ262" s="19"/>
      <c r="MK262" s="19"/>
      <c r="ML262" s="19"/>
      <c r="MM262" s="19"/>
      <c r="MN262" s="19"/>
      <c r="MO262" s="19"/>
      <c r="MP262" s="19"/>
      <c r="MQ262" s="19"/>
      <c r="MR262" s="19"/>
      <c r="MS262" s="19"/>
      <c r="MT262" s="19"/>
      <c r="MU262" s="19"/>
      <c r="MV262" s="19"/>
      <c r="MW262" s="19"/>
      <c r="MX262" s="19"/>
      <c r="MY262" s="19"/>
      <c r="MZ262" s="19"/>
      <c r="NA262" s="19"/>
      <c r="NB262" s="19"/>
      <c r="NC262" s="19"/>
      <c r="ND262" s="19"/>
      <c r="NE262" s="19"/>
      <c r="NF262" s="19"/>
      <c r="NG262" s="19"/>
      <c r="NH262" s="19"/>
      <c r="NI262" s="19"/>
      <c r="NJ262" s="19"/>
      <c r="NK262" s="19"/>
      <c r="NL262" s="19"/>
      <c r="NM262" s="19"/>
      <c r="NN262" s="19"/>
      <c r="NO262" s="19"/>
      <c r="NP262" s="19"/>
      <c r="NQ262" s="19"/>
      <c r="NR262" s="19"/>
      <c r="NS262" s="19"/>
      <c r="NT262" s="19"/>
      <c r="NU262" s="19"/>
      <c r="NV262" s="19"/>
      <c r="NW262" s="19"/>
      <c r="NX262" s="19"/>
      <c r="NY262" s="19"/>
      <c r="NZ262" s="19"/>
      <c r="OA262" s="19"/>
      <c r="OB262" s="19"/>
      <c r="OC262" s="19"/>
      <c r="OD262" s="19"/>
      <c r="OE262" s="19"/>
      <c r="OF262" s="19"/>
      <c r="OG262" s="19"/>
      <c r="OH262" s="19"/>
      <c r="OI262" s="19"/>
      <c r="OJ262" s="19"/>
      <c r="OK262" s="19"/>
      <c r="OL262" s="19"/>
      <c r="OM262" s="19"/>
      <c r="ON262" s="19"/>
      <c r="OO262" s="19"/>
      <c r="OP262" s="19"/>
      <c r="OQ262" s="19"/>
      <c r="OR262" s="19"/>
      <c r="OS262" s="19"/>
      <c r="OT262" s="19"/>
      <c r="OU262" s="19"/>
      <c r="OV262" s="19"/>
      <c r="OW262" s="19"/>
      <c r="OX262" s="19"/>
      <c r="OY262" s="19"/>
      <c r="OZ262" s="19"/>
      <c r="PA262" s="19"/>
      <c r="PB262" s="19"/>
      <c r="PC262" s="19"/>
      <c r="PD262" s="19"/>
      <c r="PE262" s="19"/>
      <c r="PF262" s="19"/>
      <c r="PG262" s="19"/>
      <c r="PH262" s="19"/>
      <c r="PI262" s="19"/>
      <c r="PJ262" s="19"/>
      <c r="PK262" s="19"/>
      <c r="PL262" s="19"/>
      <c r="PM262" s="19"/>
      <c r="PN262" s="19"/>
      <c r="PO262" s="19"/>
      <c r="PP262" s="19"/>
      <c r="PQ262" s="19"/>
      <c r="PR262" s="19"/>
      <c r="PS262" s="19"/>
      <c r="PT262" s="19"/>
      <c r="PU262" s="19"/>
      <c r="PV262" s="19"/>
      <c r="PW262" s="19"/>
      <c r="PX262" s="19"/>
      <c r="PY262" s="19"/>
      <c r="PZ262" s="19"/>
      <c r="QA262" s="19"/>
      <c r="QB262" s="19"/>
      <c r="QC262" s="19"/>
      <c r="QD262" s="19"/>
      <c r="QE262" s="19"/>
      <c r="QF262" s="19"/>
      <c r="QG262" s="19"/>
      <c r="QH262" s="19"/>
      <c r="QI262" s="19"/>
      <c r="QJ262" s="19"/>
      <c r="QK262" s="19"/>
      <c r="QL262" s="19"/>
      <c r="QM262" s="19"/>
      <c r="QN262" s="19"/>
      <c r="QO262" s="19"/>
      <c r="QP262" s="19"/>
      <c r="QQ262" s="19"/>
      <c r="QR262" s="19"/>
      <c r="QS262" s="19"/>
      <c r="QT262" s="19"/>
      <c r="QU262" s="19"/>
      <c r="QV262" s="19"/>
      <c r="QW262" s="19"/>
      <c r="QX262" s="19"/>
      <c r="QY262" s="19"/>
      <c r="QZ262" s="19"/>
      <c r="RA262" s="19"/>
      <c r="RB262" s="19"/>
      <c r="RC262" s="19"/>
      <c r="RD262" s="19"/>
      <c r="RE262" s="19"/>
      <c r="RF262" s="19"/>
      <c r="RG262" s="19"/>
      <c r="RH262" s="19"/>
      <c r="RI262" s="19"/>
      <c r="RJ262" s="19"/>
      <c r="RK262" s="19"/>
      <c r="RL262" s="19"/>
      <c r="RM262" s="19"/>
      <c r="RN262" s="19"/>
      <c r="RO262" s="19"/>
      <c r="RP262" s="19"/>
      <c r="RQ262" s="19"/>
      <c r="RR262" s="19"/>
      <c r="RS262" s="19"/>
      <c r="RT262" s="19"/>
      <c r="RU262" s="19"/>
      <c r="RV262" s="19"/>
      <c r="RW262" s="19"/>
      <c r="RX262" s="19"/>
      <c r="RY262" s="19"/>
      <c r="RZ262" s="19"/>
      <c r="SA262" s="19"/>
      <c r="SB262" s="19"/>
      <c r="SC262" s="19"/>
      <c r="SD262" s="19"/>
      <c r="SE262" s="19"/>
      <c r="SF262" s="19"/>
      <c r="SG262" s="19"/>
      <c r="SH262" s="19"/>
      <c r="SI262" s="19"/>
      <c r="SJ262" s="19"/>
      <c r="SK262" s="19"/>
      <c r="SL262" s="19"/>
      <c r="SM262" s="19"/>
      <c r="SN262" s="19"/>
      <c r="SO262" s="19"/>
      <c r="SP262" s="19"/>
      <c r="SQ262" s="19"/>
      <c r="SR262" s="19"/>
      <c r="SS262" s="19"/>
      <c r="ST262" s="19"/>
      <c r="SU262" s="19"/>
      <c r="SV262" s="19"/>
      <c r="SW262" s="19"/>
      <c r="SX262" s="19"/>
      <c r="SY262" s="19"/>
      <c r="SZ262" s="19"/>
      <c r="TA262" s="19"/>
      <c r="TB262" s="19"/>
      <c r="TC262" s="19"/>
      <c r="TD262" s="19"/>
      <c r="TE262" s="19"/>
      <c r="TF262" s="19"/>
      <c r="TG262" s="19"/>
      <c r="TH262" s="19"/>
      <c r="TI262" s="19"/>
      <c r="TJ262" s="19"/>
      <c r="TK262" s="19"/>
      <c r="TL262" s="19"/>
      <c r="TM262" s="19"/>
      <c r="TN262" s="19"/>
      <c r="TO262" s="19"/>
      <c r="TP262" s="19"/>
      <c r="TQ262" s="19"/>
      <c r="TR262" s="19"/>
      <c r="TS262" s="19"/>
      <c r="TT262" s="19"/>
      <c r="TU262" s="19"/>
      <c r="TV262" s="19"/>
      <c r="TW262" s="19"/>
      <c r="TX262" s="19"/>
      <c r="TY262" s="19"/>
      <c r="TZ262" s="19"/>
      <c r="UA262" s="19"/>
      <c r="UB262" s="19"/>
      <c r="UC262" s="19"/>
      <c r="UD262" s="19"/>
      <c r="UE262" s="19"/>
      <c r="UF262" s="19"/>
      <c r="UG262" s="19"/>
      <c r="UH262" s="19"/>
      <c r="UI262" s="19"/>
      <c r="UJ262" s="19"/>
      <c r="UK262" s="19"/>
      <c r="UL262" s="19"/>
      <c r="UM262" s="19"/>
      <c r="UN262" s="19"/>
      <c r="UO262" s="19"/>
      <c r="UP262" s="19"/>
      <c r="UQ262" s="19"/>
      <c r="UR262" s="19"/>
      <c r="US262" s="19"/>
      <c r="UT262" s="19"/>
      <c r="UU262" s="19"/>
      <c r="UV262" s="19"/>
      <c r="UW262" s="19"/>
      <c r="UX262" s="19"/>
      <c r="UY262" s="19"/>
      <c r="UZ262" s="19"/>
      <c r="VA262" s="19"/>
      <c r="VB262" s="19"/>
      <c r="VC262" s="19"/>
      <c r="VD262" s="19"/>
      <c r="VE262" s="19"/>
      <c r="VF262" s="19"/>
      <c r="VG262" s="19"/>
      <c r="VH262" s="19"/>
      <c r="VI262" s="19"/>
      <c r="VJ262" s="19"/>
      <c r="VK262" s="19"/>
      <c r="VL262" s="19"/>
      <c r="VM262" s="19"/>
      <c r="VN262" s="19"/>
      <c r="VO262" s="19"/>
      <c r="VP262" s="19"/>
      <c r="VQ262" s="19"/>
      <c r="VR262" s="19"/>
      <c r="VS262" s="19"/>
      <c r="VT262" s="19"/>
      <c r="VU262" s="19"/>
      <c r="VV262" s="19"/>
      <c r="VW262" s="19"/>
      <c r="VX262" s="19"/>
      <c r="VY262" s="19"/>
      <c r="VZ262" s="19"/>
      <c r="WA262" s="19"/>
      <c r="WB262" s="19"/>
      <c r="WC262" s="19"/>
      <c r="WD262" s="19"/>
      <c r="WE262" s="19"/>
      <c r="WF262" s="19"/>
      <c r="WG262" s="19"/>
      <c r="WH262" s="19"/>
      <c r="WI262" s="19"/>
      <c r="WJ262" s="19"/>
      <c r="WK262" s="19"/>
      <c r="WL262" s="19"/>
      <c r="WM262" s="19"/>
      <c r="WN262" s="19"/>
      <c r="WO262" s="19"/>
      <c r="WP262" s="19"/>
      <c r="WQ262" s="19"/>
      <c r="WR262" s="19"/>
      <c r="WS262" s="19"/>
      <c r="WT262" s="19"/>
      <c r="WU262" s="19"/>
      <c r="WV262" s="19"/>
      <c r="WW262" s="19"/>
      <c r="WX262" s="19"/>
      <c r="WY262" s="19"/>
      <c r="WZ262" s="19"/>
      <c r="XA262" s="19"/>
      <c r="XB262" s="19"/>
      <c r="XC262" s="19"/>
      <c r="XD262" s="19"/>
      <c r="XE262" s="19"/>
      <c r="XF262" s="19"/>
      <c r="XG262" s="19"/>
      <c r="XH262" s="19"/>
      <c r="XI262" s="19"/>
      <c r="XJ262" s="19"/>
      <c r="XK262" s="19"/>
      <c r="XL262" s="19"/>
      <c r="XM262" s="19"/>
      <c r="XN262" s="19"/>
      <c r="XO262" s="19"/>
      <c r="XP262" s="19"/>
      <c r="XQ262" s="19"/>
      <c r="XR262" s="19"/>
      <c r="XS262" s="19"/>
      <c r="XT262" s="19"/>
      <c r="XU262" s="19"/>
      <c r="XV262" s="19"/>
      <c r="XW262" s="19"/>
      <c r="XX262" s="19"/>
      <c r="XY262" s="19"/>
      <c r="XZ262" s="19"/>
      <c r="YA262" s="19"/>
      <c r="YB262" s="19"/>
      <c r="YC262" s="19"/>
      <c r="YD262" s="19"/>
      <c r="YE262" s="19"/>
      <c r="YF262" s="19"/>
      <c r="YG262" s="19"/>
      <c r="YH262" s="19"/>
      <c r="YI262" s="19"/>
      <c r="YJ262" s="19"/>
      <c r="YK262" s="19"/>
      <c r="YL262" s="19"/>
      <c r="YM262" s="19"/>
      <c r="YN262" s="19"/>
      <c r="YO262" s="19"/>
      <c r="YP262" s="19"/>
      <c r="YQ262" s="19"/>
      <c r="YR262" s="19"/>
      <c r="YS262" s="19"/>
      <c r="YT262" s="19"/>
      <c r="YU262" s="19"/>
      <c r="YV262" s="19"/>
      <c r="YW262" s="19"/>
      <c r="YX262" s="19"/>
      <c r="YY262" s="19"/>
      <c r="YZ262" s="19"/>
      <c r="ZA262" s="19"/>
      <c r="ZB262" s="19"/>
      <c r="ZC262" s="19"/>
      <c r="ZD262" s="19"/>
      <c r="ZE262" s="19"/>
      <c r="ZF262" s="19"/>
      <c r="ZG262" s="19"/>
      <c r="ZH262" s="19"/>
      <c r="ZI262" s="19"/>
      <c r="ZJ262" s="19"/>
      <c r="ZK262" s="19"/>
      <c r="ZL262" s="19"/>
      <c r="ZM262" s="19"/>
      <c r="ZN262" s="19"/>
      <c r="ZO262" s="19"/>
      <c r="ZP262" s="19"/>
      <c r="ZQ262" s="19"/>
      <c r="ZR262" s="19"/>
      <c r="ZS262" s="19"/>
      <c r="ZT262" s="19"/>
      <c r="ZU262" s="19"/>
      <c r="ZV262" s="19"/>
      <c r="ZW262" s="19"/>
      <c r="ZX262" s="19"/>
      <c r="ZY262" s="19"/>
      <c r="ZZ262" s="19"/>
      <c r="AAA262" s="19"/>
      <c r="AAB262" s="19"/>
      <c r="AAC262" s="19"/>
      <c r="AAD262" s="19"/>
      <c r="AAE262" s="19"/>
      <c r="AAF262" s="19"/>
      <c r="AAG262" s="19"/>
      <c r="AAH262" s="19"/>
      <c r="AAI262" s="19"/>
      <c r="AAJ262" s="19"/>
      <c r="AAK262" s="19"/>
      <c r="AAL262" s="19"/>
      <c r="AAM262" s="19"/>
      <c r="AAN262" s="19"/>
      <c r="AAO262" s="19"/>
      <c r="AAP262" s="19"/>
      <c r="AAQ262" s="19"/>
      <c r="AAR262" s="19"/>
      <c r="AAS262" s="19"/>
      <c r="AAT262" s="19"/>
      <c r="AAU262" s="19"/>
      <c r="AAV262" s="19"/>
      <c r="AAW262" s="19"/>
      <c r="AAX262" s="19"/>
      <c r="AAY262" s="19"/>
      <c r="AAZ262" s="19"/>
      <c r="ABA262" s="19"/>
      <c r="ABB262" s="19"/>
      <c r="ABC262" s="18"/>
    </row>
    <row r="263" spans="1:731" ht="140.25" x14ac:dyDescent="0.2">
      <c r="A263" s="158" t="s">
        <v>242</v>
      </c>
      <c r="B263" s="160" t="s">
        <v>113</v>
      </c>
      <c r="C263" s="160">
        <f>C264+C265</f>
        <v>11548.399000000001</v>
      </c>
      <c r="D263" s="160">
        <f t="shared" ref="D263:G263" si="64">D264+D265</f>
        <v>0</v>
      </c>
      <c r="E263" s="160">
        <f t="shared" si="64"/>
        <v>11794.986000000001</v>
      </c>
      <c r="F263" s="160">
        <f t="shared" si="64"/>
        <v>0</v>
      </c>
      <c r="G263" s="160">
        <f t="shared" si="64"/>
        <v>11772.038</v>
      </c>
      <c r="H263" s="160"/>
      <c r="I263" s="11" t="s">
        <v>151</v>
      </c>
      <c r="J263" s="11" t="s">
        <v>82</v>
      </c>
      <c r="K263" s="11"/>
      <c r="L263" s="72">
        <v>14922</v>
      </c>
      <c r="M263" s="72" t="s">
        <v>264</v>
      </c>
      <c r="N263" s="72" t="s">
        <v>265</v>
      </c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  <c r="IW263" s="19"/>
      <c r="IX263" s="19"/>
      <c r="IY263" s="19"/>
      <c r="IZ263" s="19"/>
      <c r="JA263" s="19"/>
      <c r="JB263" s="19"/>
      <c r="JC263" s="19"/>
      <c r="JD263" s="19"/>
      <c r="JE263" s="19"/>
      <c r="JF263" s="19"/>
      <c r="JG263" s="19"/>
      <c r="JH263" s="19"/>
      <c r="JI263" s="19"/>
      <c r="JJ263" s="19"/>
      <c r="JK263" s="19"/>
      <c r="JL263" s="19"/>
      <c r="JM263" s="19"/>
      <c r="JN263" s="19"/>
      <c r="JO263" s="19"/>
      <c r="JP263" s="19"/>
      <c r="JQ263" s="19"/>
      <c r="JR263" s="19"/>
      <c r="JS263" s="19"/>
      <c r="JT263" s="19"/>
      <c r="JU263" s="19"/>
      <c r="JV263" s="19"/>
      <c r="JW263" s="19"/>
      <c r="JX263" s="19"/>
      <c r="JY263" s="19"/>
      <c r="JZ263" s="19"/>
      <c r="KA263" s="19"/>
      <c r="KB263" s="19"/>
      <c r="KC263" s="19"/>
      <c r="KD263" s="19"/>
      <c r="KE263" s="19"/>
      <c r="KF263" s="19"/>
      <c r="KG263" s="19"/>
      <c r="KH263" s="19"/>
      <c r="KI263" s="19"/>
      <c r="KJ263" s="19"/>
      <c r="KK263" s="19"/>
      <c r="KL263" s="19"/>
      <c r="KM263" s="19"/>
      <c r="KN263" s="19"/>
      <c r="KO263" s="19"/>
      <c r="KP263" s="19"/>
      <c r="KQ263" s="19"/>
      <c r="KR263" s="19"/>
      <c r="KS263" s="19"/>
      <c r="KT263" s="19"/>
      <c r="KU263" s="19"/>
      <c r="KV263" s="19"/>
      <c r="KW263" s="19"/>
      <c r="KX263" s="19"/>
      <c r="KY263" s="19"/>
      <c r="KZ263" s="19"/>
      <c r="LA263" s="19"/>
      <c r="LB263" s="19"/>
      <c r="LC263" s="19"/>
      <c r="LD263" s="19"/>
      <c r="LE263" s="19"/>
      <c r="LF263" s="19"/>
      <c r="LG263" s="19"/>
      <c r="LH263" s="19"/>
      <c r="LI263" s="19"/>
      <c r="LJ263" s="19"/>
      <c r="LK263" s="19"/>
      <c r="LL263" s="19"/>
      <c r="LM263" s="19"/>
      <c r="LN263" s="19"/>
      <c r="LO263" s="19"/>
      <c r="LP263" s="19"/>
      <c r="LQ263" s="19"/>
      <c r="LR263" s="19"/>
      <c r="LS263" s="19"/>
      <c r="LT263" s="19"/>
      <c r="LU263" s="19"/>
      <c r="LV263" s="19"/>
      <c r="LW263" s="19"/>
      <c r="LX263" s="19"/>
      <c r="LY263" s="19"/>
      <c r="LZ263" s="19"/>
      <c r="MA263" s="19"/>
      <c r="MB263" s="19"/>
      <c r="MC263" s="19"/>
      <c r="MD263" s="19"/>
      <c r="ME263" s="19"/>
      <c r="MF263" s="19"/>
      <c r="MG263" s="19"/>
      <c r="MH263" s="19"/>
      <c r="MI263" s="19"/>
      <c r="MJ263" s="19"/>
      <c r="MK263" s="19"/>
      <c r="ML263" s="19"/>
      <c r="MM263" s="19"/>
      <c r="MN263" s="19"/>
      <c r="MO263" s="19"/>
      <c r="MP263" s="19"/>
      <c r="MQ263" s="19"/>
      <c r="MR263" s="19"/>
      <c r="MS263" s="19"/>
      <c r="MT263" s="19"/>
      <c r="MU263" s="19"/>
      <c r="MV263" s="19"/>
      <c r="MW263" s="19"/>
      <c r="MX263" s="19"/>
      <c r="MY263" s="19"/>
      <c r="MZ263" s="19"/>
      <c r="NA263" s="19"/>
      <c r="NB263" s="19"/>
      <c r="NC263" s="19"/>
      <c r="ND263" s="19"/>
      <c r="NE263" s="19"/>
      <c r="NF263" s="19"/>
      <c r="NG263" s="19"/>
      <c r="NH263" s="19"/>
      <c r="NI263" s="19"/>
      <c r="NJ263" s="19"/>
      <c r="NK263" s="19"/>
      <c r="NL263" s="19"/>
      <c r="NM263" s="19"/>
      <c r="NN263" s="19"/>
      <c r="NO263" s="19"/>
      <c r="NP263" s="19"/>
      <c r="NQ263" s="19"/>
      <c r="NR263" s="19"/>
      <c r="NS263" s="19"/>
      <c r="NT263" s="19"/>
      <c r="NU263" s="19"/>
      <c r="NV263" s="19"/>
      <c r="NW263" s="19"/>
      <c r="NX263" s="19"/>
      <c r="NY263" s="19"/>
      <c r="NZ263" s="19"/>
      <c r="OA263" s="19"/>
      <c r="OB263" s="19"/>
      <c r="OC263" s="19"/>
      <c r="OD263" s="19"/>
      <c r="OE263" s="19"/>
      <c r="OF263" s="19"/>
      <c r="OG263" s="19"/>
      <c r="OH263" s="19"/>
      <c r="OI263" s="19"/>
      <c r="OJ263" s="19"/>
      <c r="OK263" s="19"/>
      <c r="OL263" s="19"/>
      <c r="OM263" s="19"/>
      <c r="ON263" s="19"/>
      <c r="OO263" s="19"/>
      <c r="OP263" s="19"/>
      <c r="OQ263" s="19"/>
      <c r="OR263" s="19"/>
      <c r="OS263" s="19"/>
      <c r="OT263" s="19"/>
      <c r="OU263" s="19"/>
      <c r="OV263" s="19"/>
      <c r="OW263" s="19"/>
      <c r="OX263" s="19"/>
      <c r="OY263" s="19"/>
      <c r="OZ263" s="19"/>
      <c r="PA263" s="19"/>
      <c r="PB263" s="19"/>
      <c r="PC263" s="19"/>
      <c r="PD263" s="19"/>
      <c r="PE263" s="19"/>
      <c r="PF263" s="19"/>
      <c r="PG263" s="19"/>
      <c r="PH263" s="19"/>
      <c r="PI263" s="19"/>
      <c r="PJ263" s="19"/>
      <c r="PK263" s="19"/>
      <c r="PL263" s="19"/>
      <c r="PM263" s="19"/>
      <c r="PN263" s="19"/>
      <c r="PO263" s="19"/>
      <c r="PP263" s="19"/>
      <c r="PQ263" s="19"/>
      <c r="PR263" s="19"/>
      <c r="PS263" s="19"/>
      <c r="PT263" s="19"/>
      <c r="PU263" s="19"/>
      <c r="PV263" s="19"/>
      <c r="PW263" s="19"/>
      <c r="PX263" s="19"/>
      <c r="PY263" s="19"/>
      <c r="PZ263" s="19"/>
      <c r="QA263" s="19"/>
      <c r="QB263" s="19"/>
      <c r="QC263" s="19"/>
      <c r="QD263" s="19"/>
      <c r="QE263" s="19"/>
      <c r="QF263" s="19"/>
      <c r="QG263" s="19"/>
      <c r="QH263" s="19"/>
      <c r="QI263" s="19"/>
      <c r="QJ263" s="19"/>
      <c r="QK263" s="19"/>
      <c r="QL263" s="19"/>
      <c r="QM263" s="19"/>
      <c r="QN263" s="19"/>
      <c r="QO263" s="19"/>
      <c r="QP263" s="19"/>
      <c r="QQ263" s="19"/>
      <c r="QR263" s="19"/>
      <c r="QS263" s="19"/>
      <c r="QT263" s="19"/>
      <c r="QU263" s="19"/>
      <c r="QV263" s="19"/>
      <c r="QW263" s="19"/>
      <c r="QX263" s="19"/>
      <c r="QY263" s="19"/>
      <c r="QZ263" s="19"/>
      <c r="RA263" s="19"/>
      <c r="RB263" s="19"/>
      <c r="RC263" s="19"/>
      <c r="RD263" s="19"/>
      <c r="RE263" s="19"/>
      <c r="RF263" s="19"/>
      <c r="RG263" s="19"/>
      <c r="RH263" s="19"/>
      <c r="RI263" s="19"/>
      <c r="RJ263" s="19"/>
      <c r="RK263" s="19"/>
      <c r="RL263" s="19"/>
      <c r="RM263" s="19"/>
      <c r="RN263" s="19"/>
      <c r="RO263" s="19"/>
      <c r="RP263" s="19"/>
      <c r="RQ263" s="19"/>
      <c r="RR263" s="19"/>
      <c r="RS263" s="19"/>
      <c r="RT263" s="19"/>
      <c r="RU263" s="19"/>
      <c r="RV263" s="19"/>
      <c r="RW263" s="19"/>
      <c r="RX263" s="19"/>
      <c r="RY263" s="19"/>
      <c r="RZ263" s="19"/>
      <c r="SA263" s="19"/>
      <c r="SB263" s="19"/>
      <c r="SC263" s="19"/>
      <c r="SD263" s="19"/>
      <c r="SE263" s="19"/>
      <c r="SF263" s="19"/>
      <c r="SG263" s="19"/>
      <c r="SH263" s="19"/>
      <c r="SI263" s="19"/>
      <c r="SJ263" s="19"/>
      <c r="SK263" s="19"/>
      <c r="SL263" s="19"/>
      <c r="SM263" s="19"/>
      <c r="SN263" s="19"/>
      <c r="SO263" s="19"/>
      <c r="SP263" s="19"/>
      <c r="SQ263" s="19"/>
      <c r="SR263" s="19"/>
      <c r="SS263" s="19"/>
      <c r="ST263" s="19"/>
      <c r="SU263" s="19"/>
      <c r="SV263" s="19"/>
      <c r="SW263" s="19"/>
      <c r="SX263" s="19"/>
      <c r="SY263" s="19"/>
      <c r="SZ263" s="19"/>
      <c r="TA263" s="19"/>
      <c r="TB263" s="19"/>
      <c r="TC263" s="19"/>
      <c r="TD263" s="19"/>
      <c r="TE263" s="19"/>
      <c r="TF263" s="19"/>
      <c r="TG263" s="19"/>
      <c r="TH263" s="19"/>
      <c r="TI263" s="19"/>
      <c r="TJ263" s="19"/>
      <c r="TK263" s="19"/>
      <c r="TL263" s="19"/>
      <c r="TM263" s="19"/>
      <c r="TN263" s="19"/>
      <c r="TO263" s="19"/>
      <c r="TP263" s="19"/>
      <c r="TQ263" s="19"/>
      <c r="TR263" s="19"/>
      <c r="TS263" s="19"/>
      <c r="TT263" s="19"/>
      <c r="TU263" s="19"/>
      <c r="TV263" s="19"/>
      <c r="TW263" s="19"/>
      <c r="TX263" s="19"/>
      <c r="TY263" s="19"/>
      <c r="TZ263" s="19"/>
      <c r="UA263" s="19"/>
      <c r="UB263" s="19"/>
      <c r="UC263" s="19"/>
      <c r="UD263" s="19"/>
      <c r="UE263" s="19"/>
      <c r="UF263" s="19"/>
      <c r="UG263" s="19"/>
      <c r="UH263" s="19"/>
      <c r="UI263" s="19"/>
      <c r="UJ263" s="19"/>
      <c r="UK263" s="19"/>
      <c r="UL263" s="19"/>
      <c r="UM263" s="19"/>
      <c r="UN263" s="19"/>
      <c r="UO263" s="19"/>
      <c r="UP263" s="19"/>
      <c r="UQ263" s="19"/>
      <c r="UR263" s="19"/>
      <c r="US263" s="19"/>
      <c r="UT263" s="19"/>
      <c r="UU263" s="19"/>
      <c r="UV263" s="19"/>
      <c r="UW263" s="19"/>
      <c r="UX263" s="19"/>
      <c r="UY263" s="19"/>
      <c r="UZ263" s="19"/>
      <c r="VA263" s="19"/>
      <c r="VB263" s="19"/>
      <c r="VC263" s="19"/>
      <c r="VD263" s="19"/>
      <c r="VE263" s="19"/>
      <c r="VF263" s="19"/>
      <c r="VG263" s="19"/>
      <c r="VH263" s="19"/>
      <c r="VI263" s="19"/>
      <c r="VJ263" s="19"/>
      <c r="VK263" s="19"/>
      <c r="VL263" s="19"/>
      <c r="VM263" s="19"/>
      <c r="VN263" s="19"/>
      <c r="VO263" s="19"/>
      <c r="VP263" s="19"/>
      <c r="VQ263" s="19"/>
      <c r="VR263" s="19"/>
      <c r="VS263" s="19"/>
      <c r="VT263" s="19"/>
      <c r="VU263" s="19"/>
      <c r="VV263" s="19"/>
      <c r="VW263" s="19"/>
      <c r="VX263" s="19"/>
      <c r="VY263" s="19"/>
      <c r="VZ263" s="19"/>
      <c r="WA263" s="19"/>
      <c r="WB263" s="19"/>
      <c r="WC263" s="19"/>
      <c r="WD263" s="19"/>
      <c r="WE263" s="19"/>
      <c r="WF263" s="19"/>
      <c r="WG263" s="19"/>
      <c r="WH263" s="19"/>
      <c r="WI263" s="19"/>
      <c r="WJ263" s="19"/>
      <c r="WK263" s="19"/>
      <c r="WL263" s="19"/>
      <c r="WM263" s="19"/>
      <c r="WN263" s="19"/>
      <c r="WO263" s="19"/>
      <c r="WP263" s="19"/>
      <c r="WQ263" s="19"/>
      <c r="WR263" s="19"/>
      <c r="WS263" s="19"/>
      <c r="WT263" s="19"/>
      <c r="WU263" s="19"/>
      <c r="WV263" s="19"/>
      <c r="WW263" s="19"/>
      <c r="WX263" s="19"/>
      <c r="WY263" s="19"/>
      <c r="WZ263" s="19"/>
      <c r="XA263" s="19"/>
      <c r="XB263" s="19"/>
      <c r="XC263" s="19"/>
      <c r="XD263" s="19"/>
      <c r="XE263" s="19"/>
      <c r="XF263" s="19"/>
      <c r="XG263" s="19"/>
      <c r="XH263" s="19"/>
      <c r="XI263" s="19"/>
      <c r="XJ263" s="19"/>
      <c r="XK263" s="19"/>
      <c r="XL263" s="19"/>
      <c r="XM263" s="19"/>
      <c r="XN263" s="19"/>
      <c r="XO263" s="19"/>
      <c r="XP263" s="19"/>
      <c r="XQ263" s="19"/>
      <c r="XR263" s="19"/>
      <c r="XS263" s="19"/>
      <c r="XT263" s="19"/>
      <c r="XU263" s="19"/>
      <c r="XV263" s="19"/>
      <c r="XW263" s="19"/>
      <c r="XX263" s="19"/>
      <c r="XY263" s="19"/>
      <c r="XZ263" s="19"/>
      <c r="YA263" s="19"/>
      <c r="YB263" s="19"/>
      <c r="YC263" s="19"/>
      <c r="YD263" s="19"/>
      <c r="YE263" s="19"/>
      <c r="YF263" s="19"/>
      <c r="YG263" s="19"/>
      <c r="YH263" s="19"/>
      <c r="YI263" s="19"/>
      <c r="YJ263" s="19"/>
      <c r="YK263" s="19"/>
      <c r="YL263" s="19"/>
      <c r="YM263" s="19"/>
      <c r="YN263" s="19"/>
      <c r="YO263" s="19"/>
      <c r="YP263" s="19"/>
      <c r="YQ263" s="19"/>
      <c r="YR263" s="19"/>
      <c r="YS263" s="19"/>
      <c r="YT263" s="19"/>
      <c r="YU263" s="19"/>
      <c r="YV263" s="19"/>
      <c r="YW263" s="19"/>
      <c r="YX263" s="19"/>
      <c r="YY263" s="19"/>
      <c r="YZ263" s="19"/>
      <c r="ZA263" s="19"/>
      <c r="ZB263" s="19"/>
      <c r="ZC263" s="19"/>
      <c r="ZD263" s="19"/>
      <c r="ZE263" s="19"/>
      <c r="ZF263" s="19"/>
      <c r="ZG263" s="19"/>
      <c r="ZH263" s="19"/>
      <c r="ZI263" s="19"/>
      <c r="ZJ263" s="19"/>
      <c r="ZK263" s="19"/>
      <c r="ZL263" s="19"/>
      <c r="ZM263" s="19"/>
      <c r="ZN263" s="19"/>
      <c r="ZO263" s="19"/>
      <c r="ZP263" s="19"/>
      <c r="ZQ263" s="19"/>
      <c r="ZR263" s="19"/>
      <c r="ZS263" s="19"/>
      <c r="ZT263" s="19"/>
      <c r="ZU263" s="19"/>
      <c r="ZV263" s="19"/>
      <c r="ZW263" s="19"/>
      <c r="ZX263" s="19"/>
      <c r="ZY263" s="19"/>
      <c r="ZZ263" s="19"/>
      <c r="AAA263" s="19"/>
      <c r="AAB263" s="19"/>
      <c r="AAC263" s="19"/>
      <c r="AAD263" s="19"/>
      <c r="AAE263" s="19"/>
      <c r="AAF263" s="19"/>
      <c r="AAG263" s="19"/>
      <c r="AAH263" s="19"/>
      <c r="AAI263" s="19"/>
      <c r="AAJ263" s="19"/>
      <c r="AAK263" s="19"/>
      <c r="AAL263" s="19"/>
      <c r="AAM263" s="19"/>
      <c r="AAN263" s="19"/>
      <c r="AAO263" s="19"/>
      <c r="AAP263" s="19"/>
      <c r="AAQ263" s="19"/>
      <c r="AAR263" s="19"/>
      <c r="AAS263" s="19"/>
      <c r="AAT263" s="19"/>
      <c r="AAU263" s="19"/>
      <c r="AAV263" s="19"/>
      <c r="AAW263" s="19"/>
      <c r="AAX263" s="19"/>
      <c r="AAY263" s="19"/>
      <c r="AAZ263" s="19"/>
      <c r="ABA263" s="19"/>
      <c r="ABB263" s="19"/>
    </row>
    <row r="264" spans="1:731" x14ac:dyDescent="0.2">
      <c r="A264" s="67" t="s">
        <v>69</v>
      </c>
      <c r="B264" s="160"/>
      <c r="C264" s="160">
        <v>4042</v>
      </c>
      <c r="D264" s="164"/>
      <c r="E264" s="164">
        <v>4288.5870000000004</v>
      </c>
      <c r="F264" s="164"/>
      <c r="G264" s="176">
        <v>4265.6390000000001</v>
      </c>
      <c r="H264" s="164"/>
      <c r="I264" s="163" t="s">
        <v>152</v>
      </c>
      <c r="J264" s="162" t="s">
        <v>86</v>
      </c>
      <c r="K264" s="162"/>
      <c r="L264" s="162">
        <v>70</v>
      </c>
      <c r="M264" s="162"/>
      <c r="N264" s="162">
        <v>90</v>
      </c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  <c r="IW264" s="19"/>
      <c r="IX264" s="19"/>
      <c r="IY264" s="19"/>
      <c r="IZ264" s="19"/>
      <c r="JA264" s="19"/>
      <c r="JB264" s="19"/>
      <c r="JC264" s="19"/>
      <c r="JD264" s="19"/>
      <c r="JE264" s="19"/>
      <c r="JF264" s="19"/>
      <c r="JG264" s="19"/>
      <c r="JH264" s="19"/>
      <c r="JI264" s="19"/>
      <c r="JJ264" s="19"/>
      <c r="JK264" s="19"/>
      <c r="JL264" s="19"/>
      <c r="JM264" s="19"/>
      <c r="JN264" s="19"/>
      <c r="JO264" s="19"/>
      <c r="JP264" s="19"/>
      <c r="JQ264" s="19"/>
      <c r="JR264" s="19"/>
      <c r="JS264" s="19"/>
      <c r="JT264" s="19"/>
      <c r="JU264" s="19"/>
      <c r="JV264" s="19"/>
      <c r="JW264" s="19"/>
      <c r="JX264" s="19"/>
      <c r="JY264" s="19"/>
      <c r="JZ264" s="19"/>
      <c r="KA264" s="19"/>
      <c r="KB264" s="19"/>
      <c r="KC264" s="19"/>
      <c r="KD264" s="19"/>
      <c r="KE264" s="19"/>
      <c r="KF264" s="19"/>
      <c r="KG264" s="19"/>
      <c r="KH264" s="19"/>
      <c r="KI264" s="19"/>
      <c r="KJ264" s="19"/>
      <c r="KK264" s="19"/>
      <c r="KL264" s="19"/>
      <c r="KM264" s="19"/>
      <c r="KN264" s="19"/>
      <c r="KO264" s="19"/>
      <c r="KP264" s="19"/>
      <c r="KQ264" s="19"/>
      <c r="KR264" s="19"/>
      <c r="KS264" s="19"/>
      <c r="KT264" s="19"/>
      <c r="KU264" s="19"/>
      <c r="KV264" s="19"/>
      <c r="KW264" s="19"/>
      <c r="KX264" s="19"/>
      <c r="KY264" s="19"/>
      <c r="KZ264" s="19"/>
      <c r="LA264" s="19"/>
      <c r="LB264" s="19"/>
      <c r="LC264" s="19"/>
      <c r="LD264" s="19"/>
      <c r="LE264" s="19"/>
      <c r="LF264" s="19"/>
      <c r="LG264" s="19"/>
      <c r="LH264" s="19"/>
      <c r="LI264" s="19"/>
      <c r="LJ264" s="19"/>
      <c r="LK264" s="19"/>
      <c r="LL264" s="19"/>
      <c r="LM264" s="19"/>
      <c r="LN264" s="19"/>
      <c r="LO264" s="19"/>
      <c r="LP264" s="19"/>
      <c r="LQ264" s="19"/>
      <c r="LR264" s="19"/>
      <c r="LS264" s="19"/>
      <c r="LT264" s="19"/>
      <c r="LU264" s="19"/>
      <c r="LV264" s="19"/>
      <c r="LW264" s="19"/>
      <c r="LX264" s="19"/>
      <c r="LY264" s="19"/>
      <c r="LZ264" s="19"/>
      <c r="MA264" s="19"/>
      <c r="MB264" s="19"/>
      <c r="MC264" s="19"/>
      <c r="MD264" s="19"/>
      <c r="ME264" s="19"/>
      <c r="MF264" s="19"/>
      <c r="MG264" s="19"/>
      <c r="MH264" s="19"/>
      <c r="MI264" s="19"/>
      <c r="MJ264" s="19"/>
      <c r="MK264" s="19"/>
      <c r="ML264" s="19"/>
      <c r="MM264" s="19"/>
      <c r="MN264" s="19"/>
      <c r="MO264" s="19"/>
      <c r="MP264" s="19"/>
      <c r="MQ264" s="19"/>
      <c r="MR264" s="19"/>
      <c r="MS264" s="19"/>
      <c r="MT264" s="19"/>
      <c r="MU264" s="19"/>
      <c r="MV264" s="19"/>
      <c r="MW264" s="19"/>
      <c r="MX264" s="19"/>
      <c r="MY264" s="19"/>
      <c r="MZ264" s="19"/>
      <c r="NA264" s="19"/>
      <c r="NB264" s="19"/>
      <c r="NC264" s="19"/>
      <c r="ND264" s="19"/>
      <c r="NE264" s="19"/>
      <c r="NF264" s="19"/>
      <c r="NG264" s="19"/>
      <c r="NH264" s="19"/>
      <c r="NI264" s="19"/>
      <c r="NJ264" s="19"/>
      <c r="NK264" s="19"/>
      <c r="NL264" s="19"/>
      <c r="NM264" s="19"/>
      <c r="NN264" s="19"/>
      <c r="NO264" s="19"/>
      <c r="NP264" s="19"/>
      <c r="NQ264" s="19"/>
      <c r="NR264" s="19"/>
      <c r="NS264" s="19"/>
      <c r="NT264" s="19"/>
      <c r="NU264" s="19"/>
      <c r="NV264" s="19"/>
      <c r="NW264" s="19"/>
      <c r="NX264" s="19"/>
      <c r="NY264" s="19"/>
      <c r="NZ264" s="19"/>
      <c r="OA264" s="19"/>
      <c r="OB264" s="19"/>
      <c r="OC264" s="19"/>
      <c r="OD264" s="19"/>
      <c r="OE264" s="19"/>
      <c r="OF264" s="19"/>
      <c r="OG264" s="19"/>
      <c r="OH264" s="19"/>
      <c r="OI264" s="19"/>
      <c r="OJ264" s="19"/>
      <c r="OK264" s="19"/>
      <c r="OL264" s="19"/>
      <c r="OM264" s="19"/>
      <c r="ON264" s="19"/>
      <c r="OO264" s="19"/>
      <c r="OP264" s="19"/>
      <c r="OQ264" s="19"/>
      <c r="OR264" s="19"/>
      <c r="OS264" s="19"/>
      <c r="OT264" s="19"/>
      <c r="OU264" s="19"/>
      <c r="OV264" s="19"/>
      <c r="OW264" s="19"/>
      <c r="OX264" s="19"/>
      <c r="OY264" s="19"/>
      <c r="OZ264" s="19"/>
      <c r="PA264" s="19"/>
      <c r="PB264" s="19"/>
      <c r="PC264" s="19"/>
      <c r="PD264" s="19"/>
      <c r="PE264" s="19"/>
      <c r="PF264" s="19"/>
      <c r="PG264" s="19"/>
      <c r="PH264" s="19"/>
      <c r="PI264" s="19"/>
      <c r="PJ264" s="19"/>
      <c r="PK264" s="19"/>
      <c r="PL264" s="19"/>
      <c r="PM264" s="19"/>
      <c r="PN264" s="19"/>
      <c r="PO264" s="19"/>
      <c r="PP264" s="19"/>
      <c r="PQ264" s="19"/>
      <c r="PR264" s="19"/>
      <c r="PS264" s="19"/>
      <c r="PT264" s="19"/>
      <c r="PU264" s="19"/>
      <c r="PV264" s="19"/>
      <c r="PW264" s="19"/>
      <c r="PX264" s="19"/>
      <c r="PY264" s="19"/>
      <c r="PZ264" s="19"/>
      <c r="QA264" s="19"/>
      <c r="QB264" s="19"/>
      <c r="QC264" s="19"/>
      <c r="QD264" s="19"/>
      <c r="QE264" s="19"/>
      <c r="QF264" s="19"/>
      <c r="QG264" s="19"/>
      <c r="QH264" s="19"/>
      <c r="QI264" s="19"/>
      <c r="QJ264" s="19"/>
      <c r="QK264" s="19"/>
      <c r="QL264" s="19"/>
      <c r="QM264" s="19"/>
      <c r="QN264" s="19"/>
      <c r="QO264" s="19"/>
      <c r="QP264" s="19"/>
      <c r="QQ264" s="19"/>
      <c r="QR264" s="19"/>
      <c r="QS264" s="19"/>
      <c r="QT264" s="19"/>
      <c r="QU264" s="19"/>
      <c r="QV264" s="19"/>
      <c r="QW264" s="19"/>
      <c r="QX264" s="19"/>
      <c r="QY264" s="19"/>
      <c r="QZ264" s="19"/>
      <c r="RA264" s="19"/>
      <c r="RB264" s="19"/>
      <c r="RC264" s="19"/>
      <c r="RD264" s="19"/>
      <c r="RE264" s="19"/>
      <c r="RF264" s="19"/>
      <c r="RG264" s="19"/>
      <c r="RH264" s="19"/>
      <c r="RI264" s="19"/>
      <c r="RJ264" s="19"/>
      <c r="RK264" s="19"/>
      <c r="RL264" s="19"/>
      <c r="RM264" s="19"/>
      <c r="RN264" s="19"/>
      <c r="RO264" s="19"/>
      <c r="RP264" s="19"/>
      <c r="RQ264" s="19"/>
      <c r="RR264" s="19"/>
      <c r="RS264" s="19"/>
      <c r="RT264" s="19"/>
      <c r="RU264" s="19"/>
      <c r="RV264" s="19"/>
      <c r="RW264" s="19"/>
      <c r="RX264" s="19"/>
      <c r="RY264" s="19"/>
      <c r="RZ264" s="19"/>
      <c r="SA264" s="19"/>
      <c r="SB264" s="19"/>
      <c r="SC264" s="19"/>
      <c r="SD264" s="19"/>
      <c r="SE264" s="19"/>
      <c r="SF264" s="19"/>
      <c r="SG264" s="19"/>
      <c r="SH264" s="19"/>
      <c r="SI264" s="19"/>
      <c r="SJ264" s="19"/>
      <c r="SK264" s="19"/>
      <c r="SL264" s="19"/>
      <c r="SM264" s="19"/>
      <c r="SN264" s="19"/>
      <c r="SO264" s="19"/>
      <c r="SP264" s="19"/>
      <c r="SQ264" s="19"/>
      <c r="SR264" s="19"/>
      <c r="SS264" s="19"/>
      <c r="ST264" s="19"/>
      <c r="SU264" s="19"/>
      <c r="SV264" s="19"/>
      <c r="SW264" s="19"/>
      <c r="SX264" s="19"/>
      <c r="SY264" s="19"/>
      <c r="SZ264" s="19"/>
      <c r="TA264" s="19"/>
      <c r="TB264" s="19"/>
      <c r="TC264" s="19"/>
      <c r="TD264" s="19"/>
      <c r="TE264" s="19"/>
      <c r="TF264" s="19"/>
      <c r="TG264" s="19"/>
      <c r="TH264" s="19"/>
      <c r="TI264" s="19"/>
      <c r="TJ264" s="19"/>
      <c r="TK264" s="19"/>
      <c r="TL264" s="19"/>
      <c r="TM264" s="19"/>
      <c r="TN264" s="19"/>
      <c r="TO264" s="19"/>
      <c r="TP264" s="19"/>
      <c r="TQ264" s="19"/>
      <c r="TR264" s="19"/>
      <c r="TS264" s="19"/>
      <c r="TT264" s="19"/>
      <c r="TU264" s="19"/>
      <c r="TV264" s="19"/>
      <c r="TW264" s="19"/>
      <c r="TX264" s="19"/>
      <c r="TY264" s="19"/>
      <c r="TZ264" s="19"/>
      <c r="UA264" s="19"/>
      <c r="UB264" s="19"/>
      <c r="UC264" s="19"/>
      <c r="UD264" s="19"/>
      <c r="UE264" s="19"/>
      <c r="UF264" s="19"/>
      <c r="UG264" s="19"/>
      <c r="UH264" s="19"/>
      <c r="UI264" s="19"/>
      <c r="UJ264" s="19"/>
      <c r="UK264" s="19"/>
      <c r="UL264" s="19"/>
      <c r="UM264" s="19"/>
      <c r="UN264" s="19"/>
      <c r="UO264" s="19"/>
      <c r="UP264" s="19"/>
      <c r="UQ264" s="19"/>
      <c r="UR264" s="19"/>
      <c r="US264" s="19"/>
      <c r="UT264" s="19"/>
      <c r="UU264" s="19"/>
      <c r="UV264" s="19"/>
      <c r="UW264" s="19"/>
      <c r="UX264" s="19"/>
      <c r="UY264" s="19"/>
      <c r="UZ264" s="19"/>
      <c r="VA264" s="19"/>
      <c r="VB264" s="19"/>
      <c r="VC264" s="19"/>
      <c r="VD264" s="19"/>
      <c r="VE264" s="19"/>
      <c r="VF264" s="19"/>
      <c r="VG264" s="19"/>
      <c r="VH264" s="19"/>
      <c r="VI264" s="19"/>
      <c r="VJ264" s="19"/>
      <c r="VK264" s="19"/>
      <c r="VL264" s="19"/>
      <c r="VM264" s="19"/>
      <c r="VN264" s="19"/>
      <c r="VO264" s="19"/>
      <c r="VP264" s="19"/>
      <c r="VQ264" s="19"/>
      <c r="VR264" s="19"/>
      <c r="VS264" s="19"/>
      <c r="VT264" s="19"/>
      <c r="VU264" s="19"/>
      <c r="VV264" s="19"/>
      <c r="VW264" s="19"/>
      <c r="VX264" s="19"/>
      <c r="VY264" s="19"/>
      <c r="VZ264" s="19"/>
      <c r="WA264" s="19"/>
      <c r="WB264" s="19"/>
      <c r="WC264" s="19"/>
      <c r="WD264" s="19"/>
      <c r="WE264" s="19"/>
      <c r="WF264" s="19"/>
      <c r="WG264" s="19"/>
      <c r="WH264" s="19"/>
      <c r="WI264" s="19"/>
      <c r="WJ264" s="19"/>
      <c r="WK264" s="19"/>
      <c r="WL264" s="19"/>
      <c r="WM264" s="19"/>
      <c r="WN264" s="19"/>
      <c r="WO264" s="19"/>
      <c r="WP264" s="19"/>
      <c r="WQ264" s="19"/>
      <c r="WR264" s="19"/>
      <c r="WS264" s="19"/>
      <c r="WT264" s="19"/>
      <c r="WU264" s="19"/>
      <c r="WV264" s="19"/>
      <c r="WW264" s="19"/>
      <c r="WX264" s="19"/>
      <c r="WY264" s="19"/>
      <c r="WZ264" s="19"/>
      <c r="XA264" s="19"/>
      <c r="XB264" s="19"/>
      <c r="XC264" s="19"/>
      <c r="XD264" s="19"/>
      <c r="XE264" s="19"/>
      <c r="XF264" s="19"/>
      <c r="XG264" s="19"/>
      <c r="XH264" s="19"/>
      <c r="XI264" s="19"/>
      <c r="XJ264" s="19"/>
      <c r="XK264" s="19"/>
      <c r="XL264" s="19"/>
      <c r="XM264" s="19"/>
      <c r="XN264" s="19"/>
      <c r="XO264" s="19"/>
      <c r="XP264" s="19"/>
      <c r="XQ264" s="19"/>
      <c r="XR264" s="19"/>
      <c r="XS264" s="19"/>
      <c r="XT264" s="19"/>
      <c r="XU264" s="19"/>
      <c r="XV264" s="19"/>
      <c r="XW264" s="19"/>
      <c r="XX264" s="19"/>
      <c r="XY264" s="19"/>
      <c r="XZ264" s="19"/>
      <c r="YA264" s="19"/>
      <c r="YB264" s="19"/>
      <c r="YC264" s="19"/>
      <c r="YD264" s="19"/>
      <c r="YE264" s="19"/>
      <c r="YF264" s="19"/>
      <c r="YG264" s="19"/>
      <c r="YH264" s="19"/>
      <c r="YI264" s="19"/>
      <c r="YJ264" s="19"/>
      <c r="YK264" s="19"/>
      <c r="YL264" s="19"/>
      <c r="YM264" s="19"/>
      <c r="YN264" s="19"/>
      <c r="YO264" s="19"/>
      <c r="YP264" s="19"/>
      <c r="YQ264" s="19"/>
      <c r="YR264" s="19"/>
      <c r="YS264" s="19"/>
      <c r="YT264" s="19"/>
      <c r="YU264" s="19"/>
      <c r="YV264" s="19"/>
      <c r="YW264" s="19"/>
      <c r="YX264" s="19"/>
      <c r="YY264" s="19"/>
      <c r="YZ264" s="19"/>
      <c r="ZA264" s="19"/>
      <c r="ZB264" s="19"/>
      <c r="ZC264" s="19"/>
      <c r="ZD264" s="19"/>
      <c r="ZE264" s="19"/>
      <c r="ZF264" s="19"/>
      <c r="ZG264" s="19"/>
      <c r="ZH264" s="19"/>
      <c r="ZI264" s="19"/>
      <c r="ZJ264" s="19"/>
      <c r="ZK264" s="19"/>
      <c r="ZL264" s="19"/>
      <c r="ZM264" s="19"/>
      <c r="ZN264" s="19"/>
      <c r="ZO264" s="19"/>
      <c r="ZP264" s="19"/>
      <c r="ZQ264" s="19"/>
      <c r="ZR264" s="19"/>
      <c r="ZS264" s="19"/>
      <c r="ZT264" s="19"/>
      <c r="ZU264" s="19"/>
      <c r="ZV264" s="19"/>
      <c r="ZW264" s="19"/>
      <c r="ZX264" s="19"/>
      <c r="ZY264" s="19"/>
      <c r="ZZ264" s="19"/>
      <c r="AAA264" s="19"/>
      <c r="AAB264" s="19"/>
      <c r="AAC264" s="19"/>
      <c r="AAD264" s="19"/>
      <c r="AAE264" s="19"/>
      <c r="AAF264" s="19"/>
      <c r="AAG264" s="19"/>
      <c r="AAH264" s="19"/>
      <c r="AAI264" s="19"/>
      <c r="AAJ264" s="19"/>
      <c r="AAK264" s="19"/>
      <c r="AAL264" s="19"/>
      <c r="AAM264" s="19"/>
      <c r="AAN264" s="19"/>
      <c r="AAO264" s="19"/>
      <c r="AAP264" s="19"/>
      <c r="AAQ264" s="19"/>
      <c r="AAR264" s="19"/>
      <c r="AAS264" s="19"/>
      <c r="AAT264" s="19"/>
      <c r="AAU264" s="19"/>
      <c r="AAV264" s="19"/>
      <c r="AAW264" s="19"/>
      <c r="AAX264" s="19"/>
      <c r="AAY264" s="19"/>
      <c r="AAZ264" s="19"/>
      <c r="ABA264" s="19"/>
      <c r="ABB264" s="19"/>
    </row>
    <row r="265" spans="1:731" x14ac:dyDescent="0.2">
      <c r="A265" s="67" t="s">
        <v>71</v>
      </c>
      <c r="B265" s="160"/>
      <c r="C265" s="160">
        <v>7506.3990000000003</v>
      </c>
      <c r="D265" s="164"/>
      <c r="E265" s="164">
        <v>7506.3990000000003</v>
      </c>
      <c r="F265" s="164"/>
      <c r="G265" s="176">
        <v>7506.3990000000003</v>
      </c>
      <c r="H265" s="164"/>
      <c r="I265" s="163"/>
      <c r="J265" s="162"/>
      <c r="K265" s="162"/>
      <c r="L265" s="162"/>
      <c r="M265" s="162"/>
      <c r="N265" s="162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  <c r="IW265" s="19"/>
      <c r="IX265" s="19"/>
      <c r="IY265" s="19"/>
      <c r="IZ265" s="19"/>
      <c r="JA265" s="19"/>
      <c r="JB265" s="19"/>
      <c r="JC265" s="19"/>
      <c r="JD265" s="19"/>
      <c r="JE265" s="19"/>
      <c r="JF265" s="19"/>
      <c r="JG265" s="19"/>
      <c r="JH265" s="19"/>
      <c r="JI265" s="19"/>
      <c r="JJ265" s="19"/>
      <c r="JK265" s="19"/>
      <c r="JL265" s="19"/>
      <c r="JM265" s="19"/>
      <c r="JN265" s="19"/>
      <c r="JO265" s="19"/>
      <c r="JP265" s="19"/>
      <c r="JQ265" s="19"/>
      <c r="JR265" s="19"/>
      <c r="JS265" s="19"/>
      <c r="JT265" s="19"/>
      <c r="JU265" s="19"/>
      <c r="JV265" s="19"/>
      <c r="JW265" s="19"/>
      <c r="JX265" s="19"/>
      <c r="JY265" s="19"/>
      <c r="JZ265" s="19"/>
      <c r="KA265" s="19"/>
      <c r="KB265" s="19"/>
      <c r="KC265" s="19"/>
      <c r="KD265" s="19"/>
      <c r="KE265" s="19"/>
      <c r="KF265" s="19"/>
      <c r="KG265" s="19"/>
      <c r="KH265" s="19"/>
      <c r="KI265" s="19"/>
      <c r="KJ265" s="19"/>
      <c r="KK265" s="19"/>
      <c r="KL265" s="19"/>
      <c r="KM265" s="19"/>
      <c r="KN265" s="19"/>
      <c r="KO265" s="19"/>
      <c r="KP265" s="19"/>
      <c r="KQ265" s="19"/>
      <c r="KR265" s="19"/>
      <c r="KS265" s="19"/>
      <c r="KT265" s="19"/>
      <c r="KU265" s="19"/>
      <c r="KV265" s="19"/>
      <c r="KW265" s="19"/>
      <c r="KX265" s="19"/>
      <c r="KY265" s="19"/>
      <c r="KZ265" s="19"/>
      <c r="LA265" s="19"/>
      <c r="LB265" s="19"/>
      <c r="LC265" s="19"/>
      <c r="LD265" s="19"/>
      <c r="LE265" s="19"/>
      <c r="LF265" s="19"/>
      <c r="LG265" s="19"/>
      <c r="LH265" s="19"/>
      <c r="LI265" s="19"/>
      <c r="LJ265" s="19"/>
      <c r="LK265" s="19"/>
      <c r="LL265" s="19"/>
      <c r="LM265" s="19"/>
      <c r="LN265" s="19"/>
      <c r="LO265" s="19"/>
      <c r="LP265" s="19"/>
      <c r="LQ265" s="19"/>
      <c r="LR265" s="19"/>
      <c r="LS265" s="19"/>
      <c r="LT265" s="19"/>
      <c r="LU265" s="19"/>
      <c r="LV265" s="19"/>
      <c r="LW265" s="19"/>
      <c r="LX265" s="19"/>
      <c r="LY265" s="19"/>
      <c r="LZ265" s="19"/>
      <c r="MA265" s="19"/>
      <c r="MB265" s="19"/>
      <c r="MC265" s="19"/>
      <c r="MD265" s="19"/>
      <c r="ME265" s="19"/>
      <c r="MF265" s="19"/>
      <c r="MG265" s="19"/>
      <c r="MH265" s="19"/>
      <c r="MI265" s="19"/>
      <c r="MJ265" s="19"/>
      <c r="MK265" s="19"/>
      <c r="ML265" s="19"/>
      <c r="MM265" s="19"/>
      <c r="MN265" s="19"/>
      <c r="MO265" s="19"/>
      <c r="MP265" s="19"/>
      <c r="MQ265" s="19"/>
      <c r="MR265" s="19"/>
      <c r="MS265" s="19"/>
      <c r="MT265" s="19"/>
      <c r="MU265" s="19"/>
      <c r="MV265" s="19"/>
      <c r="MW265" s="19"/>
      <c r="MX265" s="19"/>
      <c r="MY265" s="19"/>
      <c r="MZ265" s="19"/>
      <c r="NA265" s="19"/>
      <c r="NB265" s="19"/>
      <c r="NC265" s="19"/>
      <c r="ND265" s="19"/>
      <c r="NE265" s="19"/>
      <c r="NF265" s="19"/>
      <c r="NG265" s="19"/>
      <c r="NH265" s="19"/>
      <c r="NI265" s="19"/>
      <c r="NJ265" s="19"/>
      <c r="NK265" s="19"/>
      <c r="NL265" s="19"/>
      <c r="NM265" s="19"/>
      <c r="NN265" s="19"/>
      <c r="NO265" s="19"/>
      <c r="NP265" s="19"/>
      <c r="NQ265" s="19"/>
      <c r="NR265" s="19"/>
      <c r="NS265" s="19"/>
      <c r="NT265" s="19"/>
      <c r="NU265" s="19"/>
      <c r="NV265" s="19"/>
      <c r="NW265" s="19"/>
      <c r="NX265" s="19"/>
      <c r="NY265" s="19"/>
      <c r="NZ265" s="19"/>
      <c r="OA265" s="19"/>
      <c r="OB265" s="19"/>
      <c r="OC265" s="19"/>
      <c r="OD265" s="19"/>
      <c r="OE265" s="19"/>
      <c r="OF265" s="19"/>
      <c r="OG265" s="19"/>
      <c r="OH265" s="19"/>
      <c r="OI265" s="19"/>
      <c r="OJ265" s="19"/>
      <c r="OK265" s="19"/>
      <c r="OL265" s="19"/>
      <c r="OM265" s="19"/>
      <c r="ON265" s="19"/>
      <c r="OO265" s="19"/>
      <c r="OP265" s="19"/>
      <c r="OQ265" s="19"/>
      <c r="OR265" s="19"/>
      <c r="OS265" s="19"/>
      <c r="OT265" s="19"/>
      <c r="OU265" s="19"/>
      <c r="OV265" s="19"/>
      <c r="OW265" s="19"/>
      <c r="OX265" s="19"/>
      <c r="OY265" s="19"/>
      <c r="OZ265" s="19"/>
      <c r="PA265" s="19"/>
      <c r="PB265" s="19"/>
      <c r="PC265" s="19"/>
      <c r="PD265" s="19"/>
      <c r="PE265" s="19"/>
      <c r="PF265" s="19"/>
      <c r="PG265" s="19"/>
      <c r="PH265" s="19"/>
      <c r="PI265" s="19"/>
      <c r="PJ265" s="19"/>
      <c r="PK265" s="19"/>
      <c r="PL265" s="19"/>
      <c r="PM265" s="19"/>
      <c r="PN265" s="19"/>
      <c r="PO265" s="19"/>
      <c r="PP265" s="19"/>
      <c r="PQ265" s="19"/>
      <c r="PR265" s="19"/>
      <c r="PS265" s="19"/>
      <c r="PT265" s="19"/>
      <c r="PU265" s="19"/>
      <c r="PV265" s="19"/>
      <c r="PW265" s="19"/>
      <c r="PX265" s="19"/>
      <c r="PY265" s="19"/>
      <c r="PZ265" s="19"/>
      <c r="QA265" s="19"/>
      <c r="QB265" s="19"/>
      <c r="QC265" s="19"/>
      <c r="QD265" s="19"/>
      <c r="QE265" s="19"/>
      <c r="QF265" s="19"/>
      <c r="QG265" s="19"/>
      <c r="QH265" s="19"/>
      <c r="QI265" s="19"/>
      <c r="QJ265" s="19"/>
      <c r="QK265" s="19"/>
      <c r="QL265" s="19"/>
      <c r="QM265" s="19"/>
      <c r="QN265" s="19"/>
      <c r="QO265" s="19"/>
      <c r="QP265" s="19"/>
      <c r="QQ265" s="19"/>
      <c r="QR265" s="19"/>
      <c r="QS265" s="19"/>
      <c r="QT265" s="19"/>
      <c r="QU265" s="19"/>
      <c r="QV265" s="19"/>
      <c r="QW265" s="19"/>
      <c r="QX265" s="19"/>
      <c r="QY265" s="19"/>
      <c r="QZ265" s="19"/>
      <c r="RA265" s="19"/>
      <c r="RB265" s="19"/>
      <c r="RC265" s="19"/>
      <c r="RD265" s="19"/>
      <c r="RE265" s="19"/>
      <c r="RF265" s="19"/>
      <c r="RG265" s="19"/>
      <c r="RH265" s="19"/>
      <c r="RI265" s="19"/>
      <c r="RJ265" s="19"/>
      <c r="RK265" s="19"/>
      <c r="RL265" s="19"/>
      <c r="RM265" s="19"/>
      <c r="RN265" s="19"/>
      <c r="RO265" s="19"/>
      <c r="RP265" s="19"/>
      <c r="RQ265" s="19"/>
      <c r="RR265" s="19"/>
      <c r="RS265" s="19"/>
      <c r="RT265" s="19"/>
      <c r="RU265" s="19"/>
      <c r="RV265" s="19"/>
      <c r="RW265" s="19"/>
      <c r="RX265" s="19"/>
      <c r="RY265" s="19"/>
      <c r="RZ265" s="19"/>
      <c r="SA265" s="19"/>
      <c r="SB265" s="19"/>
      <c r="SC265" s="19"/>
      <c r="SD265" s="19"/>
      <c r="SE265" s="19"/>
      <c r="SF265" s="19"/>
      <c r="SG265" s="19"/>
      <c r="SH265" s="19"/>
      <c r="SI265" s="19"/>
      <c r="SJ265" s="19"/>
      <c r="SK265" s="19"/>
      <c r="SL265" s="19"/>
      <c r="SM265" s="19"/>
      <c r="SN265" s="19"/>
      <c r="SO265" s="19"/>
      <c r="SP265" s="19"/>
      <c r="SQ265" s="19"/>
      <c r="SR265" s="19"/>
      <c r="SS265" s="19"/>
      <c r="ST265" s="19"/>
      <c r="SU265" s="19"/>
      <c r="SV265" s="19"/>
      <c r="SW265" s="19"/>
      <c r="SX265" s="19"/>
      <c r="SY265" s="19"/>
      <c r="SZ265" s="19"/>
      <c r="TA265" s="19"/>
      <c r="TB265" s="19"/>
      <c r="TC265" s="19"/>
      <c r="TD265" s="19"/>
      <c r="TE265" s="19"/>
      <c r="TF265" s="19"/>
      <c r="TG265" s="19"/>
      <c r="TH265" s="19"/>
      <c r="TI265" s="19"/>
      <c r="TJ265" s="19"/>
      <c r="TK265" s="19"/>
      <c r="TL265" s="19"/>
      <c r="TM265" s="19"/>
      <c r="TN265" s="19"/>
      <c r="TO265" s="19"/>
      <c r="TP265" s="19"/>
      <c r="TQ265" s="19"/>
      <c r="TR265" s="19"/>
      <c r="TS265" s="19"/>
      <c r="TT265" s="19"/>
      <c r="TU265" s="19"/>
      <c r="TV265" s="19"/>
      <c r="TW265" s="19"/>
      <c r="TX265" s="19"/>
      <c r="TY265" s="19"/>
      <c r="TZ265" s="19"/>
      <c r="UA265" s="19"/>
      <c r="UB265" s="19"/>
      <c r="UC265" s="19"/>
      <c r="UD265" s="19"/>
      <c r="UE265" s="19"/>
      <c r="UF265" s="19"/>
      <c r="UG265" s="19"/>
      <c r="UH265" s="19"/>
      <c r="UI265" s="19"/>
      <c r="UJ265" s="19"/>
      <c r="UK265" s="19"/>
      <c r="UL265" s="19"/>
      <c r="UM265" s="19"/>
      <c r="UN265" s="19"/>
      <c r="UO265" s="19"/>
      <c r="UP265" s="19"/>
      <c r="UQ265" s="19"/>
      <c r="UR265" s="19"/>
      <c r="US265" s="19"/>
      <c r="UT265" s="19"/>
      <c r="UU265" s="19"/>
      <c r="UV265" s="19"/>
      <c r="UW265" s="19"/>
      <c r="UX265" s="19"/>
      <c r="UY265" s="19"/>
      <c r="UZ265" s="19"/>
      <c r="VA265" s="19"/>
      <c r="VB265" s="19"/>
      <c r="VC265" s="19"/>
      <c r="VD265" s="19"/>
      <c r="VE265" s="19"/>
      <c r="VF265" s="19"/>
      <c r="VG265" s="19"/>
      <c r="VH265" s="19"/>
      <c r="VI265" s="19"/>
      <c r="VJ265" s="19"/>
      <c r="VK265" s="19"/>
      <c r="VL265" s="19"/>
      <c r="VM265" s="19"/>
      <c r="VN265" s="19"/>
      <c r="VO265" s="19"/>
      <c r="VP265" s="19"/>
      <c r="VQ265" s="19"/>
      <c r="VR265" s="19"/>
      <c r="VS265" s="19"/>
      <c r="VT265" s="19"/>
      <c r="VU265" s="19"/>
      <c r="VV265" s="19"/>
      <c r="VW265" s="19"/>
      <c r="VX265" s="19"/>
      <c r="VY265" s="19"/>
      <c r="VZ265" s="19"/>
      <c r="WA265" s="19"/>
      <c r="WB265" s="19"/>
      <c r="WC265" s="19"/>
      <c r="WD265" s="19"/>
      <c r="WE265" s="19"/>
      <c r="WF265" s="19"/>
      <c r="WG265" s="19"/>
      <c r="WH265" s="19"/>
      <c r="WI265" s="19"/>
      <c r="WJ265" s="19"/>
      <c r="WK265" s="19"/>
      <c r="WL265" s="19"/>
      <c r="WM265" s="19"/>
      <c r="WN265" s="19"/>
      <c r="WO265" s="19"/>
      <c r="WP265" s="19"/>
      <c r="WQ265" s="19"/>
      <c r="WR265" s="19"/>
      <c r="WS265" s="19"/>
      <c r="WT265" s="19"/>
      <c r="WU265" s="19"/>
      <c r="WV265" s="19"/>
      <c r="WW265" s="19"/>
      <c r="WX265" s="19"/>
      <c r="WY265" s="19"/>
      <c r="WZ265" s="19"/>
      <c r="XA265" s="19"/>
      <c r="XB265" s="19"/>
      <c r="XC265" s="19"/>
      <c r="XD265" s="19"/>
      <c r="XE265" s="19"/>
      <c r="XF265" s="19"/>
      <c r="XG265" s="19"/>
      <c r="XH265" s="19"/>
      <c r="XI265" s="19"/>
      <c r="XJ265" s="19"/>
      <c r="XK265" s="19"/>
      <c r="XL265" s="19"/>
      <c r="XM265" s="19"/>
      <c r="XN265" s="19"/>
      <c r="XO265" s="19"/>
      <c r="XP265" s="19"/>
      <c r="XQ265" s="19"/>
      <c r="XR265" s="19"/>
      <c r="XS265" s="19"/>
      <c r="XT265" s="19"/>
      <c r="XU265" s="19"/>
      <c r="XV265" s="19"/>
      <c r="XW265" s="19"/>
      <c r="XX265" s="19"/>
      <c r="XY265" s="19"/>
      <c r="XZ265" s="19"/>
      <c r="YA265" s="19"/>
      <c r="YB265" s="19"/>
      <c r="YC265" s="19"/>
      <c r="YD265" s="19"/>
      <c r="YE265" s="19"/>
      <c r="YF265" s="19"/>
      <c r="YG265" s="19"/>
      <c r="YH265" s="19"/>
      <c r="YI265" s="19"/>
      <c r="YJ265" s="19"/>
      <c r="YK265" s="19"/>
      <c r="YL265" s="19"/>
      <c r="YM265" s="19"/>
      <c r="YN265" s="19"/>
      <c r="YO265" s="19"/>
      <c r="YP265" s="19"/>
      <c r="YQ265" s="19"/>
      <c r="YR265" s="19"/>
      <c r="YS265" s="19"/>
      <c r="YT265" s="19"/>
      <c r="YU265" s="19"/>
      <c r="YV265" s="19"/>
      <c r="YW265" s="19"/>
      <c r="YX265" s="19"/>
      <c r="YY265" s="19"/>
      <c r="YZ265" s="19"/>
      <c r="ZA265" s="19"/>
      <c r="ZB265" s="19"/>
      <c r="ZC265" s="19"/>
      <c r="ZD265" s="19"/>
      <c r="ZE265" s="19"/>
      <c r="ZF265" s="19"/>
      <c r="ZG265" s="19"/>
      <c r="ZH265" s="19"/>
      <c r="ZI265" s="19"/>
      <c r="ZJ265" s="19"/>
      <c r="ZK265" s="19"/>
      <c r="ZL265" s="19"/>
      <c r="ZM265" s="19"/>
      <c r="ZN265" s="19"/>
      <c r="ZO265" s="19"/>
      <c r="ZP265" s="19"/>
      <c r="ZQ265" s="19"/>
      <c r="ZR265" s="19"/>
      <c r="ZS265" s="19"/>
      <c r="ZT265" s="19"/>
      <c r="ZU265" s="19"/>
      <c r="ZV265" s="19"/>
      <c r="ZW265" s="19"/>
      <c r="ZX265" s="19"/>
      <c r="ZY265" s="19"/>
      <c r="ZZ265" s="19"/>
      <c r="AAA265" s="19"/>
      <c r="AAB265" s="19"/>
      <c r="AAC265" s="19"/>
      <c r="AAD265" s="19"/>
      <c r="AAE265" s="19"/>
      <c r="AAF265" s="19"/>
      <c r="AAG265" s="19"/>
      <c r="AAH265" s="19"/>
      <c r="AAI265" s="19"/>
      <c r="AAJ265" s="19"/>
      <c r="AAK265" s="19"/>
      <c r="AAL265" s="19"/>
      <c r="AAM265" s="19"/>
      <c r="AAN265" s="19"/>
      <c r="AAO265" s="19"/>
      <c r="AAP265" s="19"/>
      <c r="AAQ265" s="19"/>
      <c r="AAR265" s="19"/>
      <c r="AAS265" s="19"/>
      <c r="AAT265" s="19"/>
      <c r="AAU265" s="19"/>
      <c r="AAV265" s="19"/>
      <c r="AAW265" s="19"/>
      <c r="AAX265" s="19"/>
      <c r="AAY265" s="19"/>
      <c r="AAZ265" s="19"/>
      <c r="ABA265" s="19"/>
      <c r="ABB265" s="19"/>
    </row>
    <row r="266" spans="1:731" x14ac:dyDescent="0.2">
      <c r="A266" s="35" t="s">
        <v>21</v>
      </c>
      <c r="B266" s="80"/>
      <c r="C266" s="80">
        <f>C265</f>
        <v>7506.3990000000003</v>
      </c>
      <c r="D266" s="80">
        <f t="shared" ref="D266:G266" si="65">D265</f>
        <v>0</v>
      </c>
      <c r="E266" s="80">
        <f t="shared" si="65"/>
        <v>7506.3990000000003</v>
      </c>
      <c r="F266" s="80">
        <f t="shared" si="65"/>
        <v>0</v>
      </c>
      <c r="G266" s="80">
        <f t="shared" si="65"/>
        <v>7506.3990000000003</v>
      </c>
      <c r="H266" s="80"/>
      <c r="I266" s="108"/>
      <c r="J266" s="108"/>
      <c r="K266" s="108"/>
      <c r="L266" s="108"/>
      <c r="M266" s="108"/>
      <c r="N266" s="108"/>
      <c r="S266" s="1"/>
      <c r="T266" s="1"/>
      <c r="U266" s="1"/>
      <c r="V266" s="1"/>
      <c r="W266" s="1"/>
      <c r="X266" s="1"/>
      <c r="Y266" s="1"/>
      <c r="Z266" s="1"/>
      <c r="AA266" s="1"/>
    </row>
    <row r="267" spans="1:731" x14ac:dyDescent="0.2">
      <c r="A267" s="35" t="s">
        <v>54</v>
      </c>
      <c r="B267" s="80"/>
      <c r="C267" s="80"/>
      <c r="D267" s="80"/>
      <c r="E267" s="80"/>
      <c r="F267" s="80"/>
      <c r="G267" s="80"/>
      <c r="H267" s="80"/>
      <c r="I267" s="108"/>
      <c r="J267" s="108"/>
      <c r="K267" s="108"/>
      <c r="L267" s="108"/>
      <c r="M267" s="108"/>
      <c r="N267" s="108"/>
      <c r="S267" s="1"/>
      <c r="T267" s="1"/>
      <c r="U267" s="1"/>
      <c r="V267" s="1"/>
      <c r="W267" s="1"/>
      <c r="X267" s="1"/>
      <c r="Y267" s="1"/>
      <c r="Z267" s="1"/>
      <c r="AA267" s="1"/>
    </row>
    <row r="268" spans="1:731" x14ac:dyDescent="0.2">
      <c r="A268" s="35" t="s">
        <v>93</v>
      </c>
      <c r="B268" s="80"/>
      <c r="C268" s="80">
        <f>C264</f>
        <v>4042</v>
      </c>
      <c r="D268" s="80">
        <f t="shared" ref="D268:G268" si="66">D264</f>
        <v>0</v>
      </c>
      <c r="E268" s="80">
        <f t="shared" si="66"/>
        <v>4288.5870000000004</v>
      </c>
      <c r="F268" s="80">
        <f t="shared" si="66"/>
        <v>0</v>
      </c>
      <c r="G268" s="80">
        <f t="shared" si="66"/>
        <v>4265.6390000000001</v>
      </c>
      <c r="H268" s="92"/>
      <c r="I268" s="108"/>
      <c r="J268" s="103"/>
      <c r="K268" s="103"/>
      <c r="L268" s="103"/>
      <c r="M268" s="103"/>
      <c r="N268" s="103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  <c r="IW268" s="19"/>
      <c r="IX268" s="19"/>
      <c r="IY268" s="19"/>
      <c r="IZ268" s="19"/>
      <c r="JA268" s="19"/>
      <c r="JB268" s="19"/>
      <c r="JC268" s="19"/>
      <c r="JD268" s="19"/>
      <c r="JE268" s="19"/>
      <c r="JF268" s="19"/>
      <c r="JG268" s="19"/>
      <c r="JH268" s="19"/>
      <c r="JI268" s="19"/>
      <c r="JJ268" s="19"/>
      <c r="JK268" s="19"/>
      <c r="JL268" s="19"/>
      <c r="JM268" s="19"/>
      <c r="JN268" s="19"/>
      <c r="JO268" s="19"/>
      <c r="JP268" s="19"/>
      <c r="JQ268" s="19"/>
      <c r="JR268" s="19"/>
      <c r="JS268" s="19"/>
      <c r="JT268" s="19"/>
      <c r="JU268" s="19"/>
      <c r="JV268" s="19"/>
      <c r="JW268" s="19"/>
      <c r="JX268" s="19"/>
      <c r="JY268" s="19"/>
      <c r="JZ268" s="19"/>
      <c r="KA268" s="19"/>
      <c r="KB268" s="19"/>
      <c r="KC268" s="19"/>
      <c r="KD268" s="19"/>
      <c r="KE268" s="19"/>
      <c r="KF268" s="19"/>
      <c r="KG268" s="19"/>
      <c r="KH268" s="19"/>
      <c r="KI268" s="19"/>
      <c r="KJ268" s="19"/>
      <c r="KK268" s="19"/>
      <c r="KL268" s="19"/>
      <c r="KM268" s="19"/>
      <c r="KN268" s="19"/>
      <c r="KO268" s="19"/>
      <c r="KP268" s="19"/>
      <c r="KQ268" s="19"/>
      <c r="KR268" s="19"/>
      <c r="KS268" s="19"/>
      <c r="KT268" s="19"/>
      <c r="KU268" s="19"/>
      <c r="KV268" s="19"/>
      <c r="KW268" s="19"/>
      <c r="KX268" s="19"/>
      <c r="KY268" s="19"/>
      <c r="KZ268" s="19"/>
      <c r="LA268" s="19"/>
      <c r="LB268" s="19"/>
      <c r="LC268" s="19"/>
      <c r="LD268" s="19"/>
      <c r="LE268" s="19"/>
      <c r="LF268" s="19"/>
      <c r="LG268" s="19"/>
      <c r="LH268" s="19"/>
      <c r="LI268" s="19"/>
      <c r="LJ268" s="19"/>
      <c r="LK268" s="19"/>
      <c r="LL268" s="19"/>
      <c r="LM268" s="19"/>
      <c r="LN268" s="19"/>
      <c r="LO268" s="19"/>
      <c r="LP268" s="19"/>
      <c r="LQ268" s="19"/>
      <c r="LR268" s="19"/>
      <c r="LS268" s="19"/>
      <c r="LT268" s="19"/>
      <c r="LU268" s="19"/>
      <c r="LV268" s="19"/>
      <c r="LW268" s="19"/>
      <c r="LX268" s="19"/>
      <c r="LY268" s="19"/>
      <c r="LZ268" s="19"/>
      <c r="MA268" s="19"/>
      <c r="MB268" s="19"/>
      <c r="MC268" s="19"/>
      <c r="MD268" s="19"/>
      <c r="ME268" s="19"/>
      <c r="MF268" s="19"/>
      <c r="MG268" s="19"/>
      <c r="MH268" s="19"/>
      <c r="MI268" s="19"/>
      <c r="MJ268" s="19"/>
      <c r="MK268" s="19"/>
      <c r="ML268" s="19"/>
      <c r="MM268" s="19"/>
      <c r="MN268" s="19"/>
      <c r="MO268" s="19"/>
      <c r="MP268" s="19"/>
      <c r="MQ268" s="19"/>
      <c r="MR268" s="19"/>
      <c r="MS268" s="19"/>
      <c r="MT268" s="19"/>
      <c r="MU268" s="19"/>
      <c r="MV268" s="19"/>
      <c r="MW268" s="19"/>
      <c r="MX268" s="19"/>
      <c r="MY268" s="19"/>
      <c r="MZ268" s="19"/>
      <c r="NA268" s="19"/>
      <c r="NB268" s="19"/>
      <c r="NC268" s="19"/>
      <c r="ND268" s="19"/>
      <c r="NE268" s="19"/>
      <c r="NF268" s="19"/>
      <c r="NG268" s="19"/>
      <c r="NH268" s="19"/>
      <c r="NI268" s="19"/>
      <c r="NJ268" s="19"/>
      <c r="NK268" s="19"/>
      <c r="NL268" s="19"/>
      <c r="NM268" s="19"/>
      <c r="NN268" s="19"/>
      <c r="NO268" s="19"/>
      <c r="NP268" s="19"/>
      <c r="NQ268" s="19"/>
      <c r="NR268" s="19"/>
      <c r="NS268" s="19"/>
      <c r="NT268" s="19"/>
      <c r="NU268" s="19"/>
      <c r="NV268" s="19"/>
      <c r="NW268" s="19"/>
      <c r="NX268" s="19"/>
      <c r="NY268" s="19"/>
      <c r="NZ268" s="19"/>
      <c r="OA268" s="19"/>
      <c r="OB268" s="19"/>
      <c r="OC268" s="19"/>
      <c r="OD268" s="19"/>
      <c r="OE268" s="19"/>
      <c r="OF268" s="19"/>
      <c r="OG268" s="19"/>
      <c r="OH268" s="19"/>
      <c r="OI268" s="19"/>
      <c r="OJ268" s="19"/>
      <c r="OK268" s="19"/>
      <c r="OL268" s="19"/>
      <c r="OM268" s="19"/>
      <c r="ON268" s="19"/>
      <c r="OO268" s="19"/>
      <c r="OP268" s="19"/>
      <c r="OQ268" s="19"/>
      <c r="OR268" s="19"/>
      <c r="OS268" s="19"/>
      <c r="OT268" s="19"/>
      <c r="OU268" s="19"/>
      <c r="OV268" s="19"/>
      <c r="OW268" s="19"/>
      <c r="OX268" s="19"/>
      <c r="OY268" s="19"/>
      <c r="OZ268" s="19"/>
      <c r="PA268" s="19"/>
      <c r="PB268" s="19"/>
      <c r="PC268" s="19"/>
      <c r="PD268" s="19"/>
      <c r="PE268" s="19"/>
      <c r="PF268" s="19"/>
      <c r="PG268" s="19"/>
      <c r="PH268" s="19"/>
      <c r="PI268" s="19"/>
      <c r="PJ268" s="19"/>
      <c r="PK268" s="19"/>
      <c r="PL268" s="19"/>
      <c r="PM268" s="19"/>
      <c r="PN268" s="19"/>
      <c r="PO268" s="19"/>
      <c r="PP268" s="19"/>
      <c r="PQ268" s="19"/>
      <c r="PR268" s="19"/>
      <c r="PS268" s="19"/>
      <c r="PT268" s="19"/>
      <c r="PU268" s="19"/>
      <c r="PV268" s="19"/>
      <c r="PW268" s="19"/>
      <c r="PX268" s="19"/>
      <c r="PY268" s="19"/>
      <c r="PZ268" s="19"/>
      <c r="QA268" s="19"/>
      <c r="QB268" s="19"/>
      <c r="QC268" s="19"/>
      <c r="QD268" s="19"/>
      <c r="QE268" s="19"/>
      <c r="QF268" s="19"/>
      <c r="QG268" s="19"/>
      <c r="QH268" s="19"/>
      <c r="QI268" s="19"/>
      <c r="QJ268" s="19"/>
      <c r="QK268" s="19"/>
      <c r="QL268" s="19"/>
      <c r="QM268" s="19"/>
      <c r="QN268" s="19"/>
      <c r="QO268" s="19"/>
      <c r="QP268" s="19"/>
      <c r="QQ268" s="19"/>
      <c r="QR268" s="19"/>
      <c r="QS268" s="19"/>
      <c r="QT268" s="19"/>
      <c r="QU268" s="19"/>
      <c r="QV268" s="19"/>
      <c r="QW268" s="19"/>
      <c r="QX268" s="19"/>
      <c r="QY268" s="19"/>
      <c r="QZ268" s="19"/>
      <c r="RA268" s="19"/>
      <c r="RB268" s="19"/>
      <c r="RC268" s="19"/>
      <c r="RD268" s="19"/>
      <c r="RE268" s="19"/>
      <c r="RF268" s="19"/>
      <c r="RG268" s="19"/>
      <c r="RH268" s="19"/>
      <c r="RI268" s="19"/>
      <c r="RJ268" s="19"/>
      <c r="RK268" s="19"/>
      <c r="RL268" s="19"/>
      <c r="RM268" s="19"/>
      <c r="RN268" s="19"/>
      <c r="RO268" s="19"/>
      <c r="RP268" s="19"/>
      <c r="RQ268" s="19"/>
      <c r="RR268" s="19"/>
      <c r="RS268" s="19"/>
      <c r="RT268" s="19"/>
      <c r="RU268" s="19"/>
      <c r="RV268" s="19"/>
      <c r="RW268" s="19"/>
      <c r="RX268" s="19"/>
      <c r="RY268" s="19"/>
      <c r="RZ268" s="19"/>
      <c r="SA268" s="19"/>
      <c r="SB268" s="19"/>
      <c r="SC268" s="19"/>
      <c r="SD268" s="19"/>
      <c r="SE268" s="19"/>
      <c r="SF268" s="19"/>
      <c r="SG268" s="19"/>
      <c r="SH268" s="19"/>
      <c r="SI268" s="19"/>
      <c r="SJ268" s="19"/>
      <c r="SK268" s="19"/>
      <c r="SL268" s="19"/>
      <c r="SM268" s="19"/>
      <c r="SN268" s="19"/>
      <c r="SO268" s="19"/>
      <c r="SP268" s="19"/>
      <c r="SQ268" s="19"/>
      <c r="SR268" s="19"/>
      <c r="SS268" s="19"/>
      <c r="ST268" s="19"/>
      <c r="SU268" s="19"/>
      <c r="SV268" s="19"/>
      <c r="SW268" s="19"/>
      <c r="SX268" s="19"/>
      <c r="SY268" s="19"/>
      <c r="SZ268" s="19"/>
      <c r="TA268" s="19"/>
      <c r="TB268" s="19"/>
      <c r="TC268" s="19"/>
      <c r="TD268" s="19"/>
      <c r="TE268" s="19"/>
      <c r="TF268" s="19"/>
      <c r="TG268" s="19"/>
      <c r="TH268" s="19"/>
      <c r="TI268" s="19"/>
      <c r="TJ268" s="19"/>
      <c r="TK268" s="19"/>
      <c r="TL268" s="19"/>
      <c r="TM268" s="19"/>
      <c r="TN268" s="19"/>
      <c r="TO268" s="19"/>
      <c r="TP268" s="19"/>
      <c r="TQ268" s="19"/>
      <c r="TR268" s="19"/>
      <c r="TS268" s="19"/>
      <c r="TT268" s="19"/>
      <c r="TU268" s="19"/>
      <c r="TV268" s="19"/>
      <c r="TW268" s="19"/>
      <c r="TX268" s="19"/>
      <c r="TY268" s="19"/>
      <c r="TZ268" s="19"/>
      <c r="UA268" s="19"/>
      <c r="UB268" s="19"/>
      <c r="UC268" s="19"/>
      <c r="UD268" s="19"/>
      <c r="UE268" s="19"/>
      <c r="UF268" s="19"/>
      <c r="UG268" s="19"/>
      <c r="UH268" s="19"/>
      <c r="UI268" s="19"/>
      <c r="UJ268" s="19"/>
      <c r="UK268" s="19"/>
      <c r="UL268" s="19"/>
      <c r="UM268" s="19"/>
      <c r="UN268" s="19"/>
      <c r="UO268" s="19"/>
      <c r="UP268" s="19"/>
      <c r="UQ268" s="19"/>
      <c r="UR268" s="19"/>
      <c r="US268" s="19"/>
      <c r="UT268" s="19"/>
      <c r="UU268" s="19"/>
      <c r="UV268" s="19"/>
      <c r="UW268" s="19"/>
      <c r="UX268" s="19"/>
      <c r="UY268" s="19"/>
      <c r="UZ268" s="19"/>
      <c r="VA268" s="19"/>
      <c r="VB268" s="19"/>
      <c r="VC268" s="19"/>
      <c r="VD268" s="19"/>
      <c r="VE268" s="19"/>
      <c r="VF268" s="19"/>
      <c r="VG268" s="19"/>
      <c r="VH268" s="19"/>
      <c r="VI268" s="19"/>
      <c r="VJ268" s="19"/>
      <c r="VK268" s="19"/>
      <c r="VL268" s="19"/>
      <c r="VM268" s="19"/>
      <c r="VN268" s="19"/>
      <c r="VO268" s="19"/>
      <c r="VP268" s="19"/>
      <c r="VQ268" s="19"/>
      <c r="VR268" s="19"/>
      <c r="VS268" s="19"/>
      <c r="VT268" s="19"/>
      <c r="VU268" s="19"/>
      <c r="VV268" s="19"/>
      <c r="VW268" s="19"/>
      <c r="VX268" s="19"/>
      <c r="VY268" s="19"/>
      <c r="VZ268" s="19"/>
      <c r="WA268" s="19"/>
      <c r="WB268" s="19"/>
      <c r="WC268" s="19"/>
      <c r="WD268" s="19"/>
      <c r="WE268" s="19"/>
      <c r="WF268" s="19"/>
      <c r="WG268" s="19"/>
      <c r="WH268" s="19"/>
      <c r="WI268" s="19"/>
      <c r="WJ268" s="19"/>
      <c r="WK268" s="19"/>
      <c r="WL268" s="19"/>
      <c r="WM268" s="19"/>
      <c r="WN268" s="19"/>
      <c r="WO268" s="19"/>
      <c r="WP268" s="19"/>
      <c r="WQ268" s="19"/>
      <c r="WR268" s="19"/>
      <c r="WS268" s="19"/>
      <c r="WT268" s="19"/>
      <c r="WU268" s="19"/>
      <c r="WV268" s="19"/>
      <c r="WW268" s="19"/>
      <c r="WX268" s="19"/>
      <c r="WY268" s="19"/>
      <c r="WZ268" s="19"/>
      <c r="XA268" s="19"/>
      <c r="XB268" s="19"/>
      <c r="XC268" s="19"/>
      <c r="XD268" s="19"/>
      <c r="XE268" s="19"/>
      <c r="XF268" s="19"/>
      <c r="XG268" s="19"/>
      <c r="XH268" s="19"/>
      <c r="XI268" s="19"/>
      <c r="XJ268" s="19"/>
      <c r="XK268" s="19"/>
      <c r="XL268" s="19"/>
      <c r="XM268" s="19"/>
      <c r="XN268" s="19"/>
      <c r="XO268" s="19"/>
      <c r="XP268" s="19"/>
      <c r="XQ268" s="19"/>
      <c r="XR268" s="19"/>
      <c r="XS268" s="19"/>
      <c r="XT268" s="19"/>
      <c r="XU268" s="19"/>
      <c r="XV268" s="19"/>
      <c r="XW268" s="19"/>
      <c r="XX268" s="19"/>
      <c r="XY268" s="19"/>
      <c r="XZ268" s="19"/>
      <c r="YA268" s="19"/>
      <c r="YB268" s="19"/>
      <c r="YC268" s="19"/>
      <c r="YD268" s="19"/>
      <c r="YE268" s="19"/>
      <c r="YF268" s="19"/>
      <c r="YG268" s="19"/>
      <c r="YH268" s="19"/>
      <c r="YI268" s="19"/>
      <c r="YJ268" s="19"/>
      <c r="YK268" s="19"/>
      <c r="YL268" s="19"/>
      <c r="YM268" s="19"/>
      <c r="YN268" s="19"/>
      <c r="YO268" s="19"/>
      <c r="YP268" s="19"/>
      <c r="YQ268" s="19"/>
      <c r="YR268" s="19"/>
      <c r="YS268" s="19"/>
      <c r="YT268" s="19"/>
      <c r="YU268" s="19"/>
      <c r="YV268" s="19"/>
      <c r="YW268" s="19"/>
      <c r="YX268" s="19"/>
      <c r="YY268" s="19"/>
      <c r="YZ268" s="19"/>
      <c r="ZA268" s="19"/>
      <c r="ZB268" s="19"/>
      <c r="ZC268" s="19"/>
      <c r="ZD268" s="19"/>
      <c r="ZE268" s="19"/>
      <c r="ZF268" s="19"/>
      <c r="ZG268" s="19"/>
      <c r="ZH268" s="19"/>
      <c r="ZI268" s="19"/>
      <c r="ZJ268" s="19"/>
      <c r="ZK268" s="19"/>
      <c r="ZL268" s="19"/>
      <c r="ZM268" s="19"/>
      <c r="ZN268" s="19"/>
      <c r="ZO268" s="19"/>
      <c r="ZP268" s="19"/>
      <c r="ZQ268" s="19"/>
      <c r="ZR268" s="19"/>
      <c r="ZS268" s="19"/>
      <c r="ZT268" s="19"/>
      <c r="ZU268" s="19"/>
      <c r="ZV268" s="19"/>
      <c r="ZW268" s="19"/>
      <c r="ZX268" s="19"/>
      <c r="ZY268" s="19"/>
      <c r="ZZ268" s="19"/>
      <c r="AAA268" s="19"/>
      <c r="AAB268" s="19"/>
      <c r="AAC268" s="19"/>
      <c r="AAD268" s="19"/>
      <c r="AAE268" s="19"/>
      <c r="AAF268" s="19"/>
      <c r="AAG268" s="19"/>
      <c r="AAH268" s="19"/>
      <c r="AAI268" s="19"/>
      <c r="AAJ268" s="19"/>
      <c r="AAK268" s="19"/>
      <c r="AAL268" s="19"/>
      <c r="AAM268" s="19"/>
      <c r="AAN268" s="19"/>
      <c r="AAO268" s="19"/>
      <c r="AAP268" s="19"/>
      <c r="AAQ268" s="19"/>
      <c r="AAR268" s="19"/>
      <c r="AAS268" s="19"/>
      <c r="AAT268" s="19"/>
      <c r="AAU268" s="19"/>
      <c r="AAV268" s="19"/>
      <c r="AAW268" s="19"/>
      <c r="AAX268" s="19"/>
      <c r="AAY268" s="19"/>
      <c r="AAZ268" s="19"/>
      <c r="ABA268" s="19"/>
      <c r="ABB268" s="19"/>
    </row>
    <row r="269" spans="1:731" x14ac:dyDescent="0.2">
      <c r="A269" s="13" t="s">
        <v>20</v>
      </c>
      <c r="B269" s="29"/>
      <c r="C269" s="29">
        <f>C268+C267+C266</f>
        <v>11548.399000000001</v>
      </c>
      <c r="D269" s="29">
        <f>D268+D267+D266</f>
        <v>0</v>
      </c>
      <c r="E269" s="29">
        <f>E268+E267+E266</f>
        <v>11794.986000000001</v>
      </c>
      <c r="F269" s="29">
        <f>F268+F267+F266</f>
        <v>0</v>
      </c>
      <c r="G269" s="29">
        <f>G268+G267+G266</f>
        <v>11772.038</v>
      </c>
      <c r="H269" s="29"/>
      <c r="I269" s="109"/>
      <c r="J269" s="109"/>
      <c r="K269" s="109"/>
      <c r="L269" s="109"/>
      <c r="M269" s="109"/>
      <c r="N269" s="10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  <c r="IW269" s="19"/>
      <c r="IX269" s="19"/>
      <c r="IY269" s="19"/>
      <c r="IZ269" s="19"/>
      <c r="JA269" s="19"/>
      <c r="JB269" s="19"/>
      <c r="JC269" s="19"/>
      <c r="JD269" s="19"/>
      <c r="JE269" s="19"/>
      <c r="JF269" s="19"/>
      <c r="JG269" s="19"/>
      <c r="JH269" s="19"/>
      <c r="JI269" s="19"/>
      <c r="JJ269" s="19"/>
      <c r="JK269" s="19"/>
      <c r="JL269" s="19"/>
      <c r="JM269" s="19"/>
      <c r="JN269" s="19"/>
      <c r="JO269" s="19"/>
      <c r="JP269" s="19"/>
      <c r="JQ269" s="19"/>
      <c r="JR269" s="19"/>
      <c r="JS269" s="19"/>
      <c r="JT269" s="19"/>
      <c r="JU269" s="19"/>
      <c r="JV269" s="19"/>
      <c r="JW269" s="19"/>
      <c r="JX269" s="19"/>
      <c r="JY269" s="19"/>
      <c r="JZ269" s="19"/>
      <c r="KA269" s="19"/>
      <c r="KB269" s="19"/>
      <c r="KC269" s="19"/>
      <c r="KD269" s="19"/>
      <c r="KE269" s="19"/>
      <c r="KF269" s="19"/>
      <c r="KG269" s="19"/>
      <c r="KH269" s="19"/>
      <c r="KI269" s="19"/>
      <c r="KJ269" s="19"/>
      <c r="KK269" s="19"/>
      <c r="KL269" s="19"/>
      <c r="KM269" s="19"/>
      <c r="KN269" s="19"/>
      <c r="KO269" s="19"/>
      <c r="KP269" s="19"/>
      <c r="KQ269" s="19"/>
      <c r="KR269" s="19"/>
      <c r="KS269" s="19"/>
      <c r="KT269" s="19"/>
      <c r="KU269" s="19"/>
      <c r="KV269" s="19"/>
      <c r="KW269" s="19"/>
      <c r="KX269" s="19"/>
      <c r="KY269" s="19"/>
      <c r="KZ269" s="19"/>
      <c r="LA269" s="19"/>
      <c r="LB269" s="19"/>
      <c r="LC269" s="19"/>
      <c r="LD269" s="19"/>
      <c r="LE269" s="19"/>
      <c r="LF269" s="19"/>
      <c r="LG269" s="19"/>
      <c r="LH269" s="19"/>
      <c r="LI269" s="19"/>
      <c r="LJ269" s="19"/>
      <c r="LK269" s="19"/>
      <c r="LL269" s="19"/>
      <c r="LM269" s="19"/>
      <c r="LN269" s="19"/>
      <c r="LO269" s="19"/>
      <c r="LP269" s="19"/>
      <c r="LQ269" s="19"/>
      <c r="LR269" s="19"/>
      <c r="LS269" s="19"/>
      <c r="LT269" s="19"/>
      <c r="LU269" s="19"/>
      <c r="LV269" s="19"/>
      <c r="LW269" s="19"/>
      <c r="LX269" s="19"/>
      <c r="LY269" s="19"/>
      <c r="LZ269" s="19"/>
      <c r="MA269" s="19"/>
      <c r="MB269" s="19"/>
      <c r="MC269" s="19"/>
      <c r="MD269" s="19"/>
      <c r="ME269" s="19"/>
      <c r="MF269" s="19"/>
      <c r="MG269" s="19"/>
      <c r="MH269" s="19"/>
      <c r="MI269" s="19"/>
      <c r="MJ269" s="19"/>
      <c r="MK269" s="19"/>
      <c r="ML269" s="19"/>
      <c r="MM269" s="19"/>
      <c r="MN269" s="19"/>
      <c r="MO269" s="19"/>
      <c r="MP269" s="19"/>
      <c r="MQ269" s="19"/>
      <c r="MR269" s="19"/>
      <c r="MS269" s="19"/>
      <c r="MT269" s="19"/>
      <c r="MU269" s="19"/>
      <c r="MV269" s="19"/>
      <c r="MW269" s="19"/>
      <c r="MX269" s="19"/>
      <c r="MY269" s="19"/>
      <c r="MZ269" s="19"/>
      <c r="NA269" s="19"/>
      <c r="NB269" s="19"/>
      <c r="NC269" s="19"/>
      <c r="ND269" s="19"/>
      <c r="NE269" s="19"/>
      <c r="NF269" s="19"/>
      <c r="NG269" s="19"/>
      <c r="NH269" s="19"/>
      <c r="NI269" s="19"/>
      <c r="NJ269" s="19"/>
      <c r="NK269" s="19"/>
      <c r="NL269" s="19"/>
      <c r="NM269" s="19"/>
      <c r="NN269" s="19"/>
      <c r="NO269" s="19"/>
      <c r="NP269" s="19"/>
      <c r="NQ269" s="19"/>
      <c r="NR269" s="19"/>
      <c r="NS269" s="19"/>
      <c r="NT269" s="19"/>
      <c r="NU269" s="19"/>
      <c r="NV269" s="19"/>
      <c r="NW269" s="19"/>
      <c r="NX269" s="19"/>
      <c r="NY269" s="19"/>
      <c r="NZ269" s="19"/>
      <c r="OA269" s="19"/>
      <c r="OB269" s="19"/>
      <c r="OC269" s="19"/>
      <c r="OD269" s="19"/>
      <c r="OE269" s="19"/>
      <c r="OF269" s="19"/>
      <c r="OG269" s="19"/>
      <c r="OH269" s="19"/>
      <c r="OI269" s="19"/>
      <c r="OJ269" s="19"/>
      <c r="OK269" s="19"/>
      <c r="OL269" s="19"/>
      <c r="OM269" s="19"/>
      <c r="ON269" s="19"/>
      <c r="OO269" s="19"/>
      <c r="OP269" s="19"/>
      <c r="OQ269" s="19"/>
      <c r="OR269" s="19"/>
      <c r="OS269" s="19"/>
      <c r="OT269" s="19"/>
      <c r="OU269" s="19"/>
      <c r="OV269" s="19"/>
      <c r="OW269" s="19"/>
      <c r="OX269" s="19"/>
      <c r="OY269" s="19"/>
      <c r="OZ269" s="19"/>
      <c r="PA269" s="19"/>
      <c r="PB269" s="19"/>
      <c r="PC269" s="19"/>
      <c r="PD269" s="19"/>
      <c r="PE269" s="19"/>
      <c r="PF269" s="19"/>
      <c r="PG269" s="19"/>
      <c r="PH269" s="19"/>
      <c r="PI269" s="19"/>
      <c r="PJ269" s="19"/>
      <c r="PK269" s="19"/>
      <c r="PL269" s="19"/>
      <c r="PM269" s="19"/>
      <c r="PN269" s="19"/>
      <c r="PO269" s="19"/>
      <c r="PP269" s="19"/>
      <c r="PQ269" s="19"/>
      <c r="PR269" s="19"/>
      <c r="PS269" s="19"/>
      <c r="PT269" s="19"/>
      <c r="PU269" s="19"/>
      <c r="PV269" s="19"/>
      <c r="PW269" s="19"/>
      <c r="PX269" s="19"/>
      <c r="PY269" s="19"/>
      <c r="PZ269" s="19"/>
      <c r="QA269" s="19"/>
      <c r="QB269" s="19"/>
      <c r="QC269" s="19"/>
      <c r="QD269" s="19"/>
      <c r="QE269" s="19"/>
      <c r="QF269" s="19"/>
      <c r="QG269" s="19"/>
      <c r="QH269" s="19"/>
      <c r="QI269" s="19"/>
      <c r="QJ269" s="19"/>
      <c r="QK269" s="19"/>
      <c r="QL269" s="19"/>
      <c r="QM269" s="19"/>
      <c r="QN269" s="19"/>
      <c r="QO269" s="19"/>
      <c r="QP269" s="19"/>
      <c r="QQ269" s="19"/>
      <c r="QR269" s="19"/>
      <c r="QS269" s="19"/>
      <c r="QT269" s="19"/>
      <c r="QU269" s="19"/>
      <c r="QV269" s="19"/>
      <c r="QW269" s="19"/>
      <c r="QX269" s="19"/>
      <c r="QY269" s="19"/>
      <c r="QZ269" s="19"/>
      <c r="RA269" s="19"/>
      <c r="RB269" s="19"/>
      <c r="RC269" s="19"/>
      <c r="RD269" s="19"/>
      <c r="RE269" s="19"/>
      <c r="RF269" s="19"/>
      <c r="RG269" s="19"/>
      <c r="RH269" s="19"/>
      <c r="RI269" s="19"/>
      <c r="RJ269" s="19"/>
      <c r="RK269" s="19"/>
      <c r="RL269" s="19"/>
      <c r="RM269" s="19"/>
      <c r="RN269" s="19"/>
      <c r="RO269" s="19"/>
      <c r="RP269" s="19"/>
      <c r="RQ269" s="19"/>
      <c r="RR269" s="19"/>
      <c r="RS269" s="19"/>
      <c r="RT269" s="19"/>
      <c r="RU269" s="19"/>
      <c r="RV269" s="19"/>
      <c r="RW269" s="19"/>
      <c r="RX269" s="19"/>
      <c r="RY269" s="19"/>
      <c r="RZ269" s="19"/>
      <c r="SA269" s="19"/>
      <c r="SB269" s="19"/>
      <c r="SC269" s="19"/>
      <c r="SD269" s="19"/>
      <c r="SE269" s="19"/>
      <c r="SF269" s="19"/>
      <c r="SG269" s="19"/>
      <c r="SH269" s="19"/>
      <c r="SI269" s="19"/>
      <c r="SJ269" s="19"/>
      <c r="SK269" s="19"/>
      <c r="SL269" s="19"/>
      <c r="SM269" s="19"/>
      <c r="SN269" s="19"/>
      <c r="SO269" s="19"/>
      <c r="SP269" s="19"/>
      <c r="SQ269" s="19"/>
      <c r="SR269" s="19"/>
      <c r="SS269" s="19"/>
      <c r="ST269" s="19"/>
      <c r="SU269" s="19"/>
      <c r="SV269" s="19"/>
      <c r="SW269" s="19"/>
      <c r="SX269" s="19"/>
      <c r="SY269" s="19"/>
      <c r="SZ269" s="19"/>
      <c r="TA269" s="19"/>
      <c r="TB269" s="19"/>
      <c r="TC269" s="19"/>
      <c r="TD269" s="19"/>
      <c r="TE269" s="19"/>
      <c r="TF269" s="19"/>
      <c r="TG269" s="19"/>
      <c r="TH269" s="19"/>
      <c r="TI269" s="19"/>
      <c r="TJ269" s="19"/>
      <c r="TK269" s="19"/>
      <c r="TL269" s="19"/>
      <c r="TM269" s="19"/>
      <c r="TN269" s="19"/>
      <c r="TO269" s="19"/>
      <c r="TP269" s="19"/>
      <c r="TQ269" s="19"/>
      <c r="TR269" s="19"/>
      <c r="TS269" s="19"/>
      <c r="TT269" s="19"/>
      <c r="TU269" s="19"/>
      <c r="TV269" s="19"/>
      <c r="TW269" s="19"/>
      <c r="TX269" s="19"/>
      <c r="TY269" s="19"/>
      <c r="TZ269" s="19"/>
      <c r="UA269" s="19"/>
      <c r="UB269" s="19"/>
      <c r="UC269" s="19"/>
      <c r="UD269" s="19"/>
      <c r="UE269" s="19"/>
      <c r="UF269" s="19"/>
      <c r="UG269" s="19"/>
      <c r="UH269" s="19"/>
      <c r="UI269" s="19"/>
      <c r="UJ269" s="19"/>
      <c r="UK269" s="19"/>
      <c r="UL269" s="19"/>
      <c r="UM269" s="19"/>
      <c r="UN269" s="19"/>
      <c r="UO269" s="19"/>
      <c r="UP269" s="19"/>
      <c r="UQ269" s="19"/>
      <c r="UR269" s="19"/>
      <c r="US269" s="19"/>
      <c r="UT269" s="19"/>
      <c r="UU269" s="19"/>
      <c r="UV269" s="19"/>
      <c r="UW269" s="19"/>
      <c r="UX269" s="19"/>
      <c r="UY269" s="19"/>
      <c r="UZ269" s="19"/>
      <c r="VA269" s="19"/>
      <c r="VB269" s="19"/>
      <c r="VC269" s="19"/>
      <c r="VD269" s="19"/>
      <c r="VE269" s="19"/>
      <c r="VF269" s="19"/>
      <c r="VG269" s="19"/>
      <c r="VH269" s="19"/>
      <c r="VI269" s="19"/>
      <c r="VJ269" s="19"/>
      <c r="VK269" s="19"/>
      <c r="VL269" s="19"/>
      <c r="VM269" s="19"/>
      <c r="VN269" s="19"/>
      <c r="VO269" s="19"/>
      <c r="VP269" s="19"/>
      <c r="VQ269" s="19"/>
      <c r="VR269" s="19"/>
      <c r="VS269" s="19"/>
      <c r="VT269" s="19"/>
      <c r="VU269" s="19"/>
      <c r="VV269" s="19"/>
      <c r="VW269" s="19"/>
      <c r="VX269" s="19"/>
      <c r="VY269" s="19"/>
      <c r="VZ269" s="19"/>
      <c r="WA269" s="19"/>
      <c r="WB269" s="19"/>
      <c r="WC269" s="19"/>
      <c r="WD269" s="19"/>
      <c r="WE269" s="19"/>
      <c r="WF269" s="19"/>
      <c r="WG269" s="19"/>
      <c r="WH269" s="19"/>
      <c r="WI269" s="19"/>
      <c r="WJ269" s="19"/>
      <c r="WK269" s="19"/>
      <c r="WL269" s="19"/>
      <c r="WM269" s="19"/>
      <c r="WN269" s="19"/>
      <c r="WO269" s="19"/>
      <c r="WP269" s="19"/>
      <c r="WQ269" s="19"/>
      <c r="WR269" s="19"/>
      <c r="WS269" s="19"/>
      <c r="WT269" s="19"/>
      <c r="WU269" s="19"/>
      <c r="WV269" s="19"/>
      <c r="WW269" s="19"/>
      <c r="WX269" s="19"/>
      <c r="WY269" s="19"/>
      <c r="WZ269" s="19"/>
      <c r="XA269" s="19"/>
      <c r="XB269" s="19"/>
      <c r="XC269" s="19"/>
      <c r="XD269" s="19"/>
      <c r="XE269" s="19"/>
      <c r="XF269" s="19"/>
      <c r="XG269" s="19"/>
      <c r="XH269" s="19"/>
      <c r="XI269" s="19"/>
      <c r="XJ269" s="19"/>
      <c r="XK269" s="19"/>
      <c r="XL269" s="19"/>
      <c r="XM269" s="19"/>
      <c r="XN269" s="19"/>
      <c r="XO269" s="19"/>
      <c r="XP269" s="19"/>
      <c r="XQ269" s="19"/>
      <c r="XR269" s="19"/>
      <c r="XS269" s="19"/>
      <c r="XT269" s="19"/>
      <c r="XU269" s="19"/>
      <c r="XV269" s="19"/>
      <c r="XW269" s="19"/>
      <c r="XX269" s="19"/>
      <c r="XY269" s="19"/>
      <c r="XZ269" s="19"/>
      <c r="YA269" s="19"/>
      <c r="YB269" s="19"/>
      <c r="YC269" s="19"/>
      <c r="YD269" s="19"/>
      <c r="YE269" s="19"/>
      <c r="YF269" s="19"/>
      <c r="YG269" s="19"/>
      <c r="YH269" s="19"/>
      <c r="YI269" s="19"/>
      <c r="YJ269" s="19"/>
      <c r="YK269" s="19"/>
      <c r="YL269" s="19"/>
      <c r="YM269" s="19"/>
      <c r="YN269" s="19"/>
      <c r="YO269" s="19"/>
      <c r="YP269" s="19"/>
      <c r="YQ269" s="19"/>
      <c r="YR269" s="19"/>
      <c r="YS269" s="19"/>
      <c r="YT269" s="19"/>
      <c r="YU269" s="19"/>
      <c r="YV269" s="19"/>
      <c r="YW269" s="19"/>
      <c r="YX269" s="19"/>
      <c r="YY269" s="19"/>
      <c r="YZ269" s="19"/>
      <c r="ZA269" s="19"/>
      <c r="ZB269" s="19"/>
      <c r="ZC269" s="19"/>
      <c r="ZD269" s="19"/>
      <c r="ZE269" s="19"/>
      <c r="ZF269" s="19"/>
      <c r="ZG269" s="19"/>
      <c r="ZH269" s="19"/>
      <c r="ZI269" s="19"/>
      <c r="ZJ269" s="19"/>
      <c r="ZK269" s="19"/>
      <c r="ZL269" s="19"/>
      <c r="ZM269" s="19"/>
      <c r="ZN269" s="19"/>
      <c r="ZO269" s="19"/>
      <c r="ZP269" s="19"/>
      <c r="ZQ269" s="19"/>
      <c r="ZR269" s="19"/>
      <c r="ZS269" s="19"/>
      <c r="ZT269" s="19"/>
      <c r="ZU269" s="19"/>
      <c r="ZV269" s="19"/>
      <c r="ZW269" s="19"/>
      <c r="ZX269" s="19"/>
      <c r="ZY269" s="19"/>
      <c r="ZZ269" s="19"/>
      <c r="AAA269" s="19"/>
      <c r="AAB269" s="19"/>
      <c r="AAC269" s="19"/>
      <c r="AAD269" s="19"/>
      <c r="AAE269" s="19"/>
      <c r="AAF269" s="19"/>
      <c r="AAG269" s="19"/>
      <c r="AAH269" s="19"/>
      <c r="AAI269" s="19"/>
      <c r="AAJ269" s="19"/>
      <c r="AAK269" s="19"/>
      <c r="AAL269" s="19"/>
      <c r="AAM269" s="19"/>
      <c r="AAN269" s="19"/>
      <c r="AAO269" s="19"/>
      <c r="AAP269" s="19"/>
      <c r="AAQ269" s="19"/>
      <c r="AAR269" s="19"/>
      <c r="AAS269" s="19"/>
      <c r="AAT269" s="19"/>
      <c r="AAU269" s="19"/>
      <c r="AAV269" s="19"/>
      <c r="AAW269" s="19"/>
      <c r="AAX269" s="19"/>
      <c r="AAY269" s="19"/>
      <c r="AAZ269" s="19"/>
      <c r="ABA269" s="19"/>
      <c r="ABB269" s="19"/>
    </row>
    <row r="270" spans="1:731" s="2" customFormat="1" ht="31.5" customHeight="1" x14ac:dyDescent="0.2">
      <c r="A270" s="179" t="s">
        <v>134</v>
      </c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  <c r="IW270" s="19"/>
      <c r="IX270" s="19"/>
      <c r="IY270" s="19"/>
      <c r="IZ270" s="19"/>
      <c r="JA270" s="19"/>
      <c r="JB270" s="19"/>
      <c r="JC270" s="19"/>
      <c r="JD270" s="19"/>
      <c r="JE270" s="19"/>
      <c r="JF270" s="19"/>
      <c r="JG270" s="19"/>
      <c r="JH270" s="19"/>
      <c r="JI270" s="19"/>
      <c r="JJ270" s="19"/>
      <c r="JK270" s="19"/>
      <c r="JL270" s="19"/>
      <c r="JM270" s="19"/>
      <c r="JN270" s="19"/>
      <c r="JO270" s="19"/>
      <c r="JP270" s="19"/>
      <c r="JQ270" s="19"/>
      <c r="JR270" s="19"/>
      <c r="JS270" s="19"/>
      <c r="JT270" s="19"/>
      <c r="JU270" s="19"/>
      <c r="JV270" s="19"/>
      <c r="JW270" s="19"/>
      <c r="JX270" s="19"/>
      <c r="JY270" s="19"/>
      <c r="JZ270" s="19"/>
      <c r="KA270" s="19"/>
      <c r="KB270" s="19"/>
      <c r="KC270" s="19"/>
      <c r="KD270" s="19"/>
      <c r="KE270" s="19"/>
      <c r="KF270" s="19"/>
      <c r="KG270" s="19"/>
      <c r="KH270" s="19"/>
      <c r="KI270" s="19"/>
      <c r="KJ270" s="19"/>
      <c r="KK270" s="19"/>
      <c r="KL270" s="19"/>
      <c r="KM270" s="19"/>
      <c r="KN270" s="19"/>
      <c r="KO270" s="19"/>
      <c r="KP270" s="19"/>
      <c r="KQ270" s="19"/>
      <c r="KR270" s="19"/>
      <c r="KS270" s="19"/>
      <c r="KT270" s="19"/>
      <c r="KU270" s="19"/>
      <c r="KV270" s="19"/>
      <c r="KW270" s="19"/>
      <c r="KX270" s="19"/>
      <c r="KY270" s="19"/>
      <c r="KZ270" s="19"/>
      <c r="LA270" s="19"/>
      <c r="LB270" s="19"/>
      <c r="LC270" s="19"/>
      <c r="LD270" s="19"/>
      <c r="LE270" s="19"/>
      <c r="LF270" s="19"/>
      <c r="LG270" s="19"/>
      <c r="LH270" s="19"/>
      <c r="LI270" s="19"/>
      <c r="LJ270" s="19"/>
      <c r="LK270" s="19"/>
      <c r="LL270" s="19"/>
      <c r="LM270" s="19"/>
      <c r="LN270" s="19"/>
      <c r="LO270" s="19"/>
      <c r="LP270" s="19"/>
      <c r="LQ270" s="19"/>
      <c r="LR270" s="19"/>
      <c r="LS270" s="19"/>
      <c r="LT270" s="19"/>
      <c r="LU270" s="19"/>
      <c r="LV270" s="19"/>
      <c r="LW270" s="19"/>
      <c r="LX270" s="19"/>
      <c r="LY270" s="19"/>
      <c r="LZ270" s="19"/>
      <c r="MA270" s="19"/>
      <c r="MB270" s="19"/>
      <c r="MC270" s="19"/>
      <c r="MD270" s="19"/>
      <c r="ME270" s="19"/>
      <c r="MF270" s="19"/>
      <c r="MG270" s="19"/>
      <c r="MH270" s="19"/>
      <c r="MI270" s="19"/>
      <c r="MJ270" s="19"/>
      <c r="MK270" s="19"/>
      <c r="ML270" s="19"/>
      <c r="MM270" s="19"/>
      <c r="MN270" s="19"/>
      <c r="MO270" s="19"/>
      <c r="MP270" s="19"/>
      <c r="MQ270" s="19"/>
      <c r="MR270" s="19"/>
      <c r="MS270" s="19"/>
      <c r="MT270" s="19"/>
      <c r="MU270" s="19"/>
      <c r="MV270" s="19"/>
      <c r="MW270" s="19"/>
      <c r="MX270" s="19"/>
      <c r="MY270" s="19"/>
      <c r="MZ270" s="19"/>
      <c r="NA270" s="19"/>
      <c r="NB270" s="19"/>
      <c r="NC270" s="19"/>
      <c r="ND270" s="19"/>
      <c r="NE270" s="19"/>
      <c r="NF270" s="19"/>
      <c r="NG270" s="19"/>
      <c r="NH270" s="19"/>
      <c r="NI270" s="19"/>
      <c r="NJ270" s="19"/>
      <c r="NK270" s="19"/>
      <c r="NL270" s="19"/>
      <c r="NM270" s="19"/>
      <c r="NN270" s="19"/>
      <c r="NO270" s="19"/>
      <c r="NP270" s="19"/>
      <c r="NQ270" s="19"/>
      <c r="NR270" s="19"/>
      <c r="NS270" s="19"/>
      <c r="NT270" s="19"/>
      <c r="NU270" s="19"/>
      <c r="NV270" s="19"/>
      <c r="NW270" s="19"/>
      <c r="NX270" s="19"/>
      <c r="NY270" s="19"/>
      <c r="NZ270" s="19"/>
      <c r="OA270" s="19"/>
      <c r="OB270" s="19"/>
      <c r="OC270" s="19"/>
      <c r="OD270" s="19"/>
      <c r="OE270" s="19"/>
      <c r="OF270" s="19"/>
      <c r="OG270" s="19"/>
      <c r="OH270" s="19"/>
      <c r="OI270" s="19"/>
      <c r="OJ270" s="19"/>
      <c r="OK270" s="19"/>
      <c r="OL270" s="19"/>
      <c r="OM270" s="19"/>
      <c r="ON270" s="19"/>
      <c r="OO270" s="19"/>
      <c r="OP270" s="19"/>
      <c r="OQ270" s="19"/>
      <c r="OR270" s="19"/>
      <c r="OS270" s="19"/>
      <c r="OT270" s="19"/>
      <c r="OU270" s="19"/>
      <c r="OV270" s="19"/>
      <c r="OW270" s="19"/>
      <c r="OX270" s="19"/>
      <c r="OY270" s="19"/>
      <c r="OZ270" s="19"/>
      <c r="PA270" s="19"/>
      <c r="PB270" s="19"/>
      <c r="PC270" s="19"/>
      <c r="PD270" s="19"/>
      <c r="PE270" s="19"/>
      <c r="PF270" s="19"/>
      <c r="PG270" s="19"/>
      <c r="PH270" s="19"/>
      <c r="PI270" s="19"/>
      <c r="PJ270" s="19"/>
      <c r="PK270" s="19"/>
      <c r="PL270" s="19"/>
      <c r="PM270" s="19"/>
      <c r="PN270" s="19"/>
      <c r="PO270" s="19"/>
      <c r="PP270" s="19"/>
      <c r="PQ270" s="19"/>
      <c r="PR270" s="19"/>
      <c r="PS270" s="19"/>
      <c r="PT270" s="19"/>
      <c r="PU270" s="19"/>
      <c r="PV270" s="19"/>
      <c r="PW270" s="19"/>
      <c r="PX270" s="19"/>
      <c r="PY270" s="19"/>
      <c r="PZ270" s="19"/>
      <c r="QA270" s="19"/>
      <c r="QB270" s="19"/>
      <c r="QC270" s="19"/>
      <c r="QD270" s="19"/>
      <c r="QE270" s="19"/>
      <c r="QF270" s="19"/>
      <c r="QG270" s="19"/>
      <c r="QH270" s="19"/>
      <c r="QI270" s="19"/>
      <c r="QJ270" s="19"/>
      <c r="QK270" s="19"/>
      <c r="QL270" s="19"/>
      <c r="QM270" s="19"/>
      <c r="QN270" s="19"/>
      <c r="QO270" s="19"/>
      <c r="QP270" s="19"/>
      <c r="QQ270" s="19"/>
      <c r="QR270" s="19"/>
      <c r="QS270" s="19"/>
      <c r="QT270" s="19"/>
      <c r="QU270" s="19"/>
      <c r="QV270" s="19"/>
      <c r="QW270" s="19"/>
      <c r="QX270" s="19"/>
      <c r="QY270" s="19"/>
      <c r="QZ270" s="19"/>
      <c r="RA270" s="19"/>
      <c r="RB270" s="19"/>
      <c r="RC270" s="19"/>
      <c r="RD270" s="19"/>
      <c r="RE270" s="19"/>
      <c r="RF270" s="19"/>
      <c r="RG270" s="19"/>
      <c r="RH270" s="19"/>
      <c r="RI270" s="19"/>
      <c r="RJ270" s="19"/>
      <c r="RK270" s="19"/>
      <c r="RL270" s="19"/>
      <c r="RM270" s="19"/>
      <c r="RN270" s="19"/>
      <c r="RO270" s="19"/>
      <c r="RP270" s="19"/>
      <c r="RQ270" s="19"/>
      <c r="RR270" s="19"/>
      <c r="RS270" s="19"/>
      <c r="RT270" s="19"/>
      <c r="RU270" s="19"/>
      <c r="RV270" s="19"/>
      <c r="RW270" s="19"/>
      <c r="RX270" s="19"/>
      <c r="RY270" s="19"/>
      <c r="RZ270" s="19"/>
      <c r="SA270" s="19"/>
      <c r="SB270" s="19"/>
      <c r="SC270" s="19"/>
      <c r="SD270" s="19"/>
      <c r="SE270" s="19"/>
      <c r="SF270" s="19"/>
      <c r="SG270" s="19"/>
      <c r="SH270" s="19"/>
      <c r="SI270" s="19"/>
      <c r="SJ270" s="19"/>
      <c r="SK270" s="19"/>
      <c r="SL270" s="19"/>
      <c r="SM270" s="19"/>
      <c r="SN270" s="19"/>
      <c r="SO270" s="19"/>
      <c r="SP270" s="19"/>
      <c r="SQ270" s="19"/>
      <c r="SR270" s="19"/>
      <c r="SS270" s="19"/>
      <c r="ST270" s="19"/>
      <c r="SU270" s="19"/>
      <c r="SV270" s="19"/>
      <c r="SW270" s="19"/>
      <c r="SX270" s="19"/>
      <c r="SY270" s="19"/>
      <c r="SZ270" s="19"/>
      <c r="TA270" s="19"/>
      <c r="TB270" s="19"/>
      <c r="TC270" s="19"/>
      <c r="TD270" s="19"/>
      <c r="TE270" s="19"/>
      <c r="TF270" s="19"/>
      <c r="TG270" s="19"/>
      <c r="TH270" s="19"/>
      <c r="TI270" s="19"/>
      <c r="TJ270" s="19"/>
      <c r="TK270" s="19"/>
      <c r="TL270" s="19"/>
      <c r="TM270" s="19"/>
      <c r="TN270" s="19"/>
      <c r="TO270" s="19"/>
      <c r="TP270" s="19"/>
      <c r="TQ270" s="19"/>
      <c r="TR270" s="19"/>
      <c r="TS270" s="19"/>
      <c r="TT270" s="19"/>
      <c r="TU270" s="19"/>
      <c r="TV270" s="19"/>
      <c r="TW270" s="19"/>
      <c r="TX270" s="19"/>
      <c r="TY270" s="19"/>
      <c r="TZ270" s="19"/>
      <c r="UA270" s="19"/>
      <c r="UB270" s="19"/>
      <c r="UC270" s="19"/>
      <c r="UD270" s="19"/>
      <c r="UE270" s="19"/>
      <c r="UF270" s="19"/>
      <c r="UG270" s="19"/>
      <c r="UH270" s="19"/>
      <c r="UI270" s="19"/>
      <c r="UJ270" s="19"/>
      <c r="UK270" s="19"/>
      <c r="UL270" s="19"/>
      <c r="UM270" s="19"/>
      <c r="UN270" s="19"/>
      <c r="UO270" s="19"/>
      <c r="UP270" s="19"/>
      <c r="UQ270" s="19"/>
      <c r="UR270" s="19"/>
      <c r="US270" s="19"/>
      <c r="UT270" s="19"/>
      <c r="UU270" s="19"/>
      <c r="UV270" s="19"/>
      <c r="UW270" s="19"/>
      <c r="UX270" s="19"/>
      <c r="UY270" s="19"/>
      <c r="UZ270" s="19"/>
      <c r="VA270" s="19"/>
      <c r="VB270" s="19"/>
      <c r="VC270" s="19"/>
      <c r="VD270" s="19"/>
      <c r="VE270" s="19"/>
      <c r="VF270" s="19"/>
      <c r="VG270" s="19"/>
      <c r="VH270" s="19"/>
      <c r="VI270" s="19"/>
      <c r="VJ270" s="19"/>
      <c r="VK270" s="19"/>
      <c r="VL270" s="19"/>
      <c r="VM270" s="19"/>
      <c r="VN270" s="19"/>
      <c r="VO270" s="19"/>
      <c r="VP270" s="19"/>
      <c r="VQ270" s="19"/>
      <c r="VR270" s="19"/>
      <c r="VS270" s="19"/>
      <c r="VT270" s="19"/>
      <c r="VU270" s="19"/>
      <c r="VV270" s="19"/>
      <c r="VW270" s="19"/>
      <c r="VX270" s="19"/>
      <c r="VY270" s="19"/>
      <c r="VZ270" s="19"/>
      <c r="WA270" s="19"/>
      <c r="WB270" s="19"/>
      <c r="WC270" s="19"/>
      <c r="WD270" s="19"/>
      <c r="WE270" s="19"/>
      <c r="WF270" s="19"/>
      <c r="WG270" s="19"/>
      <c r="WH270" s="19"/>
      <c r="WI270" s="19"/>
      <c r="WJ270" s="19"/>
      <c r="WK270" s="19"/>
      <c r="WL270" s="19"/>
      <c r="WM270" s="19"/>
      <c r="WN270" s="19"/>
      <c r="WO270" s="19"/>
      <c r="WP270" s="19"/>
      <c r="WQ270" s="19"/>
      <c r="WR270" s="19"/>
      <c r="WS270" s="19"/>
      <c r="WT270" s="19"/>
      <c r="WU270" s="19"/>
      <c r="WV270" s="19"/>
      <c r="WW270" s="19"/>
      <c r="WX270" s="19"/>
      <c r="WY270" s="19"/>
      <c r="WZ270" s="19"/>
      <c r="XA270" s="19"/>
      <c r="XB270" s="19"/>
      <c r="XC270" s="19"/>
      <c r="XD270" s="19"/>
      <c r="XE270" s="19"/>
      <c r="XF270" s="19"/>
      <c r="XG270" s="19"/>
      <c r="XH270" s="19"/>
      <c r="XI270" s="19"/>
      <c r="XJ270" s="19"/>
      <c r="XK270" s="19"/>
      <c r="XL270" s="19"/>
      <c r="XM270" s="19"/>
      <c r="XN270" s="19"/>
      <c r="XO270" s="19"/>
      <c r="XP270" s="19"/>
      <c r="XQ270" s="19"/>
      <c r="XR270" s="19"/>
      <c r="XS270" s="19"/>
      <c r="XT270" s="19"/>
      <c r="XU270" s="19"/>
      <c r="XV270" s="19"/>
      <c r="XW270" s="19"/>
      <c r="XX270" s="19"/>
      <c r="XY270" s="19"/>
      <c r="XZ270" s="19"/>
      <c r="YA270" s="19"/>
      <c r="YB270" s="19"/>
      <c r="YC270" s="19"/>
      <c r="YD270" s="19"/>
      <c r="YE270" s="19"/>
      <c r="YF270" s="19"/>
      <c r="YG270" s="19"/>
      <c r="YH270" s="19"/>
      <c r="YI270" s="19"/>
      <c r="YJ270" s="19"/>
      <c r="YK270" s="19"/>
      <c r="YL270" s="19"/>
      <c r="YM270" s="19"/>
      <c r="YN270" s="19"/>
      <c r="YO270" s="19"/>
      <c r="YP270" s="19"/>
      <c r="YQ270" s="19"/>
      <c r="YR270" s="19"/>
      <c r="YS270" s="19"/>
      <c r="YT270" s="19"/>
      <c r="YU270" s="19"/>
      <c r="YV270" s="19"/>
      <c r="YW270" s="19"/>
      <c r="YX270" s="19"/>
      <c r="YY270" s="19"/>
      <c r="YZ270" s="19"/>
      <c r="ZA270" s="19"/>
      <c r="ZB270" s="19"/>
      <c r="ZC270" s="19"/>
      <c r="ZD270" s="19"/>
      <c r="ZE270" s="19"/>
      <c r="ZF270" s="19"/>
      <c r="ZG270" s="19"/>
      <c r="ZH270" s="19"/>
      <c r="ZI270" s="19"/>
      <c r="ZJ270" s="19"/>
      <c r="ZK270" s="19"/>
      <c r="ZL270" s="19"/>
      <c r="ZM270" s="19"/>
      <c r="ZN270" s="19"/>
      <c r="ZO270" s="19"/>
      <c r="ZP270" s="19"/>
      <c r="ZQ270" s="19"/>
      <c r="ZR270" s="19"/>
      <c r="ZS270" s="19"/>
      <c r="ZT270" s="19"/>
      <c r="ZU270" s="19"/>
      <c r="ZV270" s="19"/>
      <c r="ZW270" s="19"/>
      <c r="ZX270" s="19"/>
      <c r="ZY270" s="19"/>
      <c r="ZZ270" s="19"/>
      <c r="AAA270" s="19"/>
      <c r="AAB270" s="19"/>
      <c r="AAC270" s="19"/>
      <c r="AAD270" s="19"/>
      <c r="AAE270" s="19"/>
      <c r="AAF270" s="19"/>
      <c r="AAG270" s="19"/>
      <c r="AAH270" s="19"/>
      <c r="AAI270" s="19"/>
      <c r="AAJ270" s="19"/>
      <c r="AAK270" s="19"/>
      <c r="AAL270" s="19"/>
      <c r="AAM270" s="19"/>
      <c r="AAN270" s="19"/>
      <c r="AAO270" s="19"/>
      <c r="AAP270" s="19"/>
      <c r="AAQ270" s="19"/>
      <c r="AAR270" s="19"/>
      <c r="AAS270" s="19"/>
      <c r="AAT270" s="19"/>
      <c r="AAU270" s="19"/>
      <c r="AAV270" s="19"/>
      <c r="AAW270" s="19"/>
      <c r="AAX270" s="19"/>
      <c r="AAY270" s="19"/>
      <c r="AAZ270" s="19"/>
      <c r="ABA270" s="19"/>
      <c r="ABB270" s="19"/>
      <c r="ABC270" s="18"/>
    </row>
    <row r="271" spans="1:731" s="2" customFormat="1" ht="42" customHeight="1" x14ac:dyDescent="0.2">
      <c r="A271" s="178" t="s">
        <v>99</v>
      </c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178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  <c r="IW271" s="19"/>
      <c r="IX271" s="19"/>
      <c r="IY271" s="19"/>
      <c r="IZ271" s="19"/>
      <c r="JA271" s="19"/>
      <c r="JB271" s="19"/>
      <c r="JC271" s="19"/>
      <c r="JD271" s="19"/>
      <c r="JE271" s="19"/>
      <c r="JF271" s="19"/>
      <c r="JG271" s="19"/>
      <c r="JH271" s="19"/>
      <c r="JI271" s="19"/>
      <c r="JJ271" s="19"/>
      <c r="JK271" s="19"/>
      <c r="JL271" s="19"/>
      <c r="JM271" s="19"/>
      <c r="JN271" s="19"/>
      <c r="JO271" s="19"/>
      <c r="JP271" s="19"/>
      <c r="JQ271" s="19"/>
      <c r="JR271" s="19"/>
      <c r="JS271" s="19"/>
      <c r="JT271" s="19"/>
      <c r="JU271" s="19"/>
      <c r="JV271" s="19"/>
      <c r="JW271" s="19"/>
      <c r="JX271" s="19"/>
      <c r="JY271" s="19"/>
      <c r="JZ271" s="19"/>
      <c r="KA271" s="19"/>
      <c r="KB271" s="19"/>
      <c r="KC271" s="19"/>
      <c r="KD271" s="19"/>
      <c r="KE271" s="19"/>
      <c r="KF271" s="19"/>
      <c r="KG271" s="19"/>
      <c r="KH271" s="19"/>
      <c r="KI271" s="19"/>
      <c r="KJ271" s="19"/>
      <c r="KK271" s="19"/>
      <c r="KL271" s="19"/>
      <c r="KM271" s="19"/>
      <c r="KN271" s="19"/>
      <c r="KO271" s="19"/>
      <c r="KP271" s="19"/>
      <c r="KQ271" s="19"/>
      <c r="KR271" s="19"/>
      <c r="KS271" s="19"/>
      <c r="KT271" s="19"/>
      <c r="KU271" s="19"/>
      <c r="KV271" s="19"/>
      <c r="KW271" s="19"/>
      <c r="KX271" s="19"/>
      <c r="KY271" s="19"/>
      <c r="KZ271" s="19"/>
      <c r="LA271" s="19"/>
      <c r="LB271" s="19"/>
      <c r="LC271" s="19"/>
      <c r="LD271" s="19"/>
      <c r="LE271" s="19"/>
      <c r="LF271" s="19"/>
      <c r="LG271" s="19"/>
      <c r="LH271" s="19"/>
      <c r="LI271" s="19"/>
      <c r="LJ271" s="19"/>
      <c r="LK271" s="19"/>
      <c r="LL271" s="19"/>
      <c r="LM271" s="19"/>
      <c r="LN271" s="19"/>
      <c r="LO271" s="19"/>
      <c r="LP271" s="19"/>
      <c r="LQ271" s="19"/>
      <c r="LR271" s="19"/>
      <c r="LS271" s="19"/>
      <c r="LT271" s="19"/>
      <c r="LU271" s="19"/>
      <c r="LV271" s="19"/>
      <c r="LW271" s="19"/>
      <c r="LX271" s="19"/>
      <c r="LY271" s="19"/>
      <c r="LZ271" s="19"/>
      <c r="MA271" s="19"/>
      <c r="MB271" s="19"/>
      <c r="MC271" s="19"/>
      <c r="MD271" s="19"/>
      <c r="ME271" s="19"/>
      <c r="MF271" s="19"/>
      <c r="MG271" s="19"/>
      <c r="MH271" s="19"/>
      <c r="MI271" s="19"/>
      <c r="MJ271" s="19"/>
      <c r="MK271" s="19"/>
      <c r="ML271" s="19"/>
      <c r="MM271" s="19"/>
      <c r="MN271" s="19"/>
      <c r="MO271" s="19"/>
      <c r="MP271" s="19"/>
      <c r="MQ271" s="19"/>
      <c r="MR271" s="19"/>
      <c r="MS271" s="19"/>
      <c r="MT271" s="19"/>
      <c r="MU271" s="19"/>
      <c r="MV271" s="19"/>
      <c r="MW271" s="19"/>
      <c r="MX271" s="19"/>
      <c r="MY271" s="19"/>
      <c r="MZ271" s="19"/>
      <c r="NA271" s="19"/>
      <c r="NB271" s="19"/>
      <c r="NC271" s="19"/>
      <c r="ND271" s="19"/>
      <c r="NE271" s="19"/>
      <c r="NF271" s="19"/>
      <c r="NG271" s="19"/>
      <c r="NH271" s="19"/>
      <c r="NI271" s="19"/>
      <c r="NJ271" s="19"/>
      <c r="NK271" s="19"/>
      <c r="NL271" s="19"/>
      <c r="NM271" s="19"/>
      <c r="NN271" s="19"/>
      <c r="NO271" s="19"/>
      <c r="NP271" s="19"/>
      <c r="NQ271" s="19"/>
      <c r="NR271" s="19"/>
      <c r="NS271" s="19"/>
      <c r="NT271" s="19"/>
      <c r="NU271" s="19"/>
      <c r="NV271" s="19"/>
      <c r="NW271" s="19"/>
      <c r="NX271" s="19"/>
      <c r="NY271" s="19"/>
      <c r="NZ271" s="19"/>
      <c r="OA271" s="19"/>
      <c r="OB271" s="19"/>
      <c r="OC271" s="19"/>
      <c r="OD271" s="19"/>
      <c r="OE271" s="19"/>
      <c r="OF271" s="19"/>
      <c r="OG271" s="19"/>
      <c r="OH271" s="19"/>
      <c r="OI271" s="19"/>
      <c r="OJ271" s="19"/>
      <c r="OK271" s="19"/>
      <c r="OL271" s="19"/>
      <c r="OM271" s="19"/>
      <c r="ON271" s="19"/>
      <c r="OO271" s="19"/>
      <c r="OP271" s="19"/>
      <c r="OQ271" s="19"/>
      <c r="OR271" s="19"/>
      <c r="OS271" s="19"/>
      <c r="OT271" s="19"/>
      <c r="OU271" s="19"/>
      <c r="OV271" s="19"/>
      <c r="OW271" s="19"/>
      <c r="OX271" s="19"/>
      <c r="OY271" s="19"/>
      <c r="OZ271" s="19"/>
      <c r="PA271" s="19"/>
      <c r="PB271" s="19"/>
      <c r="PC271" s="19"/>
      <c r="PD271" s="19"/>
      <c r="PE271" s="19"/>
      <c r="PF271" s="19"/>
      <c r="PG271" s="19"/>
      <c r="PH271" s="19"/>
      <c r="PI271" s="19"/>
      <c r="PJ271" s="19"/>
      <c r="PK271" s="19"/>
      <c r="PL271" s="19"/>
      <c r="PM271" s="19"/>
      <c r="PN271" s="19"/>
      <c r="PO271" s="19"/>
      <c r="PP271" s="19"/>
      <c r="PQ271" s="19"/>
      <c r="PR271" s="19"/>
      <c r="PS271" s="19"/>
      <c r="PT271" s="19"/>
      <c r="PU271" s="19"/>
      <c r="PV271" s="19"/>
      <c r="PW271" s="19"/>
      <c r="PX271" s="19"/>
      <c r="PY271" s="19"/>
      <c r="PZ271" s="19"/>
      <c r="QA271" s="19"/>
      <c r="QB271" s="19"/>
      <c r="QC271" s="19"/>
      <c r="QD271" s="19"/>
      <c r="QE271" s="19"/>
      <c r="QF271" s="19"/>
      <c r="QG271" s="19"/>
      <c r="QH271" s="19"/>
      <c r="QI271" s="19"/>
      <c r="QJ271" s="19"/>
      <c r="QK271" s="19"/>
      <c r="QL271" s="19"/>
      <c r="QM271" s="19"/>
      <c r="QN271" s="19"/>
      <c r="QO271" s="19"/>
      <c r="QP271" s="19"/>
      <c r="QQ271" s="19"/>
      <c r="QR271" s="19"/>
      <c r="QS271" s="19"/>
      <c r="QT271" s="19"/>
      <c r="QU271" s="19"/>
      <c r="QV271" s="19"/>
      <c r="QW271" s="19"/>
      <c r="QX271" s="19"/>
      <c r="QY271" s="19"/>
      <c r="QZ271" s="19"/>
      <c r="RA271" s="19"/>
      <c r="RB271" s="19"/>
      <c r="RC271" s="19"/>
      <c r="RD271" s="19"/>
      <c r="RE271" s="19"/>
      <c r="RF271" s="19"/>
      <c r="RG271" s="19"/>
      <c r="RH271" s="19"/>
      <c r="RI271" s="19"/>
      <c r="RJ271" s="19"/>
      <c r="RK271" s="19"/>
      <c r="RL271" s="19"/>
      <c r="RM271" s="19"/>
      <c r="RN271" s="19"/>
      <c r="RO271" s="19"/>
      <c r="RP271" s="19"/>
      <c r="RQ271" s="19"/>
      <c r="RR271" s="19"/>
      <c r="RS271" s="19"/>
      <c r="RT271" s="19"/>
      <c r="RU271" s="19"/>
      <c r="RV271" s="19"/>
      <c r="RW271" s="19"/>
      <c r="RX271" s="19"/>
      <c r="RY271" s="19"/>
      <c r="RZ271" s="19"/>
      <c r="SA271" s="19"/>
      <c r="SB271" s="19"/>
      <c r="SC271" s="19"/>
      <c r="SD271" s="19"/>
      <c r="SE271" s="19"/>
      <c r="SF271" s="19"/>
      <c r="SG271" s="19"/>
      <c r="SH271" s="19"/>
      <c r="SI271" s="19"/>
      <c r="SJ271" s="19"/>
      <c r="SK271" s="19"/>
      <c r="SL271" s="19"/>
      <c r="SM271" s="19"/>
      <c r="SN271" s="19"/>
      <c r="SO271" s="19"/>
      <c r="SP271" s="19"/>
      <c r="SQ271" s="19"/>
      <c r="SR271" s="19"/>
      <c r="SS271" s="19"/>
      <c r="ST271" s="19"/>
      <c r="SU271" s="19"/>
      <c r="SV271" s="19"/>
      <c r="SW271" s="19"/>
      <c r="SX271" s="19"/>
      <c r="SY271" s="19"/>
      <c r="SZ271" s="19"/>
      <c r="TA271" s="19"/>
      <c r="TB271" s="19"/>
      <c r="TC271" s="19"/>
      <c r="TD271" s="19"/>
      <c r="TE271" s="19"/>
      <c r="TF271" s="19"/>
      <c r="TG271" s="19"/>
      <c r="TH271" s="19"/>
      <c r="TI271" s="19"/>
      <c r="TJ271" s="19"/>
      <c r="TK271" s="19"/>
      <c r="TL271" s="19"/>
      <c r="TM271" s="19"/>
      <c r="TN271" s="19"/>
      <c r="TO271" s="19"/>
      <c r="TP271" s="19"/>
      <c r="TQ271" s="19"/>
      <c r="TR271" s="19"/>
      <c r="TS271" s="19"/>
      <c r="TT271" s="19"/>
      <c r="TU271" s="19"/>
      <c r="TV271" s="19"/>
      <c r="TW271" s="19"/>
      <c r="TX271" s="19"/>
      <c r="TY271" s="19"/>
      <c r="TZ271" s="19"/>
      <c r="UA271" s="19"/>
      <c r="UB271" s="19"/>
      <c r="UC271" s="19"/>
      <c r="UD271" s="19"/>
      <c r="UE271" s="19"/>
      <c r="UF271" s="19"/>
      <c r="UG271" s="19"/>
      <c r="UH271" s="19"/>
      <c r="UI271" s="19"/>
      <c r="UJ271" s="19"/>
      <c r="UK271" s="19"/>
      <c r="UL271" s="19"/>
      <c r="UM271" s="19"/>
      <c r="UN271" s="19"/>
      <c r="UO271" s="19"/>
      <c r="UP271" s="19"/>
      <c r="UQ271" s="19"/>
      <c r="UR271" s="19"/>
      <c r="US271" s="19"/>
      <c r="UT271" s="19"/>
      <c r="UU271" s="19"/>
      <c r="UV271" s="19"/>
      <c r="UW271" s="19"/>
      <c r="UX271" s="19"/>
      <c r="UY271" s="19"/>
      <c r="UZ271" s="19"/>
      <c r="VA271" s="19"/>
      <c r="VB271" s="19"/>
      <c r="VC271" s="19"/>
      <c r="VD271" s="19"/>
      <c r="VE271" s="19"/>
      <c r="VF271" s="19"/>
      <c r="VG271" s="19"/>
      <c r="VH271" s="19"/>
      <c r="VI271" s="19"/>
      <c r="VJ271" s="19"/>
      <c r="VK271" s="19"/>
      <c r="VL271" s="19"/>
      <c r="VM271" s="19"/>
      <c r="VN271" s="19"/>
      <c r="VO271" s="19"/>
      <c r="VP271" s="19"/>
      <c r="VQ271" s="19"/>
      <c r="VR271" s="19"/>
      <c r="VS271" s="19"/>
      <c r="VT271" s="19"/>
      <c r="VU271" s="19"/>
      <c r="VV271" s="19"/>
      <c r="VW271" s="19"/>
      <c r="VX271" s="19"/>
      <c r="VY271" s="19"/>
      <c r="VZ271" s="19"/>
      <c r="WA271" s="19"/>
      <c r="WB271" s="19"/>
      <c r="WC271" s="19"/>
      <c r="WD271" s="19"/>
      <c r="WE271" s="19"/>
      <c r="WF271" s="19"/>
      <c r="WG271" s="19"/>
      <c r="WH271" s="19"/>
      <c r="WI271" s="19"/>
      <c r="WJ271" s="19"/>
      <c r="WK271" s="19"/>
      <c r="WL271" s="19"/>
      <c r="WM271" s="19"/>
      <c r="WN271" s="19"/>
      <c r="WO271" s="19"/>
      <c r="WP271" s="19"/>
      <c r="WQ271" s="19"/>
      <c r="WR271" s="19"/>
      <c r="WS271" s="19"/>
      <c r="WT271" s="19"/>
      <c r="WU271" s="19"/>
      <c r="WV271" s="19"/>
      <c r="WW271" s="19"/>
      <c r="WX271" s="19"/>
      <c r="WY271" s="19"/>
      <c r="WZ271" s="19"/>
      <c r="XA271" s="19"/>
      <c r="XB271" s="19"/>
      <c r="XC271" s="19"/>
      <c r="XD271" s="19"/>
      <c r="XE271" s="19"/>
      <c r="XF271" s="19"/>
      <c r="XG271" s="19"/>
      <c r="XH271" s="19"/>
      <c r="XI271" s="19"/>
      <c r="XJ271" s="19"/>
      <c r="XK271" s="19"/>
      <c r="XL271" s="19"/>
      <c r="XM271" s="19"/>
      <c r="XN271" s="19"/>
      <c r="XO271" s="19"/>
      <c r="XP271" s="19"/>
      <c r="XQ271" s="19"/>
      <c r="XR271" s="19"/>
      <c r="XS271" s="19"/>
      <c r="XT271" s="19"/>
      <c r="XU271" s="19"/>
      <c r="XV271" s="19"/>
      <c r="XW271" s="19"/>
      <c r="XX271" s="19"/>
      <c r="XY271" s="19"/>
      <c r="XZ271" s="19"/>
      <c r="YA271" s="19"/>
      <c r="YB271" s="19"/>
      <c r="YC271" s="19"/>
      <c r="YD271" s="19"/>
      <c r="YE271" s="19"/>
      <c r="YF271" s="19"/>
      <c r="YG271" s="19"/>
      <c r="YH271" s="19"/>
      <c r="YI271" s="19"/>
      <c r="YJ271" s="19"/>
      <c r="YK271" s="19"/>
      <c r="YL271" s="19"/>
      <c r="YM271" s="19"/>
      <c r="YN271" s="19"/>
      <c r="YO271" s="19"/>
      <c r="YP271" s="19"/>
      <c r="YQ271" s="19"/>
      <c r="YR271" s="19"/>
      <c r="YS271" s="19"/>
      <c r="YT271" s="19"/>
      <c r="YU271" s="19"/>
      <c r="YV271" s="19"/>
      <c r="YW271" s="19"/>
      <c r="YX271" s="19"/>
      <c r="YY271" s="19"/>
      <c r="YZ271" s="19"/>
      <c r="ZA271" s="19"/>
      <c r="ZB271" s="19"/>
      <c r="ZC271" s="19"/>
      <c r="ZD271" s="19"/>
      <c r="ZE271" s="19"/>
      <c r="ZF271" s="19"/>
      <c r="ZG271" s="19"/>
      <c r="ZH271" s="19"/>
      <c r="ZI271" s="19"/>
      <c r="ZJ271" s="19"/>
      <c r="ZK271" s="19"/>
      <c r="ZL271" s="19"/>
      <c r="ZM271" s="19"/>
      <c r="ZN271" s="19"/>
      <c r="ZO271" s="19"/>
      <c r="ZP271" s="19"/>
      <c r="ZQ271" s="19"/>
      <c r="ZR271" s="19"/>
      <c r="ZS271" s="19"/>
      <c r="ZT271" s="19"/>
      <c r="ZU271" s="19"/>
      <c r="ZV271" s="19"/>
      <c r="ZW271" s="19"/>
      <c r="ZX271" s="19"/>
      <c r="ZY271" s="19"/>
      <c r="ZZ271" s="19"/>
      <c r="AAA271" s="19"/>
      <c r="AAB271" s="19"/>
      <c r="AAC271" s="19"/>
      <c r="AAD271" s="19"/>
      <c r="AAE271" s="19"/>
      <c r="AAF271" s="19"/>
      <c r="AAG271" s="19"/>
      <c r="AAH271" s="19"/>
      <c r="AAI271" s="19"/>
      <c r="AAJ271" s="19"/>
      <c r="AAK271" s="19"/>
      <c r="AAL271" s="19"/>
      <c r="AAM271" s="19"/>
      <c r="AAN271" s="19"/>
      <c r="AAO271" s="19"/>
      <c r="AAP271" s="19"/>
      <c r="AAQ271" s="19"/>
      <c r="AAR271" s="19"/>
      <c r="AAS271" s="19"/>
      <c r="AAT271" s="19"/>
      <c r="AAU271" s="19"/>
      <c r="AAV271" s="19"/>
      <c r="AAW271" s="19"/>
      <c r="AAX271" s="19"/>
      <c r="AAY271" s="19"/>
      <c r="AAZ271" s="19"/>
      <c r="ABA271" s="19"/>
      <c r="ABB271" s="19"/>
      <c r="ABC271" s="18"/>
    </row>
    <row r="272" spans="1:731" s="2" customFormat="1" ht="41.25" customHeight="1" x14ac:dyDescent="0.2">
      <c r="A272" s="178" t="s">
        <v>100</v>
      </c>
      <c r="B272" s="178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178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  <c r="IW272" s="19"/>
      <c r="IX272" s="19"/>
      <c r="IY272" s="19"/>
      <c r="IZ272" s="19"/>
      <c r="JA272" s="19"/>
      <c r="JB272" s="19"/>
      <c r="JC272" s="19"/>
      <c r="JD272" s="19"/>
      <c r="JE272" s="19"/>
      <c r="JF272" s="19"/>
      <c r="JG272" s="19"/>
      <c r="JH272" s="19"/>
      <c r="JI272" s="19"/>
      <c r="JJ272" s="19"/>
      <c r="JK272" s="19"/>
      <c r="JL272" s="19"/>
      <c r="JM272" s="19"/>
      <c r="JN272" s="19"/>
      <c r="JO272" s="19"/>
      <c r="JP272" s="19"/>
      <c r="JQ272" s="19"/>
      <c r="JR272" s="19"/>
      <c r="JS272" s="19"/>
      <c r="JT272" s="19"/>
      <c r="JU272" s="19"/>
      <c r="JV272" s="19"/>
      <c r="JW272" s="19"/>
      <c r="JX272" s="19"/>
      <c r="JY272" s="19"/>
      <c r="JZ272" s="19"/>
      <c r="KA272" s="19"/>
      <c r="KB272" s="19"/>
      <c r="KC272" s="19"/>
      <c r="KD272" s="19"/>
      <c r="KE272" s="19"/>
      <c r="KF272" s="19"/>
      <c r="KG272" s="19"/>
      <c r="KH272" s="19"/>
      <c r="KI272" s="19"/>
      <c r="KJ272" s="19"/>
      <c r="KK272" s="19"/>
      <c r="KL272" s="19"/>
      <c r="KM272" s="19"/>
      <c r="KN272" s="19"/>
      <c r="KO272" s="19"/>
      <c r="KP272" s="19"/>
      <c r="KQ272" s="19"/>
      <c r="KR272" s="19"/>
      <c r="KS272" s="19"/>
      <c r="KT272" s="19"/>
      <c r="KU272" s="19"/>
      <c r="KV272" s="19"/>
      <c r="KW272" s="19"/>
      <c r="KX272" s="19"/>
      <c r="KY272" s="19"/>
      <c r="KZ272" s="19"/>
      <c r="LA272" s="19"/>
      <c r="LB272" s="19"/>
      <c r="LC272" s="19"/>
      <c r="LD272" s="19"/>
      <c r="LE272" s="19"/>
      <c r="LF272" s="19"/>
      <c r="LG272" s="19"/>
      <c r="LH272" s="19"/>
      <c r="LI272" s="19"/>
      <c r="LJ272" s="19"/>
      <c r="LK272" s="19"/>
      <c r="LL272" s="19"/>
      <c r="LM272" s="19"/>
      <c r="LN272" s="19"/>
      <c r="LO272" s="19"/>
      <c r="LP272" s="19"/>
      <c r="LQ272" s="19"/>
      <c r="LR272" s="19"/>
      <c r="LS272" s="19"/>
      <c r="LT272" s="19"/>
      <c r="LU272" s="19"/>
      <c r="LV272" s="19"/>
      <c r="LW272" s="19"/>
      <c r="LX272" s="19"/>
      <c r="LY272" s="19"/>
      <c r="LZ272" s="19"/>
      <c r="MA272" s="19"/>
      <c r="MB272" s="19"/>
      <c r="MC272" s="19"/>
      <c r="MD272" s="19"/>
      <c r="ME272" s="19"/>
      <c r="MF272" s="19"/>
      <c r="MG272" s="19"/>
      <c r="MH272" s="19"/>
      <c r="MI272" s="19"/>
      <c r="MJ272" s="19"/>
      <c r="MK272" s="19"/>
      <c r="ML272" s="19"/>
      <c r="MM272" s="19"/>
      <c r="MN272" s="19"/>
      <c r="MO272" s="19"/>
      <c r="MP272" s="19"/>
      <c r="MQ272" s="19"/>
      <c r="MR272" s="19"/>
      <c r="MS272" s="19"/>
      <c r="MT272" s="19"/>
      <c r="MU272" s="19"/>
      <c r="MV272" s="19"/>
      <c r="MW272" s="19"/>
      <c r="MX272" s="19"/>
      <c r="MY272" s="19"/>
      <c r="MZ272" s="19"/>
      <c r="NA272" s="19"/>
      <c r="NB272" s="19"/>
      <c r="NC272" s="19"/>
      <c r="ND272" s="19"/>
      <c r="NE272" s="19"/>
      <c r="NF272" s="19"/>
      <c r="NG272" s="19"/>
      <c r="NH272" s="19"/>
      <c r="NI272" s="19"/>
      <c r="NJ272" s="19"/>
      <c r="NK272" s="19"/>
      <c r="NL272" s="19"/>
      <c r="NM272" s="19"/>
      <c r="NN272" s="19"/>
      <c r="NO272" s="19"/>
      <c r="NP272" s="19"/>
      <c r="NQ272" s="19"/>
      <c r="NR272" s="19"/>
      <c r="NS272" s="19"/>
      <c r="NT272" s="19"/>
      <c r="NU272" s="19"/>
      <c r="NV272" s="19"/>
      <c r="NW272" s="19"/>
      <c r="NX272" s="19"/>
      <c r="NY272" s="19"/>
      <c r="NZ272" s="19"/>
      <c r="OA272" s="19"/>
      <c r="OB272" s="19"/>
      <c r="OC272" s="19"/>
      <c r="OD272" s="19"/>
      <c r="OE272" s="19"/>
      <c r="OF272" s="19"/>
      <c r="OG272" s="19"/>
      <c r="OH272" s="19"/>
      <c r="OI272" s="19"/>
      <c r="OJ272" s="19"/>
      <c r="OK272" s="19"/>
      <c r="OL272" s="19"/>
      <c r="OM272" s="19"/>
      <c r="ON272" s="19"/>
      <c r="OO272" s="19"/>
      <c r="OP272" s="19"/>
      <c r="OQ272" s="19"/>
      <c r="OR272" s="19"/>
      <c r="OS272" s="19"/>
      <c r="OT272" s="19"/>
      <c r="OU272" s="19"/>
      <c r="OV272" s="19"/>
      <c r="OW272" s="19"/>
      <c r="OX272" s="19"/>
      <c r="OY272" s="19"/>
      <c r="OZ272" s="19"/>
      <c r="PA272" s="19"/>
      <c r="PB272" s="19"/>
      <c r="PC272" s="19"/>
      <c r="PD272" s="19"/>
      <c r="PE272" s="19"/>
      <c r="PF272" s="19"/>
      <c r="PG272" s="19"/>
      <c r="PH272" s="19"/>
      <c r="PI272" s="19"/>
      <c r="PJ272" s="19"/>
      <c r="PK272" s="19"/>
      <c r="PL272" s="19"/>
      <c r="PM272" s="19"/>
      <c r="PN272" s="19"/>
      <c r="PO272" s="19"/>
      <c r="PP272" s="19"/>
      <c r="PQ272" s="19"/>
      <c r="PR272" s="19"/>
      <c r="PS272" s="19"/>
      <c r="PT272" s="19"/>
      <c r="PU272" s="19"/>
      <c r="PV272" s="19"/>
      <c r="PW272" s="19"/>
      <c r="PX272" s="19"/>
      <c r="PY272" s="19"/>
      <c r="PZ272" s="19"/>
      <c r="QA272" s="19"/>
      <c r="QB272" s="19"/>
      <c r="QC272" s="19"/>
      <c r="QD272" s="19"/>
      <c r="QE272" s="19"/>
      <c r="QF272" s="19"/>
      <c r="QG272" s="19"/>
      <c r="QH272" s="19"/>
      <c r="QI272" s="19"/>
      <c r="QJ272" s="19"/>
      <c r="QK272" s="19"/>
      <c r="QL272" s="19"/>
      <c r="QM272" s="19"/>
      <c r="QN272" s="19"/>
      <c r="QO272" s="19"/>
      <c r="QP272" s="19"/>
      <c r="QQ272" s="19"/>
      <c r="QR272" s="19"/>
      <c r="QS272" s="19"/>
      <c r="QT272" s="19"/>
      <c r="QU272" s="19"/>
      <c r="QV272" s="19"/>
      <c r="QW272" s="19"/>
      <c r="QX272" s="19"/>
      <c r="QY272" s="19"/>
      <c r="QZ272" s="19"/>
      <c r="RA272" s="19"/>
      <c r="RB272" s="19"/>
      <c r="RC272" s="19"/>
      <c r="RD272" s="19"/>
      <c r="RE272" s="19"/>
      <c r="RF272" s="19"/>
      <c r="RG272" s="19"/>
      <c r="RH272" s="19"/>
      <c r="RI272" s="19"/>
      <c r="RJ272" s="19"/>
      <c r="RK272" s="19"/>
      <c r="RL272" s="19"/>
      <c r="RM272" s="19"/>
      <c r="RN272" s="19"/>
      <c r="RO272" s="19"/>
      <c r="RP272" s="19"/>
      <c r="RQ272" s="19"/>
      <c r="RR272" s="19"/>
      <c r="RS272" s="19"/>
      <c r="RT272" s="19"/>
      <c r="RU272" s="19"/>
      <c r="RV272" s="19"/>
      <c r="RW272" s="19"/>
      <c r="RX272" s="19"/>
      <c r="RY272" s="19"/>
      <c r="RZ272" s="19"/>
      <c r="SA272" s="19"/>
      <c r="SB272" s="19"/>
      <c r="SC272" s="19"/>
      <c r="SD272" s="19"/>
      <c r="SE272" s="19"/>
      <c r="SF272" s="19"/>
      <c r="SG272" s="19"/>
      <c r="SH272" s="19"/>
      <c r="SI272" s="19"/>
      <c r="SJ272" s="19"/>
      <c r="SK272" s="19"/>
      <c r="SL272" s="19"/>
      <c r="SM272" s="19"/>
      <c r="SN272" s="19"/>
      <c r="SO272" s="19"/>
      <c r="SP272" s="19"/>
      <c r="SQ272" s="19"/>
      <c r="SR272" s="19"/>
      <c r="SS272" s="19"/>
      <c r="ST272" s="19"/>
      <c r="SU272" s="19"/>
      <c r="SV272" s="19"/>
      <c r="SW272" s="19"/>
      <c r="SX272" s="19"/>
      <c r="SY272" s="19"/>
      <c r="SZ272" s="19"/>
      <c r="TA272" s="19"/>
      <c r="TB272" s="19"/>
      <c r="TC272" s="19"/>
      <c r="TD272" s="19"/>
      <c r="TE272" s="19"/>
      <c r="TF272" s="19"/>
      <c r="TG272" s="19"/>
      <c r="TH272" s="19"/>
      <c r="TI272" s="19"/>
      <c r="TJ272" s="19"/>
      <c r="TK272" s="19"/>
      <c r="TL272" s="19"/>
      <c r="TM272" s="19"/>
      <c r="TN272" s="19"/>
      <c r="TO272" s="19"/>
      <c r="TP272" s="19"/>
      <c r="TQ272" s="19"/>
      <c r="TR272" s="19"/>
      <c r="TS272" s="19"/>
      <c r="TT272" s="19"/>
      <c r="TU272" s="19"/>
      <c r="TV272" s="19"/>
      <c r="TW272" s="19"/>
      <c r="TX272" s="19"/>
      <c r="TY272" s="19"/>
      <c r="TZ272" s="19"/>
      <c r="UA272" s="19"/>
      <c r="UB272" s="19"/>
      <c r="UC272" s="19"/>
      <c r="UD272" s="19"/>
      <c r="UE272" s="19"/>
      <c r="UF272" s="19"/>
      <c r="UG272" s="19"/>
      <c r="UH272" s="19"/>
      <c r="UI272" s="19"/>
      <c r="UJ272" s="19"/>
      <c r="UK272" s="19"/>
      <c r="UL272" s="19"/>
      <c r="UM272" s="19"/>
      <c r="UN272" s="19"/>
      <c r="UO272" s="19"/>
      <c r="UP272" s="19"/>
      <c r="UQ272" s="19"/>
      <c r="UR272" s="19"/>
      <c r="US272" s="19"/>
      <c r="UT272" s="19"/>
      <c r="UU272" s="19"/>
      <c r="UV272" s="19"/>
      <c r="UW272" s="19"/>
      <c r="UX272" s="19"/>
      <c r="UY272" s="19"/>
      <c r="UZ272" s="19"/>
      <c r="VA272" s="19"/>
      <c r="VB272" s="19"/>
      <c r="VC272" s="19"/>
      <c r="VD272" s="19"/>
      <c r="VE272" s="19"/>
      <c r="VF272" s="19"/>
      <c r="VG272" s="19"/>
      <c r="VH272" s="19"/>
      <c r="VI272" s="19"/>
      <c r="VJ272" s="19"/>
      <c r="VK272" s="19"/>
      <c r="VL272" s="19"/>
      <c r="VM272" s="19"/>
      <c r="VN272" s="19"/>
      <c r="VO272" s="19"/>
      <c r="VP272" s="19"/>
      <c r="VQ272" s="19"/>
      <c r="VR272" s="19"/>
      <c r="VS272" s="19"/>
      <c r="VT272" s="19"/>
      <c r="VU272" s="19"/>
      <c r="VV272" s="19"/>
      <c r="VW272" s="19"/>
      <c r="VX272" s="19"/>
      <c r="VY272" s="19"/>
      <c r="VZ272" s="19"/>
      <c r="WA272" s="19"/>
      <c r="WB272" s="19"/>
      <c r="WC272" s="19"/>
      <c r="WD272" s="19"/>
      <c r="WE272" s="19"/>
      <c r="WF272" s="19"/>
      <c r="WG272" s="19"/>
      <c r="WH272" s="19"/>
      <c r="WI272" s="19"/>
      <c r="WJ272" s="19"/>
      <c r="WK272" s="19"/>
      <c r="WL272" s="19"/>
      <c r="WM272" s="19"/>
      <c r="WN272" s="19"/>
      <c r="WO272" s="19"/>
      <c r="WP272" s="19"/>
      <c r="WQ272" s="19"/>
      <c r="WR272" s="19"/>
      <c r="WS272" s="19"/>
      <c r="WT272" s="19"/>
      <c r="WU272" s="19"/>
      <c r="WV272" s="19"/>
      <c r="WW272" s="19"/>
      <c r="WX272" s="19"/>
      <c r="WY272" s="19"/>
      <c r="WZ272" s="19"/>
      <c r="XA272" s="19"/>
      <c r="XB272" s="19"/>
      <c r="XC272" s="19"/>
      <c r="XD272" s="19"/>
      <c r="XE272" s="19"/>
      <c r="XF272" s="19"/>
      <c r="XG272" s="19"/>
      <c r="XH272" s="19"/>
      <c r="XI272" s="19"/>
      <c r="XJ272" s="19"/>
      <c r="XK272" s="19"/>
      <c r="XL272" s="19"/>
      <c r="XM272" s="19"/>
      <c r="XN272" s="19"/>
      <c r="XO272" s="19"/>
      <c r="XP272" s="19"/>
      <c r="XQ272" s="19"/>
      <c r="XR272" s="19"/>
      <c r="XS272" s="19"/>
      <c r="XT272" s="19"/>
      <c r="XU272" s="19"/>
      <c r="XV272" s="19"/>
      <c r="XW272" s="19"/>
      <c r="XX272" s="19"/>
      <c r="XY272" s="19"/>
      <c r="XZ272" s="19"/>
      <c r="YA272" s="19"/>
      <c r="YB272" s="19"/>
      <c r="YC272" s="19"/>
      <c r="YD272" s="19"/>
      <c r="YE272" s="19"/>
      <c r="YF272" s="19"/>
      <c r="YG272" s="19"/>
      <c r="YH272" s="19"/>
      <c r="YI272" s="19"/>
      <c r="YJ272" s="19"/>
      <c r="YK272" s="19"/>
      <c r="YL272" s="19"/>
      <c r="YM272" s="19"/>
      <c r="YN272" s="19"/>
      <c r="YO272" s="19"/>
      <c r="YP272" s="19"/>
      <c r="YQ272" s="19"/>
      <c r="YR272" s="19"/>
      <c r="YS272" s="19"/>
      <c r="YT272" s="19"/>
      <c r="YU272" s="19"/>
      <c r="YV272" s="19"/>
      <c r="YW272" s="19"/>
      <c r="YX272" s="19"/>
      <c r="YY272" s="19"/>
      <c r="YZ272" s="19"/>
      <c r="ZA272" s="19"/>
      <c r="ZB272" s="19"/>
      <c r="ZC272" s="19"/>
      <c r="ZD272" s="19"/>
      <c r="ZE272" s="19"/>
      <c r="ZF272" s="19"/>
      <c r="ZG272" s="19"/>
      <c r="ZH272" s="19"/>
      <c r="ZI272" s="19"/>
      <c r="ZJ272" s="19"/>
      <c r="ZK272" s="19"/>
      <c r="ZL272" s="19"/>
      <c r="ZM272" s="19"/>
      <c r="ZN272" s="19"/>
      <c r="ZO272" s="19"/>
      <c r="ZP272" s="19"/>
      <c r="ZQ272" s="19"/>
      <c r="ZR272" s="19"/>
      <c r="ZS272" s="19"/>
      <c r="ZT272" s="19"/>
      <c r="ZU272" s="19"/>
      <c r="ZV272" s="19"/>
      <c r="ZW272" s="19"/>
      <c r="ZX272" s="19"/>
      <c r="ZY272" s="19"/>
      <c r="ZZ272" s="19"/>
      <c r="AAA272" s="19"/>
      <c r="AAB272" s="19"/>
      <c r="AAC272" s="19"/>
      <c r="AAD272" s="19"/>
      <c r="AAE272" s="19"/>
      <c r="AAF272" s="19"/>
      <c r="AAG272" s="19"/>
      <c r="AAH272" s="19"/>
      <c r="AAI272" s="19"/>
      <c r="AAJ272" s="19"/>
      <c r="AAK272" s="19"/>
      <c r="AAL272" s="19"/>
      <c r="AAM272" s="19"/>
      <c r="AAN272" s="19"/>
      <c r="AAO272" s="19"/>
      <c r="AAP272" s="19"/>
      <c r="AAQ272" s="19"/>
      <c r="AAR272" s="19"/>
      <c r="AAS272" s="19"/>
      <c r="AAT272" s="19"/>
      <c r="AAU272" s="19"/>
      <c r="AAV272" s="19"/>
      <c r="AAW272" s="19"/>
      <c r="AAX272" s="19"/>
      <c r="AAY272" s="19"/>
      <c r="AAZ272" s="19"/>
      <c r="ABA272" s="19"/>
      <c r="ABB272" s="19"/>
      <c r="ABC272" s="18"/>
    </row>
    <row r="273" spans="1:730" ht="51" x14ac:dyDescent="0.2">
      <c r="A273" s="158" t="s">
        <v>194</v>
      </c>
      <c r="B273" s="182" t="s">
        <v>195</v>
      </c>
      <c r="C273" s="160">
        <v>60</v>
      </c>
      <c r="D273" s="160"/>
      <c r="E273" s="160">
        <v>55</v>
      </c>
      <c r="F273" s="160"/>
      <c r="G273" s="160">
        <v>45</v>
      </c>
      <c r="H273" s="160"/>
      <c r="I273" s="162" t="s">
        <v>200</v>
      </c>
      <c r="J273" s="162" t="s">
        <v>187</v>
      </c>
      <c r="K273" s="162">
        <v>3</v>
      </c>
      <c r="L273" s="162">
        <v>3</v>
      </c>
      <c r="M273" s="162">
        <v>3</v>
      </c>
      <c r="N273" s="162">
        <v>3</v>
      </c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  <c r="IW273" s="19"/>
      <c r="IX273" s="19"/>
      <c r="IY273" s="19"/>
      <c r="IZ273" s="19"/>
      <c r="JA273" s="19"/>
      <c r="JB273" s="19"/>
      <c r="JC273" s="19"/>
      <c r="JD273" s="19"/>
      <c r="JE273" s="19"/>
      <c r="JF273" s="19"/>
      <c r="JG273" s="19"/>
      <c r="JH273" s="19"/>
      <c r="JI273" s="19"/>
      <c r="JJ273" s="19"/>
      <c r="JK273" s="19"/>
      <c r="JL273" s="19"/>
      <c r="JM273" s="19"/>
      <c r="JN273" s="19"/>
      <c r="JO273" s="19"/>
      <c r="JP273" s="19"/>
      <c r="JQ273" s="19"/>
      <c r="JR273" s="19"/>
      <c r="JS273" s="19"/>
      <c r="JT273" s="19"/>
      <c r="JU273" s="19"/>
      <c r="JV273" s="19"/>
      <c r="JW273" s="19"/>
      <c r="JX273" s="19"/>
      <c r="JY273" s="19"/>
      <c r="JZ273" s="19"/>
      <c r="KA273" s="19"/>
      <c r="KB273" s="19"/>
      <c r="KC273" s="19"/>
      <c r="KD273" s="19"/>
      <c r="KE273" s="19"/>
      <c r="KF273" s="19"/>
      <c r="KG273" s="19"/>
      <c r="KH273" s="19"/>
      <c r="KI273" s="19"/>
      <c r="KJ273" s="19"/>
      <c r="KK273" s="19"/>
      <c r="KL273" s="19"/>
      <c r="KM273" s="19"/>
      <c r="KN273" s="19"/>
      <c r="KO273" s="19"/>
      <c r="KP273" s="19"/>
      <c r="KQ273" s="19"/>
      <c r="KR273" s="19"/>
      <c r="KS273" s="19"/>
      <c r="KT273" s="19"/>
      <c r="KU273" s="19"/>
      <c r="KV273" s="19"/>
      <c r="KW273" s="19"/>
      <c r="KX273" s="19"/>
      <c r="KY273" s="19"/>
      <c r="KZ273" s="19"/>
      <c r="LA273" s="19"/>
      <c r="LB273" s="19"/>
      <c r="LC273" s="19"/>
      <c r="LD273" s="19"/>
      <c r="LE273" s="19"/>
      <c r="LF273" s="19"/>
      <c r="LG273" s="19"/>
      <c r="LH273" s="19"/>
      <c r="LI273" s="19"/>
      <c r="LJ273" s="19"/>
      <c r="LK273" s="19"/>
      <c r="LL273" s="19"/>
      <c r="LM273" s="19"/>
      <c r="LN273" s="19"/>
      <c r="LO273" s="19"/>
      <c r="LP273" s="19"/>
      <c r="LQ273" s="19"/>
      <c r="LR273" s="19"/>
      <c r="LS273" s="19"/>
      <c r="LT273" s="19"/>
      <c r="LU273" s="19"/>
      <c r="LV273" s="19"/>
      <c r="LW273" s="19"/>
      <c r="LX273" s="19"/>
      <c r="LY273" s="19"/>
      <c r="LZ273" s="19"/>
      <c r="MA273" s="19"/>
      <c r="MB273" s="19"/>
      <c r="MC273" s="19"/>
      <c r="MD273" s="19"/>
      <c r="ME273" s="19"/>
      <c r="MF273" s="19"/>
      <c r="MG273" s="19"/>
      <c r="MH273" s="19"/>
      <c r="MI273" s="19"/>
      <c r="MJ273" s="19"/>
      <c r="MK273" s="19"/>
      <c r="ML273" s="19"/>
      <c r="MM273" s="19"/>
      <c r="MN273" s="19"/>
      <c r="MO273" s="19"/>
      <c r="MP273" s="19"/>
      <c r="MQ273" s="19"/>
      <c r="MR273" s="19"/>
      <c r="MS273" s="19"/>
      <c r="MT273" s="19"/>
      <c r="MU273" s="19"/>
      <c r="MV273" s="19"/>
      <c r="MW273" s="19"/>
      <c r="MX273" s="19"/>
      <c r="MY273" s="19"/>
      <c r="MZ273" s="19"/>
      <c r="NA273" s="19"/>
      <c r="NB273" s="19"/>
      <c r="NC273" s="19"/>
      <c r="ND273" s="19"/>
      <c r="NE273" s="19"/>
      <c r="NF273" s="19"/>
      <c r="NG273" s="19"/>
      <c r="NH273" s="19"/>
      <c r="NI273" s="19"/>
      <c r="NJ273" s="19"/>
      <c r="NK273" s="19"/>
      <c r="NL273" s="19"/>
      <c r="NM273" s="19"/>
      <c r="NN273" s="19"/>
      <c r="NO273" s="19"/>
      <c r="NP273" s="19"/>
      <c r="NQ273" s="19"/>
      <c r="NR273" s="19"/>
      <c r="NS273" s="19"/>
      <c r="NT273" s="19"/>
      <c r="NU273" s="19"/>
      <c r="NV273" s="19"/>
      <c r="NW273" s="19"/>
      <c r="NX273" s="19"/>
      <c r="NY273" s="19"/>
      <c r="NZ273" s="19"/>
      <c r="OA273" s="19"/>
      <c r="OB273" s="19"/>
      <c r="OC273" s="19"/>
      <c r="OD273" s="19"/>
      <c r="OE273" s="19"/>
      <c r="OF273" s="19"/>
      <c r="OG273" s="19"/>
      <c r="OH273" s="19"/>
      <c r="OI273" s="19"/>
      <c r="OJ273" s="19"/>
      <c r="OK273" s="19"/>
      <c r="OL273" s="19"/>
      <c r="OM273" s="19"/>
      <c r="ON273" s="19"/>
      <c r="OO273" s="19"/>
      <c r="OP273" s="19"/>
      <c r="OQ273" s="19"/>
      <c r="OR273" s="19"/>
      <c r="OS273" s="19"/>
      <c r="OT273" s="19"/>
      <c r="OU273" s="19"/>
      <c r="OV273" s="19"/>
      <c r="OW273" s="19"/>
      <c r="OX273" s="19"/>
      <c r="OY273" s="19"/>
      <c r="OZ273" s="19"/>
      <c r="PA273" s="19"/>
      <c r="PB273" s="19"/>
      <c r="PC273" s="19"/>
      <c r="PD273" s="19"/>
      <c r="PE273" s="19"/>
      <c r="PF273" s="19"/>
      <c r="PG273" s="19"/>
      <c r="PH273" s="19"/>
      <c r="PI273" s="19"/>
      <c r="PJ273" s="19"/>
      <c r="PK273" s="19"/>
      <c r="PL273" s="19"/>
      <c r="PM273" s="19"/>
      <c r="PN273" s="19"/>
      <c r="PO273" s="19"/>
      <c r="PP273" s="19"/>
      <c r="PQ273" s="19"/>
      <c r="PR273" s="19"/>
      <c r="PS273" s="19"/>
      <c r="PT273" s="19"/>
      <c r="PU273" s="19"/>
      <c r="PV273" s="19"/>
      <c r="PW273" s="19"/>
      <c r="PX273" s="19"/>
      <c r="PY273" s="19"/>
      <c r="PZ273" s="19"/>
      <c r="QA273" s="19"/>
      <c r="QB273" s="19"/>
      <c r="QC273" s="19"/>
      <c r="QD273" s="19"/>
      <c r="QE273" s="19"/>
      <c r="QF273" s="19"/>
      <c r="QG273" s="19"/>
      <c r="QH273" s="19"/>
      <c r="QI273" s="19"/>
      <c r="QJ273" s="19"/>
      <c r="QK273" s="19"/>
      <c r="QL273" s="19"/>
      <c r="QM273" s="19"/>
      <c r="QN273" s="19"/>
      <c r="QO273" s="19"/>
      <c r="QP273" s="19"/>
      <c r="QQ273" s="19"/>
      <c r="QR273" s="19"/>
      <c r="QS273" s="19"/>
      <c r="QT273" s="19"/>
      <c r="QU273" s="19"/>
      <c r="QV273" s="19"/>
      <c r="QW273" s="19"/>
      <c r="QX273" s="19"/>
      <c r="QY273" s="19"/>
      <c r="QZ273" s="19"/>
      <c r="RA273" s="19"/>
      <c r="RB273" s="19"/>
      <c r="RC273" s="19"/>
      <c r="RD273" s="19"/>
      <c r="RE273" s="19"/>
      <c r="RF273" s="19"/>
      <c r="RG273" s="19"/>
      <c r="RH273" s="19"/>
      <c r="RI273" s="19"/>
      <c r="RJ273" s="19"/>
      <c r="RK273" s="19"/>
      <c r="RL273" s="19"/>
      <c r="RM273" s="19"/>
      <c r="RN273" s="19"/>
      <c r="RO273" s="19"/>
      <c r="RP273" s="19"/>
      <c r="RQ273" s="19"/>
      <c r="RR273" s="19"/>
      <c r="RS273" s="19"/>
      <c r="RT273" s="19"/>
      <c r="RU273" s="19"/>
      <c r="RV273" s="19"/>
      <c r="RW273" s="19"/>
      <c r="RX273" s="19"/>
      <c r="RY273" s="19"/>
      <c r="RZ273" s="19"/>
      <c r="SA273" s="19"/>
      <c r="SB273" s="19"/>
      <c r="SC273" s="19"/>
      <c r="SD273" s="19"/>
      <c r="SE273" s="19"/>
      <c r="SF273" s="19"/>
      <c r="SG273" s="19"/>
      <c r="SH273" s="19"/>
      <c r="SI273" s="19"/>
      <c r="SJ273" s="19"/>
      <c r="SK273" s="19"/>
      <c r="SL273" s="19"/>
      <c r="SM273" s="19"/>
      <c r="SN273" s="19"/>
      <c r="SO273" s="19"/>
      <c r="SP273" s="19"/>
      <c r="SQ273" s="19"/>
      <c r="SR273" s="19"/>
      <c r="SS273" s="19"/>
      <c r="ST273" s="19"/>
      <c r="SU273" s="19"/>
      <c r="SV273" s="19"/>
      <c r="SW273" s="19"/>
      <c r="SX273" s="19"/>
      <c r="SY273" s="19"/>
      <c r="SZ273" s="19"/>
      <c r="TA273" s="19"/>
      <c r="TB273" s="19"/>
      <c r="TC273" s="19"/>
      <c r="TD273" s="19"/>
      <c r="TE273" s="19"/>
      <c r="TF273" s="19"/>
      <c r="TG273" s="19"/>
      <c r="TH273" s="19"/>
      <c r="TI273" s="19"/>
      <c r="TJ273" s="19"/>
      <c r="TK273" s="19"/>
      <c r="TL273" s="19"/>
      <c r="TM273" s="19"/>
      <c r="TN273" s="19"/>
      <c r="TO273" s="19"/>
      <c r="TP273" s="19"/>
      <c r="TQ273" s="19"/>
      <c r="TR273" s="19"/>
      <c r="TS273" s="19"/>
      <c r="TT273" s="19"/>
      <c r="TU273" s="19"/>
      <c r="TV273" s="19"/>
      <c r="TW273" s="19"/>
      <c r="TX273" s="19"/>
      <c r="TY273" s="19"/>
      <c r="TZ273" s="19"/>
      <c r="UA273" s="19"/>
      <c r="UB273" s="19"/>
      <c r="UC273" s="19"/>
      <c r="UD273" s="19"/>
      <c r="UE273" s="19"/>
      <c r="UF273" s="19"/>
      <c r="UG273" s="19"/>
      <c r="UH273" s="19"/>
      <c r="UI273" s="19"/>
      <c r="UJ273" s="19"/>
      <c r="UK273" s="19"/>
      <c r="UL273" s="19"/>
      <c r="UM273" s="19"/>
      <c r="UN273" s="19"/>
      <c r="UO273" s="19"/>
      <c r="UP273" s="19"/>
      <c r="UQ273" s="19"/>
      <c r="UR273" s="19"/>
      <c r="US273" s="19"/>
      <c r="UT273" s="19"/>
      <c r="UU273" s="19"/>
      <c r="UV273" s="19"/>
      <c r="UW273" s="19"/>
      <c r="UX273" s="19"/>
      <c r="UY273" s="19"/>
      <c r="UZ273" s="19"/>
      <c r="VA273" s="19"/>
      <c r="VB273" s="19"/>
      <c r="VC273" s="19"/>
      <c r="VD273" s="19"/>
      <c r="VE273" s="19"/>
      <c r="VF273" s="19"/>
      <c r="VG273" s="19"/>
      <c r="VH273" s="19"/>
      <c r="VI273" s="19"/>
      <c r="VJ273" s="19"/>
      <c r="VK273" s="19"/>
      <c r="VL273" s="19"/>
      <c r="VM273" s="19"/>
      <c r="VN273" s="19"/>
      <c r="VO273" s="19"/>
      <c r="VP273" s="19"/>
      <c r="VQ273" s="19"/>
      <c r="VR273" s="19"/>
      <c r="VS273" s="19"/>
      <c r="VT273" s="19"/>
      <c r="VU273" s="19"/>
      <c r="VV273" s="19"/>
      <c r="VW273" s="19"/>
      <c r="VX273" s="19"/>
      <c r="VY273" s="19"/>
      <c r="VZ273" s="19"/>
      <c r="WA273" s="19"/>
      <c r="WB273" s="19"/>
      <c r="WC273" s="19"/>
      <c r="WD273" s="19"/>
      <c r="WE273" s="19"/>
      <c r="WF273" s="19"/>
      <c r="WG273" s="19"/>
      <c r="WH273" s="19"/>
      <c r="WI273" s="19"/>
      <c r="WJ273" s="19"/>
      <c r="WK273" s="19"/>
      <c r="WL273" s="19"/>
      <c r="WM273" s="19"/>
      <c r="WN273" s="19"/>
      <c r="WO273" s="19"/>
      <c r="WP273" s="19"/>
      <c r="WQ273" s="19"/>
      <c r="WR273" s="19"/>
      <c r="WS273" s="19"/>
      <c r="WT273" s="19"/>
      <c r="WU273" s="19"/>
      <c r="WV273" s="19"/>
      <c r="WW273" s="19"/>
      <c r="WX273" s="19"/>
      <c r="WY273" s="19"/>
      <c r="WZ273" s="19"/>
      <c r="XA273" s="19"/>
      <c r="XB273" s="19"/>
      <c r="XC273" s="19"/>
      <c r="XD273" s="19"/>
      <c r="XE273" s="19"/>
      <c r="XF273" s="19"/>
      <c r="XG273" s="19"/>
      <c r="XH273" s="19"/>
      <c r="XI273" s="19"/>
      <c r="XJ273" s="19"/>
      <c r="XK273" s="19"/>
      <c r="XL273" s="19"/>
      <c r="XM273" s="19"/>
      <c r="XN273" s="19"/>
      <c r="XO273" s="19"/>
      <c r="XP273" s="19"/>
      <c r="XQ273" s="19"/>
      <c r="XR273" s="19"/>
      <c r="XS273" s="19"/>
      <c r="XT273" s="19"/>
      <c r="XU273" s="19"/>
      <c r="XV273" s="19"/>
      <c r="XW273" s="19"/>
      <c r="XX273" s="19"/>
      <c r="XY273" s="19"/>
      <c r="XZ273" s="19"/>
      <c r="YA273" s="19"/>
      <c r="YB273" s="19"/>
      <c r="YC273" s="19"/>
      <c r="YD273" s="19"/>
      <c r="YE273" s="19"/>
      <c r="YF273" s="19"/>
      <c r="YG273" s="19"/>
      <c r="YH273" s="19"/>
      <c r="YI273" s="19"/>
      <c r="YJ273" s="19"/>
      <c r="YK273" s="19"/>
      <c r="YL273" s="19"/>
      <c r="YM273" s="19"/>
      <c r="YN273" s="19"/>
      <c r="YO273" s="19"/>
      <c r="YP273" s="19"/>
      <c r="YQ273" s="19"/>
      <c r="YR273" s="19"/>
      <c r="YS273" s="19"/>
      <c r="YT273" s="19"/>
      <c r="YU273" s="19"/>
      <c r="YV273" s="19"/>
      <c r="YW273" s="19"/>
      <c r="YX273" s="19"/>
      <c r="YY273" s="19"/>
      <c r="YZ273" s="19"/>
      <c r="ZA273" s="19"/>
      <c r="ZB273" s="19"/>
      <c r="ZC273" s="19"/>
      <c r="ZD273" s="19"/>
      <c r="ZE273" s="19"/>
      <c r="ZF273" s="19"/>
      <c r="ZG273" s="19"/>
      <c r="ZH273" s="19"/>
      <c r="ZI273" s="19"/>
      <c r="ZJ273" s="19"/>
      <c r="ZK273" s="19"/>
      <c r="ZL273" s="19"/>
      <c r="ZM273" s="19"/>
      <c r="ZN273" s="19"/>
      <c r="ZO273" s="19"/>
      <c r="ZP273" s="19"/>
      <c r="ZQ273" s="19"/>
      <c r="ZR273" s="19"/>
      <c r="ZS273" s="19"/>
      <c r="ZT273" s="19"/>
      <c r="ZU273" s="19"/>
      <c r="ZV273" s="19"/>
      <c r="ZW273" s="19"/>
      <c r="ZX273" s="19"/>
      <c r="ZY273" s="19"/>
      <c r="ZZ273" s="19"/>
      <c r="AAA273" s="19"/>
      <c r="AAB273" s="19"/>
      <c r="AAC273" s="19"/>
      <c r="AAD273" s="19"/>
      <c r="AAE273" s="19"/>
      <c r="AAF273" s="19"/>
      <c r="AAG273" s="19"/>
      <c r="AAH273" s="19"/>
      <c r="AAI273" s="19"/>
      <c r="AAJ273" s="19"/>
      <c r="AAK273" s="19"/>
      <c r="AAL273" s="19"/>
      <c r="AAM273" s="19"/>
      <c r="AAN273" s="19"/>
      <c r="AAO273" s="19"/>
      <c r="AAP273" s="19"/>
      <c r="AAQ273" s="19"/>
      <c r="AAR273" s="19"/>
      <c r="AAS273" s="19"/>
      <c r="AAT273" s="19"/>
      <c r="AAU273" s="19"/>
      <c r="AAV273" s="19"/>
      <c r="AAW273" s="19"/>
      <c r="AAX273" s="19"/>
      <c r="AAY273" s="19"/>
      <c r="AAZ273" s="19"/>
      <c r="ABA273" s="19"/>
      <c r="ABB273" s="19"/>
    </row>
    <row r="274" spans="1:730" ht="38.25" x14ac:dyDescent="0.2">
      <c r="A274" s="158" t="s">
        <v>196</v>
      </c>
      <c r="B274" s="183"/>
      <c r="C274" s="160">
        <f>C275+C276</f>
        <v>319</v>
      </c>
      <c r="D274" s="160">
        <f t="shared" ref="D274:H274" si="67">D275+D276</f>
        <v>0</v>
      </c>
      <c r="E274" s="160">
        <f t="shared" si="67"/>
        <v>1280</v>
      </c>
      <c r="F274" s="160">
        <f t="shared" si="67"/>
        <v>0</v>
      </c>
      <c r="G274" s="160">
        <f t="shared" si="67"/>
        <v>1280</v>
      </c>
      <c r="H274" s="160">
        <f t="shared" si="67"/>
        <v>0</v>
      </c>
      <c r="I274" s="162"/>
      <c r="J274" s="162"/>
      <c r="K274" s="162"/>
      <c r="L274" s="162"/>
      <c r="M274" s="162"/>
      <c r="N274" s="162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  <c r="IW274" s="19"/>
      <c r="IX274" s="19"/>
      <c r="IY274" s="19"/>
      <c r="IZ274" s="19"/>
      <c r="JA274" s="19"/>
      <c r="JB274" s="19"/>
      <c r="JC274" s="19"/>
      <c r="JD274" s="19"/>
      <c r="JE274" s="19"/>
      <c r="JF274" s="19"/>
      <c r="JG274" s="19"/>
      <c r="JH274" s="19"/>
      <c r="JI274" s="19"/>
      <c r="JJ274" s="19"/>
      <c r="JK274" s="19"/>
      <c r="JL274" s="19"/>
      <c r="JM274" s="19"/>
      <c r="JN274" s="19"/>
      <c r="JO274" s="19"/>
      <c r="JP274" s="19"/>
      <c r="JQ274" s="19"/>
      <c r="JR274" s="19"/>
      <c r="JS274" s="19"/>
      <c r="JT274" s="19"/>
      <c r="JU274" s="19"/>
      <c r="JV274" s="19"/>
      <c r="JW274" s="19"/>
      <c r="JX274" s="19"/>
      <c r="JY274" s="19"/>
      <c r="JZ274" s="19"/>
      <c r="KA274" s="19"/>
      <c r="KB274" s="19"/>
      <c r="KC274" s="19"/>
      <c r="KD274" s="19"/>
      <c r="KE274" s="19"/>
      <c r="KF274" s="19"/>
      <c r="KG274" s="19"/>
      <c r="KH274" s="19"/>
      <c r="KI274" s="19"/>
      <c r="KJ274" s="19"/>
      <c r="KK274" s="19"/>
      <c r="KL274" s="19"/>
      <c r="KM274" s="19"/>
      <c r="KN274" s="19"/>
      <c r="KO274" s="19"/>
      <c r="KP274" s="19"/>
      <c r="KQ274" s="19"/>
      <c r="KR274" s="19"/>
      <c r="KS274" s="19"/>
      <c r="KT274" s="19"/>
      <c r="KU274" s="19"/>
      <c r="KV274" s="19"/>
      <c r="KW274" s="19"/>
      <c r="KX274" s="19"/>
      <c r="KY274" s="19"/>
      <c r="KZ274" s="19"/>
      <c r="LA274" s="19"/>
      <c r="LB274" s="19"/>
      <c r="LC274" s="19"/>
      <c r="LD274" s="19"/>
      <c r="LE274" s="19"/>
      <c r="LF274" s="19"/>
      <c r="LG274" s="19"/>
      <c r="LH274" s="19"/>
      <c r="LI274" s="19"/>
      <c r="LJ274" s="19"/>
      <c r="LK274" s="19"/>
      <c r="LL274" s="19"/>
      <c r="LM274" s="19"/>
      <c r="LN274" s="19"/>
      <c r="LO274" s="19"/>
      <c r="LP274" s="19"/>
      <c r="LQ274" s="19"/>
      <c r="LR274" s="19"/>
      <c r="LS274" s="19"/>
      <c r="LT274" s="19"/>
      <c r="LU274" s="19"/>
      <c r="LV274" s="19"/>
      <c r="LW274" s="19"/>
      <c r="LX274" s="19"/>
      <c r="LY274" s="19"/>
      <c r="LZ274" s="19"/>
      <c r="MA274" s="19"/>
      <c r="MB274" s="19"/>
      <c r="MC274" s="19"/>
      <c r="MD274" s="19"/>
      <c r="ME274" s="19"/>
      <c r="MF274" s="19"/>
      <c r="MG274" s="19"/>
      <c r="MH274" s="19"/>
      <c r="MI274" s="19"/>
      <c r="MJ274" s="19"/>
      <c r="MK274" s="19"/>
      <c r="ML274" s="19"/>
      <c r="MM274" s="19"/>
      <c r="MN274" s="19"/>
      <c r="MO274" s="19"/>
      <c r="MP274" s="19"/>
      <c r="MQ274" s="19"/>
      <c r="MR274" s="19"/>
      <c r="MS274" s="19"/>
      <c r="MT274" s="19"/>
      <c r="MU274" s="19"/>
      <c r="MV274" s="19"/>
      <c r="MW274" s="19"/>
      <c r="MX274" s="19"/>
      <c r="MY274" s="19"/>
      <c r="MZ274" s="19"/>
      <c r="NA274" s="19"/>
      <c r="NB274" s="19"/>
      <c r="NC274" s="19"/>
      <c r="ND274" s="19"/>
      <c r="NE274" s="19"/>
      <c r="NF274" s="19"/>
      <c r="NG274" s="19"/>
      <c r="NH274" s="19"/>
      <c r="NI274" s="19"/>
      <c r="NJ274" s="19"/>
      <c r="NK274" s="19"/>
      <c r="NL274" s="19"/>
      <c r="NM274" s="19"/>
      <c r="NN274" s="19"/>
      <c r="NO274" s="19"/>
      <c r="NP274" s="19"/>
      <c r="NQ274" s="19"/>
      <c r="NR274" s="19"/>
      <c r="NS274" s="19"/>
      <c r="NT274" s="19"/>
      <c r="NU274" s="19"/>
      <c r="NV274" s="19"/>
      <c r="NW274" s="19"/>
      <c r="NX274" s="19"/>
      <c r="NY274" s="19"/>
      <c r="NZ274" s="19"/>
      <c r="OA274" s="19"/>
      <c r="OB274" s="19"/>
      <c r="OC274" s="19"/>
      <c r="OD274" s="19"/>
      <c r="OE274" s="19"/>
      <c r="OF274" s="19"/>
      <c r="OG274" s="19"/>
      <c r="OH274" s="19"/>
      <c r="OI274" s="19"/>
      <c r="OJ274" s="19"/>
      <c r="OK274" s="19"/>
      <c r="OL274" s="19"/>
      <c r="OM274" s="19"/>
      <c r="ON274" s="19"/>
      <c r="OO274" s="19"/>
      <c r="OP274" s="19"/>
      <c r="OQ274" s="19"/>
      <c r="OR274" s="19"/>
      <c r="OS274" s="19"/>
      <c r="OT274" s="19"/>
      <c r="OU274" s="19"/>
      <c r="OV274" s="19"/>
      <c r="OW274" s="19"/>
      <c r="OX274" s="19"/>
      <c r="OY274" s="19"/>
      <c r="OZ274" s="19"/>
      <c r="PA274" s="19"/>
      <c r="PB274" s="19"/>
      <c r="PC274" s="19"/>
      <c r="PD274" s="19"/>
      <c r="PE274" s="19"/>
      <c r="PF274" s="19"/>
      <c r="PG274" s="19"/>
      <c r="PH274" s="19"/>
      <c r="PI274" s="19"/>
      <c r="PJ274" s="19"/>
      <c r="PK274" s="19"/>
      <c r="PL274" s="19"/>
      <c r="PM274" s="19"/>
      <c r="PN274" s="19"/>
      <c r="PO274" s="19"/>
      <c r="PP274" s="19"/>
      <c r="PQ274" s="19"/>
      <c r="PR274" s="19"/>
      <c r="PS274" s="19"/>
      <c r="PT274" s="19"/>
      <c r="PU274" s="19"/>
      <c r="PV274" s="19"/>
      <c r="PW274" s="19"/>
      <c r="PX274" s="19"/>
      <c r="PY274" s="19"/>
      <c r="PZ274" s="19"/>
      <c r="QA274" s="19"/>
      <c r="QB274" s="19"/>
      <c r="QC274" s="19"/>
      <c r="QD274" s="19"/>
      <c r="QE274" s="19"/>
      <c r="QF274" s="19"/>
      <c r="QG274" s="19"/>
      <c r="QH274" s="19"/>
      <c r="QI274" s="19"/>
      <c r="QJ274" s="19"/>
      <c r="QK274" s="19"/>
      <c r="QL274" s="19"/>
      <c r="QM274" s="19"/>
      <c r="QN274" s="19"/>
      <c r="QO274" s="19"/>
      <c r="QP274" s="19"/>
      <c r="QQ274" s="19"/>
      <c r="QR274" s="19"/>
      <c r="QS274" s="19"/>
      <c r="QT274" s="19"/>
      <c r="QU274" s="19"/>
      <c r="QV274" s="19"/>
      <c r="QW274" s="19"/>
      <c r="QX274" s="19"/>
      <c r="QY274" s="19"/>
      <c r="QZ274" s="19"/>
      <c r="RA274" s="19"/>
      <c r="RB274" s="19"/>
      <c r="RC274" s="19"/>
      <c r="RD274" s="19"/>
      <c r="RE274" s="19"/>
      <c r="RF274" s="19"/>
      <c r="RG274" s="19"/>
      <c r="RH274" s="19"/>
      <c r="RI274" s="19"/>
      <c r="RJ274" s="19"/>
      <c r="RK274" s="19"/>
      <c r="RL274" s="19"/>
      <c r="RM274" s="19"/>
      <c r="RN274" s="19"/>
      <c r="RO274" s="19"/>
      <c r="RP274" s="19"/>
      <c r="RQ274" s="19"/>
      <c r="RR274" s="19"/>
      <c r="RS274" s="19"/>
      <c r="RT274" s="19"/>
      <c r="RU274" s="19"/>
      <c r="RV274" s="19"/>
      <c r="RW274" s="19"/>
      <c r="RX274" s="19"/>
      <c r="RY274" s="19"/>
      <c r="RZ274" s="19"/>
      <c r="SA274" s="19"/>
      <c r="SB274" s="19"/>
      <c r="SC274" s="19"/>
      <c r="SD274" s="19"/>
      <c r="SE274" s="19"/>
      <c r="SF274" s="19"/>
      <c r="SG274" s="19"/>
      <c r="SH274" s="19"/>
      <c r="SI274" s="19"/>
      <c r="SJ274" s="19"/>
      <c r="SK274" s="19"/>
      <c r="SL274" s="19"/>
      <c r="SM274" s="19"/>
      <c r="SN274" s="19"/>
      <c r="SO274" s="19"/>
      <c r="SP274" s="19"/>
      <c r="SQ274" s="19"/>
      <c r="SR274" s="19"/>
      <c r="SS274" s="19"/>
      <c r="ST274" s="19"/>
      <c r="SU274" s="19"/>
      <c r="SV274" s="19"/>
      <c r="SW274" s="19"/>
      <c r="SX274" s="19"/>
      <c r="SY274" s="19"/>
      <c r="SZ274" s="19"/>
      <c r="TA274" s="19"/>
      <c r="TB274" s="19"/>
      <c r="TC274" s="19"/>
      <c r="TD274" s="19"/>
      <c r="TE274" s="19"/>
      <c r="TF274" s="19"/>
      <c r="TG274" s="19"/>
      <c r="TH274" s="19"/>
      <c r="TI274" s="19"/>
      <c r="TJ274" s="19"/>
      <c r="TK274" s="19"/>
      <c r="TL274" s="19"/>
      <c r="TM274" s="19"/>
      <c r="TN274" s="19"/>
      <c r="TO274" s="19"/>
      <c r="TP274" s="19"/>
      <c r="TQ274" s="19"/>
      <c r="TR274" s="19"/>
      <c r="TS274" s="19"/>
      <c r="TT274" s="19"/>
      <c r="TU274" s="19"/>
      <c r="TV274" s="19"/>
      <c r="TW274" s="19"/>
      <c r="TX274" s="19"/>
      <c r="TY274" s="19"/>
      <c r="TZ274" s="19"/>
      <c r="UA274" s="19"/>
      <c r="UB274" s="19"/>
      <c r="UC274" s="19"/>
      <c r="UD274" s="19"/>
      <c r="UE274" s="19"/>
      <c r="UF274" s="19"/>
      <c r="UG274" s="19"/>
      <c r="UH274" s="19"/>
      <c r="UI274" s="19"/>
      <c r="UJ274" s="19"/>
      <c r="UK274" s="19"/>
      <c r="UL274" s="19"/>
      <c r="UM274" s="19"/>
      <c r="UN274" s="19"/>
      <c r="UO274" s="19"/>
      <c r="UP274" s="19"/>
      <c r="UQ274" s="19"/>
      <c r="UR274" s="19"/>
      <c r="US274" s="19"/>
      <c r="UT274" s="19"/>
      <c r="UU274" s="19"/>
      <c r="UV274" s="19"/>
      <c r="UW274" s="19"/>
      <c r="UX274" s="19"/>
      <c r="UY274" s="19"/>
      <c r="UZ274" s="19"/>
      <c r="VA274" s="19"/>
      <c r="VB274" s="19"/>
      <c r="VC274" s="19"/>
      <c r="VD274" s="19"/>
      <c r="VE274" s="19"/>
      <c r="VF274" s="19"/>
      <c r="VG274" s="19"/>
      <c r="VH274" s="19"/>
      <c r="VI274" s="19"/>
      <c r="VJ274" s="19"/>
      <c r="VK274" s="19"/>
      <c r="VL274" s="19"/>
      <c r="VM274" s="19"/>
      <c r="VN274" s="19"/>
      <c r="VO274" s="19"/>
      <c r="VP274" s="19"/>
      <c r="VQ274" s="19"/>
      <c r="VR274" s="19"/>
      <c r="VS274" s="19"/>
      <c r="VT274" s="19"/>
      <c r="VU274" s="19"/>
      <c r="VV274" s="19"/>
      <c r="VW274" s="19"/>
      <c r="VX274" s="19"/>
      <c r="VY274" s="19"/>
      <c r="VZ274" s="19"/>
      <c r="WA274" s="19"/>
      <c r="WB274" s="19"/>
      <c r="WC274" s="19"/>
      <c r="WD274" s="19"/>
      <c r="WE274" s="19"/>
      <c r="WF274" s="19"/>
      <c r="WG274" s="19"/>
      <c r="WH274" s="19"/>
      <c r="WI274" s="19"/>
      <c r="WJ274" s="19"/>
      <c r="WK274" s="19"/>
      <c r="WL274" s="19"/>
      <c r="WM274" s="19"/>
      <c r="WN274" s="19"/>
      <c r="WO274" s="19"/>
      <c r="WP274" s="19"/>
      <c r="WQ274" s="19"/>
      <c r="WR274" s="19"/>
      <c r="WS274" s="19"/>
      <c r="WT274" s="19"/>
      <c r="WU274" s="19"/>
      <c r="WV274" s="19"/>
      <c r="WW274" s="19"/>
      <c r="WX274" s="19"/>
      <c r="WY274" s="19"/>
      <c r="WZ274" s="19"/>
      <c r="XA274" s="19"/>
      <c r="XB274" s="19"/>
      <c r="XC274" s="19"/>
      <c r="XD274" s="19"/>
      <c r="XE274" s="19"/>
      <c r="XF274" s="19"/>
      <c r="XG274" s="19"/>
      <c r="XH274" s="19"/>
      <c r="XI274" s="19"/>
      <c r="XJ274" s="19"/>
      <c r="XK274" s="19"/>
      <c r="XL274" s="19"/>
      <c r="XM274" s="19"/>
      <c r="XN274" s="19"/>
      <c r="XO274" s="19"/>
      <c r="XP274" s="19"/>
      <c r="XQ274" s="19"/>
      <c r="XR274" s="19"/>
      <c r="XS274" s="19"/>
      <c r="XT274" s="19"/>
      <c r="XU274" s="19"/>
      <c r="XV274" s="19"/>
      <c r="XW274" s="19"/>
      <c r="XX274" s="19"/>
      <c r="XY274" s="19"/>
      <c r="XZ274" s="19"/>
      <c r="YA274" s="19"/>
      <c r="YB274" s="19"/>
      <c r="YC274" s="19"/>
      <c r="YD274" s="19"/>
      <c r="YE274" s="19"/>
      <c r="YF274" s="19"/>
      <c r="YG274" s="19"/>
      <c r="YH274" s="19"/>
      <c r="YI274" s="19"/>
      <c r="YJ274" s="19"/>
      <c r="YK274" s="19"/>
      <c r="YL274" s="19"/>
      <c r="YM274" s="19"/>
      <c r="YN274" s="19"/>
      <c r="YO274" s="19"/>
      <c r="YP274" s="19"/>
      <c r="YQ274" s="19"/>
      <c r="YR274" s="19"/>
      <c r="YS274" s="19"/>
      <c r="YT274" s="19"/>
      <c r="YU274" s="19"/>
      <c r="YV274" s="19"/>
      <c r="YW274" s="19"/>
      <c r="YX274" s="19"/>
      <c r="YY274" s="19"/>
      <c r="YZ274" s="19"/>
      <c r="ZA274" s="19"/>
      <c r="ZB274" s="19"/>
      <c r="ZC274" s="19"/>
      <c r="ZD274" s="19"/>
      <c r="ZE274" s="19"/>
      <c r="ZF274" s="19"/>
      <c r="ZG274" s="19"/>
      <c r="ZH274" s="19"/>
      <c r="ZI274" s="19"/>
      <c r="ZJ274" s="19"/>
      <c r="ZK274" s="19"/>
      <c r="ZL274" s="19"/>
      <c r="ZM274" s="19"/>
      <c r="ZN274" s="19"/>
      <c r="ZO274" s="19"/>
      <c r="ZP274" s="19"/>
      <c r="ZQ274" s="19"/>
      <c r="ZR274" s="19"/>
      <c r="ZS274" s="19"/>
      <c r="ZT274" s="19"/>
      <c r="ZU274" s="19"/>
      <c r="ZV274" s="19"/>
      <c r="ZW274" s="19"/>
      <c r="ZX274" s="19"/>
      <c r="ZY274" s="19"/>
      <c r="ZZ274" s="19"/>
      <c r="AAA274" s="19"/>
      <c r="AAB274" s="19"/>
      <c r="AAC274" s="19"/>
      <c r="AAD274" s="19"/>
      <c r="AAE274" s="19"/>
      <c r="AAF274" s="19"/>
      <c r="AAG274" s="19"/>
      <c r="AAH274" s="19"/>
      <c r="AAI274" s="19"/>
      <c r="AAJ274" s="19"/>
      <c r="AAK274" s="19"/>
      <c r="AAL274" s="19"/>
      <c r="AAM274" s="19"/>
      <c r="AAN274" s="19"/>
      <c r="AAO274" s="19"/>
      <c r="AAP274" s="19"/>
      <c r="AAQ274" s="19"/>
      <c r="AAR274" s="19"/>
      <c r="AAS274" s="19"/>
      <c r="AAT274" s="19"/>
      <c r="AAU274" s="19"/>
      <c r="AAV274" s="19"/>
      <c r="AAW274" s="19"/>
      <c r="AAX274" s="19"/>
      <c r="AAY274" s="19"/>
      <c r="AAZ274" s="19"/>
      <c r="ABA274" s="19"/>
      <c r="ABB274" s="19"/>
    </row>
    <row r="275" spans="1:730" x14ac:dyDescent="0.2">
      <c r="A275" s="74" t="s">
        <v>69</v>
      </c>
      <c r="B275" s="183"/>
      <c r="C275" s="80">
        <v>319</v>
      </c>
      <c r="D275" s="80"/>
      <c r="E275" s="80">
        <v>256</v>
      </c>
      <c r="F275" s="80"/>
      <c r="G275" s="80">
        <v>256</v>
      </c>
      <c r="H275" s="80"/>
      <c r="I275" s="103"/>
      <c r="J275" s="103"/>
      <c r="K275" s="103"/>
      <c r="L275" s="103"/>
      <c r="M275" s="103"/>
      <c r="N275" s="103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  <c r="IW275" s="19"/>
      <c r="IX275" s="19"/>
      <c r="IY275" s="19"/>
      <c r="IZ275" s="19"/>
      <c r="JA275" s="19"/>
      <c r="JB275" s="19"/>
      <c r="JC275" s="19"/>
      <c r="JD275" s="19"/>
      <c r="JE275" s="19"/>
      <c r="JF275" s="19"/>
      <c r="JG275" s="19"/>
      <c r="JH275" s="19"/>
      <c r="JI275" s="19"/>
      <c r="JJ275" s="19"/>
      <c r="JK275" s="19"/>
      <c r="JL275" s="19"/>
      <c r="JM275" s="19"/>
      <c r="JN275" s="19"/>
      <c r="JO275" s="19"/>
      <c r="JP275" s="19"/>
      <c r="JQ275" s="19"/>
      <c r="JR275" s="19"/>
      <c r="JS275" s="19"/>
      <c r="JT275" s="19"/>
      <c r="JU275" s="19"/>
      <c r="JV275" s="19"/>
      <c r="JW275" s="19"/>
      <c r="JX275" s="19"/>
      <c r="JY275" s="19"/>
      <c r="JZ275" s="19"/>
      <c r="KA275" s="19"/>
      <c r="KB275" s="19"/>
      <c r="KC275" s="19"/>
      <c r="KD275" s="19"/>
      <c r="KE275" s="19"/>
      <c r="KF275" s="19"/>
      <c r="KG275" s="19"/>
      <c r="KH275" s="19"/>
      <c r="KI275" s="19"/>
      <c r="KJ275" s="19"/>
      <c r="KK275" s="19"/>
      <c r="KL275" s="19"/>
      <c r="KM275" s="19"/>
      <c r="KN275" s="19"/>
      <c r="KO275" s="19"/>
      <c r="KP275" s="19"/>
      <c r="KQ275" s="19"/>
      <c r="KR275" s="19"/>
      <c r="KS275" s="19"/>
      <c r="KT275" s="19"/>
      <c r="KU275" s="19"/>
      <c r="KV275" s="19"/>
      <c r="KW275" s="19"/>
      <c r="KX275" s="19"/>
      <c r="KY275" s="19"/>
      <c r="KZ275" s="19"/>
      <c r="LA275" s="19"/>
      <c r="LB275" s="19"/>
      <c r="LC275" s="19"/>
      <c r="LD275" s="19"/>
      <c r="LE275" s="19"/>
      <c r="LF275" s="19"/>
      <c r="LG275" s="19"/>
      <c r="LH275" s="19"/>
      <c r="LI275" s="19"/>
      <c r="LJ275" s="19"/>
      <c r="LK275" s="19"/>
      <c r="LL275" s="19"/>
      <c r="LM275" s="19"/>
      <c r="LN275" s="19"/>
      <c r="LO275" s="19"/>
      <c r="LP275" s="19"/>
      <c r="LQ275" s="19"/>
      <c r="LR275" s="19"/>
      <c r="LS275" s="19"/>
      <c r="LT275" s="19"/>
      <c r="LU275" s="19"/>
      <c r="LV275" s="19"/>
      <c r="LW275" s="19"/>
      <c r="LX275" s="19"/>
      <c r="LY275" s="19"/>
      <c r="LZ275" s="19"/>
      <c r="MA275" s="19"/>
      <c r="MB275" s="19"/>
      <c r="MC275" s="19"/>
      <c r="MD275" s="19"/>
      <c r="ME275" s="19"/>
      <c r="MF275" s="19"/>
      <c r="MG275" s="19"/>
      <c r="MH275" s="19"/>
      <c r="MI275" s="19"/>
      <c r="MJ275" s="19"/>
      <c r="MK275" s="19"/>
      <c r="ML275" s="19"/>
      <c r="MM275" s="19"/>
      <c r="MN275" s="19"/>
      <c r="MO275" s="19"/>
      <c r="MP275" s="19"/>
      <c r="MQ275" s="19"/>
      <c r="MR275" s="19"/>
      <c r="MS275" s="19"/>
      <c r="MT275" s="19"/>
      <c r="MU275" s="19"/>
      <c r="MV275" s="19"/>
      <c r="MW275" s="19"/>
      <c r="MX275" s="19"/>
      <c r="MY275" s="19"/>
      <c r="MZ275" s="19"/>
      <c r="NA275" s="19"/>
      <c r="NB275" s="19"/>
      <c r="NC275" s="19"/>
      <c r="ND275" s="19"/>
      <c r="NE275" s="19"/>
      <c r="NF275" s="19"/>
      <c r="NG275" s="19"/>
      <c r="NH275" s="19"/>
      <c r="NI275" s="19"/>
      <c r="NJ275" s="19"/>
      <c r="NK275" s="19"/>
      <c r="NL275" s="19"/>
      <c r="NM275" s="19"/>
      <c r="NN275" s="19"/>
      <c r="NO275" s="19"/>
      <c r="NP275" s="19"/>
      <c r="NQ275" s="19"/>
      <c r="NR275" s="19"/>
      <c r="NS275" s="19"/>
      <c r="NT275" s="19"/>
      <c r="NU275" s="19"/>
      <c r="NV275" s="19"/>
      <c r="NW275" s="19"/>
      <c r="NX275" s="19"/>
      <c r="NY275" s="19"/>
      <c r="NZ275" s="19"/>
      <c r="OA275" s="19"/>
      <c r="OB275" s="19"/>
      <c r="OC275" s="19"/>
      <c r="OD275" s="19"/>
      <c r="OE275" s="19"/>
      <c r="OF275" s="19"/>
      <c r="OG275" s="19"/>
      <c r="OH275" s="19"/>
      <c r="OI275" s="19"/>
      <c r="OJ275" s="19"/>
      <c r="OK275" s="19"/>
      <c r="OL275" s="19"/>
      <c r="OM275" s="19"/>
      <c r="ON275" s="19"/>
      <c r="OO275" s="19"/>
      <c r="OP275" s="19"/>
      <c r="OQ275" s="19"/>
      <c r="OR275" s="19"/>
      <c r="OS275" s="19"/>
      <c r="OT275" s="19"/>
      <c r="OU275" s="19"/>
      <c r="OV275" s="19"/>
      <c r="OW275" s="19"/>
      <c r="OX275" s="19"/>
      <c r="OY275" s="19"/>
      <c r="OZ275" s="19"/>
      <c r="PA275" s="19"/>
      <c r="PB275" s="19"/>
      <c r="PC275" s="19"/>
      <c r="PD275" s="19"/>
      <c r="PE275" s="19"/>
      <c r="PF275" s="19"/>
      <c r="PG275" s="19"/>
      <c r="PH275" s="19"/>
      <c r="PI275" s="19"/>
      <c r="PJ275" s="19"/>
      <c r="PK275" s="19"/>
      <c r="PL275" s="19"/>
      <c r="PM275" s="19"/>
      <c r="PN275" s="19"/>
      <c r="PO275" s="19"/>
      <c r="PP275" s="19"/>
      <c r="PQ275" s="19"/>
      <c r="PR275" s="19"/>
      <c r="PS275" s="19"/>
      <c r="PT275" s="19"/>
      <c r="PU275" s="19"/>
      <c r="PV275" s="19"/>
      <c r="PW275" s="19"/>
      <c r="PX275" s="19"/>
      <c r="PY275" s="19"/>
      <c r="PZ275" s="19"/>
      <c r="QA275" s="19"/>
      <c r="QB275" s="19"/>
      <c r="QC275" s="19"/>
      <c r="QD275" s="19"/>
      <c r="QE275" s="19"/>
      <c r="QF275" s="19"/>
      <c r="QG275" s="19"/>
      <c r="QH275" s="19"/>
      <c r="QI275" s="19"/>
      <c r="QJ275" s="19"/>
      <c r="QK275" s="19"/>
      <c r="QL275" s="19"/>
      <c r="QM275" s="19"/>
      <c r="QN275" s="19"/>
      <c r="QO275" s="19"/>
      <c r="QP275" s="19"/>
      <c r="QQ275" s="19"/>
      <c r="QR275" s="19"/>
      <c r="QS275" s="19"/>
      <c r="QT275" s="19"/>
      <c r="QU275" s="19"/>
      <c r="QV275" s="19"/>
      <c r="QW275" s="19"/>
      <c r="QX275" s="19"/>
      <c r="QY275" s="19"/>
      <c r="QZ275" s="19"/>
      <c r="RA275" s="19"/>
      <c r="RB275" s="19"/>
      <c r="RC275" s="19"/>
      <c r="RD275" s="19"/>
      <c r="RE275" s="19"/>
      <c r="RF275" s="19"/>
      <c r="RG275" s="19"/>
      <c r="RH275" s="19"/>
      <c r="RI275" s="19"/>
      <c r="RJ275" s="19"/>
      <c r="RK275" s="19"/>
      <c r="RL275" s="19"/>
      <c r="RM275" s="19"/>
      <c r="RN275" s="19"/>
      <c r="RO275" s="19"/>
      <c r="RP275" s="19"/>
      <c r="RQ275" s="19"/>
      <c r="RR275" s="19"/>
      <c r="RS275" s="19"/>
      <c r="RT275" s="19"/>
      <c r="RU275" s="19"/>
      <c r="RV275" s="19"/>
      <c r="RW275" s="19"/>
      <c r="RX275" s="19"/>
      <c r="RY275" s="19"/>
      <c r="RZ275" s="19"/>
      <c r="SA275" s="19"/>
      <c r="SB275" s="19"/>
      <c r="SC275" s="19"/>
      <c r="SD275" s="19"/>
      <c r="SE275" s="19"/>
      <c r="SF275" s="19"/>
      <c r="SG275" s="19"/>
      <c r="SH275" s="19"/>
      <c r="SI275" s="19"/>
      <c r="SJ275" s="19"/>
      <c r="SK275" s="19"/>
      <c r="SL275" s="19"/>
      <c r="SM275" s="19"/>
      <c r="SN275" s="19"/>
      <c r="SO275" s="19"/>
      <c r="SP275" s="19"/>
      <c r="SQ275" s="19"/>
      <c r="SR275" s="19"/>
      <c r="SS275" s="19"/>
      <c r="ST275" s="19"/>
      <c r="SU275" s="19"/>
      <c r="SV275" s="19"/>
      <c r="SW275" s="19"/>
      <c r="SX275" s="19"/>
      <c r="SY275" s="19"/>
      <c r="SZ275" s="19"/>
      <c r="TA275" s="19"/>
      <c r="TB275" s="19"/>
      <c r="TC275" s="19"/>
      <c r="TD275" s="19"/>
      <c r="TE275" s="19"/>
      <c r="TF275" s="19"/>
      <c r="TG275" s="19"/>
      <c r="TH275" s="19"/>
      <c r="TI275" s="19"/>
      <c r="TJ275" s="19"/>
      <c r="TK275" s="19"/>
      <c r="TL275" s="19"/>
      <c r="TM275" s="19"/>
      <c r="TN275" s="19"/>
      <c r="TO275" s="19"/>
      <c r="TP275" s="19"/>
      <c r="TQ275" s="19"/>
      <c r="TR275" s="19"/>
      <c r="TS275" s="19"/>
      <c r="TT275" s="19"/>
      <c r="TU275" s="19"/>
      <c r="TV275" s="19"/>
      <c r="TW275" s="19"/>
      <c r="TX275" s="19"/>
      <c r="TY275" s="19"/>
      <c r="TZ275" s="19"/>
      <c r="UA275" s="19"/>
      <c r="UB275" s="19"/>
      <c r="UC275" s="19"/>
      <c r="UD275" s="19"/>
      <c r="UE275" s="19"/>
      <c r="UF275" s="19"/>
      <c r="UG275" s="19"/>
      <c r="UH275" s="19"/>
      <c r="UI275" s="19"/>
      <c r="UJ275" s="19"/>
      <c r="UK275" s="19"/>
      <c r="UL275" s="19"/>
      <c r="UM275" s="19"/>
      <c r="UN275" s="19"/>
      <c r="UO275" s="19"/>
      <c r="UP275" s="19"/>
      <c r="UQ275" s="19"/>
      <c r="UR275" s="19"/>
      <c r="US275" s="19"/>
      <c r="UT275" s="19"/>
      <c r="UU275" s="19"/>
      <c r="UV275" s="19"/>
      <c r="UW275" s="19"/>
      <c r="UX275" s="19"/>
      <c r="UY275" s="19"/>
      <c r="UZ275" s="19"/>
      <c r="VA275" s="19"/>
      <c r="VB275" s="19"/>
      <c r="VC275" s="19"/>
      <c r="VD275" s="19"/>
      <c r="VE275" s="19"/>
      <c r="VF275" s="19"/>
      <c r="VG275" s="19"/>
      <c r="VH275" s="19"/>
      <c r="VI275" s="19"/>
      <c r="VJ275" s="19"/>
      <c r="VK275" s="19"/>
      <c r="VL275" s="19"/>
      <c r="VM275" s="19"/>
      <c r="VN275" s="19"/>
      <c r="VO275" s="19"/>
      <c r="VP275" s="19"/>
      <c r="VQ275" s="19"/>
      <c r="VR275" s="19"/>
      <c r="VS275" s="19"/>
      <c r="VT275" s="19"/>
      <c r="VU275" s="19"/>
      <c r="VV275" s="19"/>
      <c r="VW275" s="19"/>
      <c r="VX275" s="19"/>
      <c r="VY275" s="19"/>
      <c r="VZ275" s="19"/>
      <c r="WA275" s="19"/>
      <c r="WB275" s="19"/>
      <c r="WC275" s="19"/>
      <c r="WD275" s="19"/>
      <c r="WE275" s="19"/>
      <c r="WF275" s="19"/>
      <c r="WG275" s="19"/>
      <c r="WH275" s="19"/>
      <c r="WI275" s="19"/>
      <c r="WJ275" s="19"/>
      <c r="WK275" s="19"/>
      <c r="WL275" s="19"/>
      <c r="WM275" s="19"/>
      <c r="WN275" s="19"/>
      <c r="WO275" s="19"/>
      <c r="WP275" s="19"/>
      <c r="WQ275" s="19"/>
      <c r="WR275" s="19"/>
      <c r="WS275" s="19"/>
      <c r="WT275" s="19"/>
      <c r="WU275" s="19"/>
      <c r="WV275" s="19"/>
      <c r="WW275" s="19"/>
      <c r="WX275" s="19"/>
      <c r="WY275" s="19"/>
      <c r="WZ275" s="19"/>
      <c r="XA275" s="19"/>
      <c r="XB275" s="19"/>
      <c r="XC275" s="19"/>
      <c r="XD275" s="19"/>
      <c r="XE275" s="19"/>
      <c r="XF275" s="19"/>
      <c r="XG275" s="19"/>
      <c r="XH275" s="19"/>
      <c r="XI275" s="19"/>
      <c r="XJ275" s="19"/>
      <c r="XK275" s="19"/>
      <c r="XL275" s="19"/>
      <c r="XM275" s="19"/>
      <c r="XN275" s="19"/>
      <c r="XO275" s="19"/>
      <c r="XP275" s="19"/>
      <c r="XQ275" s="19"/>
      <c r="XR275" s="19"/>
      <c r="XS275" s="19"/>
      <c r="XT275" s="19"/>
      <c r="XU275" s="19"/>
      <c r="XV275" s="19"/>
      <c r="XW275" s="19"/>
      <c r="XX275" s="19"/>
      <c r="XY275" s="19"/>
      <c r="XZ275" s="19"/>
      <c r="YA275" s="19"/>
      <c r="YB275" s="19"/>
      <c r="YC275" s="19"/>
      <c r="YD275" s="19"/>
      <c r="YE275" s="19"/>
      <c r="YF275" s="19"/>
      <c r="YG275" s="19"/>
      <c r="YH275" s="19"/>
      <c r="YI275" s="19"/>
      <c r="YJ275" s="19"/>
      <c r="YK275" s="19"/>
      <c r="YL275" s="19"/>
      <c r="YM275" s="19"/>
      <c r="YN275" s="19"/>
      <c r="YO275" s="19"/>
      <c r="YP275" s="19"/>
      <c r="YQ275" s="19"/>
      <c r="YR275" s="19"/>
      <c r="YS275" s="19"/>
      <c r="YT275" s="19"/>
      <c r="YU275" s="19"/>
      <c r="YV275" s="19"/>
      <c r="YW275" s="19"/>
      <c r="YX275" s="19"/>
      <c r="YY275" s="19"/>
      <c r="YZ275" s="19"/>
      <c r="ZA275" s="19"/>
      <c r="ZB275" s="19"/>
      <c r="ZC275" s="19"/>
      <c r="ZD275" s="19"/>
      <c r="ZE275" s="19"/>
      <c r="ZF275" s="19"/>
      <c r="ZG275" s="19"/>
      <c r="ZH275" s="19"/>
      <c r="ZI275" s="19"/>
      <c r="ZJ275" s="19"/>
      <c r="ZK275" s="19"/>
      <c r="ZL275" s="19"/>
      <c r="ZM275" s="19"/>
      <c r="ZN275" s="19"/>
      <c r="ZO275" s="19"/>
      <c r="ZP275" s="19"/>
      <c r="ZQ275" s="19"/>
      <c r="ZR275" s="19"/>
      <c r="ZS275" s="19"/>
      <c r="ZT275" s="19"/>
      <c r="ZU275" s="19"/>
      <c r="ZV275" s="19"/>
      <c r="ZW275" s="19"/>
      <c r="ZX275" s="19"/>
      <c r="ZY275" s="19"/>
      <c r="ZZ275" s="19"/>
      <c r="AAA275" s="19"/>
      <c r="AAB275" s="19"/>
      <c r="AAC275" s="19"/>
      <c r="AAD275" s="19"/>
      <c r="AAE275" s="19"/>
      <c r="AAF275" s="19"/>
      <c r="AAG275" s="19"/>
      <c r="AAH275" s="19"/>
      <c r="AAI275" s="19"/>
      <c r="AAJ275" s="19"/>
      <c r="AAK275" s="19"/>
      <c r="AAL275" s="19"/>
      <c r="AAM275" s="19"/>
      <c r="AAN275" s="19"/>
      <c r="AAO275" s="19"/>
      <c r="AAP275" s="19"/>
      <c r="AAQ275" s="19"/>
      <c r="AAR275" s="19"/>
      <c r="AAS275" s="19"/>
      <c r="AAT275" s="19"/>
      <c r="AAU275" s="19"/>
      <c r="AAV275" s="19"/>
      <c r="AAW275" s="19"/>
      <c r="AAX275" s="19"/>
      <c r="AAY275" s="19"/>
      <c r="AAZ275" s="19"/>
      <c r="ABA275" s="19"/>
      <c r="ABB275" s="19"/>
    </row>
    <row r="276" spans="1:730" x14ac:dyDescent="0.2">
      <c r="A276" s="74" t="s">
        <v>71</v>
      </c>
      <c r="B276" s="183"/>
      <c r="C276" s="80"/>
      <c r="D276" s="80"/>
      <c r="E276" s="80">
        <v>1024</v>
      </c>
      <c r="F276" s="80"/>
      <c r="G276" s="80">
        <v>1024</v>
      </c>
      <c r="H276" s="80"/>
      <c r="I276" s="103"/>
      <c r="J276" s="103"/>
      <c r="K276" s="103"/>
      <c r="L276" s="103"/>
      <c r="M276" s="103"/>
      <c r="N276" s="103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  <c r="IW276" s="19"/>
      <c r="IX276" s="19"/>
      <c r="IY276" s="19"/>
      <c r="IZ276" s="19"/>
      <c r="JA276" s="19"/>
      <c r="JB276" s="19"/>
      <c r="JC276" s="19"/>
      <c r="JD276" s="19"/>
      <c r="JE276" s="19"/>
      <c r="JF276" s="19"/>
      <c r="JG276" s="19"/>
      <c r="JH276" s="19"/>
      <c r="JI276" s="19"/>
      <c r="JJ276" s="19"/>
      <c r="JK276" s="19"/>
      <c r="JL276" s="19"/>
      <c r="JM276" s="19"/>
      <c r="JN276" s="19"/>
      <c r="JO276" s="19"/>
      <c r="JP276" s="19"/>
      <c r="JQ276" s="19"/>
      <c r="JR276" s="19"/>
      <c r="JS276" s="19"/>
      <c r="JT276" s="19"/>
      <c r="JU276" s="19"/>
      <c r="JV276" s="19"/>
      <c r="JW276" s="19"/>
      <c r="JX276" s="19"/>
      <c r="JY276" s="19"/>
      <c r="JZ276" s="19"/>
      <c r="KA276" s="19"/>
      <c r="KB276" s="19"/>
      <c r="KC276" s="19"/>
      <c r="KD276" s="19"/>
      <c r="KE276" s="19"/>
      <c r="KF276" s="19"/>
      <c r="KG276" s="19"/>
      <c r="KH276" s="19"/>
      <c r="KI276" s="19"/>
      <c r="KJ276" s="19"/>
      <c r="KK276" s="19"/>
      <c r="KL276" s="19"/>
      <c r="KM276" s="19"/>
      <c r="KN276" s="19"/>
      <c r="KO276" s="19"/>
      <c r="KP276" s="19"/>
      <c r="KQ276" s="19"/>
      <c r="KR276" s="19"/>
      <c r="KS276" s="19"/>
      <c r="KT276" s="19"/>
      <c r="KU276" s="19"/>
      <c r="KV276" s="19"/>
      <c r="KW276" s="19"/>
      <c r="KX276" s="19"/>
      <c r="KY276" s="19"/>
      <c r="KZ276" s="19"/>
      <c r="LA276" s="19"/>
      <c r="LB276" s="19"/>
      <c r="LC276" s="19"/>
      <c r="LD276" s="19"/>
      <c r="LE276" s="19"/>
      <c r="LF276" s="19"/>
      <c r="LG276" s="19"/>
      <c r="LH276" s="19"/>
      <c r="LI276" s="19"/>
      <c r="LJ276" s="19"/>
      <c r="LK276" s="19"/>
      <c r="LL276" s="19"/>
      <c r="LM276" s="19"/>
      <c r="LN276" s="19"/>
      <c r="LO276" s="19"/>
      <c r="LP276" s="19"/>
      <c r="LQ276" s="19"/>
      <c r="LR276" s="19"/>
      <c r="LS276" s="19"/>
      <c r="LT276" s="19"/>
      <c r="LU276" s="19"/>
      <c r="LV276" s="19"/>
      <c r="LW276" s="19"/>
      <c r="LX276" s="19"/>
      <c r="LY276" s="19"/>
      <c r="LZ276" s="19"/>
      <c r="MA276" s="19"/>
      <c r="MB276" s="19"/>
      <c r="MC276" s="19"/>
      <c r="MD276" s="19"/>
      <c r="ME276" s="19"/>
      <c r="MF276" s="19"/>
      <c r="MG276" s="19"/>
      <c r="MH276" s="19"/>
      <c r="MI276" s="19"/>
      <c r="MJ276" s="19"/>
      <c r="MK276" s="19"/>
      <c r="ML276" s="19"/>
      <c r="MM276" s="19"/>
      <c r="MN276" s="19"/>
      <c r="MO276" s="19"/>
      <c r="MP276" s="19"/>
      <c r="MQ276" s="19"/>
      <c r="MR276" s="19"/>
      <c r="MS276" s="19"/>
      <c r="MT276" s="19"/>
      <c r="MU276" s="19"/>
      <c r="MV276" s="19"/>
      <c r="MW276" s="19"/>
      <c r="MX276" s="19"/>
      <c r="MY276" s="19"/>
      <c r="MZ276" s="19"/>
      <c r="NA276" s="19"/>
      <c r="NB276" s="19"/>
      <c r="NC276" s="19"/>
      <c r="ND276" s="19"/>
      <c r="NE276" s="19"/>
      <c r="NF276" s="19"/>
      <c r="NG276" s="19"/>
      <c r="NH276" s="19"/>
      <c r="NI276" s="19"/>
      <c r="NJ276" s="19"/>
      <c r="NK276" s="19"/>
      <c r="NL276" s="19"/>
      <c r="NM276" s="19"/>
      <c r="NN276" s="19"/>
      <c r="NO276" s="19"/>
      <c r="NP276" s="19"/>
      <c r="NQ276" s="19"/>
      <c r="NR276" s="19"/>
      <c r="NS276" s="19"/>
      <c r="NT276" s="19"/>
      <c r="NU276" s="19"/>
      <c r="NV276" s="19"/>
      <c r="NW276" s="19"/>
      <c r="NX276" s="19"/>
      <c r="NY276" s="19"/>
      <c r="NZ276" s="19"/>
      <c r="OA276" s="19"/>
      <c r="OB276" s="19"/>
      <c r="OC276" s="19"/>
      <c r="OD276" s="19"/>
      <c r="OE276" s="19"/>
      <c r="OF276" s="19"/>
      <c r="OG276" s="19"/>
      <c r="OH276" s="19"/>
      <c r="OI276" s="19"/>
      <c r="OJ276" s="19"/>
      <c r="OK276" s="19"/>
      <c r="OL276" s="19"/>
      <c r="OM276" s="19"/>
      <c r="ON276" s="19"/>
      <c r="OO276" s="19"/>
      <c r="OP276" s="19"/>
      <c r="OQ276" s="19"/>
      <c r="OR276" s="19"/>
      <c r="OS276" s="19"/>
      <c r="OT276" s="19"/>
      <c r="OU276" s="19"/>
      <c r="OV276" s="19"/>
      <c r="OW276" s="19"/>
      <c r="OX276" s="19"/>
      <c r="OY276" s="19"/>
      <c r="OZ276" s="19"/>
      <c r="PA276" s="19"/>
      <c r="PB276" s="19"/>
      <c r="PC276" s="19"/>
      <c r="PD276" s="19"/>
      <c r="PE276" s="19"/>
      <c r="PF276" s="19"/>
      <c r="PG276" s="19"/>
      <c r="PH276" s="19"/>
      <c r="PI276" s="19"/>
      <c r="PJ276" s="19"/>
      <c r="PK276" s="19"/>
      <c r="PL276" s="19"/>
      <c r="PM276" s="19"/>
      <c r="PN276" s="19"/>
      <c r="PO276" s="19"/>
      <c r="PP276" s="19"/>
      <c r="PQ276" s="19"/>
      <c r="PR276" s="19"/>
      <c r="PS276" s="19"/>
      <c r="PT276" s="19"/>
      <c r="PU276" s="19"/>
      <c r="PV276" s="19"/>
      <c r="PW276" s="19"/>
      <c r="PX276" s="19"/>
      <c r="PY276" s="19"/>
      <c r="PZ276" s="19"/>
      <c r="QA276" s="19"/>
      <c r="QB276" s="19"/>
      <c r="QC276" s="19"/>
      <c r="QD276" s="19"/>
      <c r="QE276" s="19"/>
      <c r="QF276" s="19"/>
      <c r="QG276" s="19"/>
      <c r="QH276" s="19"/>
      <c r="QI276" s="19"/>
      <c r="QJ276" s="19"/>
      <c r="QK276" s="19"/>
      <c r="QL276" s="19"/>
      <c r="QM276" s="19"/>
      <c r="QN276" s="19"/>
      <c r="QO276" s="19"/>
      <c r="QP276" s="19"/>
      <c r="QQ276" s="19"/>
      <c r="QR276" s="19"/>
      <c r="QS276" s="19"/>
      <c r="QT276" s="19"/>
      <c r="QU276" s="19"/>
      <c r="QV276" s="19"/>
      <c r="QW276" s="19"/>
      <c r="QX276" s="19"/>
      <c r="QY276" s="19"/>
      <c r="QZ276" s="19"/>
      <c r="RA276" s="19"/>
      <c r="RB276" s="19"/>
      <c r="RC276" s="19"/>
      <c r="RD276" s="19"/>
      <c r="RE276" s="19"/>
      <c r="RF276" s="19"/>
      <c r="RG276" s="19"/>
      <c r="RH276" s="19"/>
      <c r="RI276" s="19"/>
      <c r="RJ276" s="19"/>
      <c r="RK276" s="19"/>
      <c r="RL276" s="19"/>
      <c r="RM276" s="19"/>
      <c r="RN276" s="19"/>
      <c r="RO276" s="19"/>
      <c r="RP276" s="19"/>
      <c r="RQ276" s="19"/>
      <c r="RR276" s="19"/>
      <c r="RS276" s="19"/>
      <c r="RT276" s="19"/>
      <c r="RU276" s="19"/>
      <c r="RV276" s="19"/>
      <c r="RW276" s="19"/>
      <c r="RX276" s="19"/>
      <c r="RY276" s="19"/>
      <c r="RZ276" s="19"/>
      <c r="SA276" s="19"/>
      <c r="SB276" s="19"/>
      <c r="SC276" s="19"/>
      <c r="SD276" s="19"/>
      <c r="SE276" s="19"/>
      <c r="SF276" s="19"/>
      <c r="SG276" s="19"/>
      <c r="SH276" s="19"/>
      <c r="SI276" s="19"/>
      <c r="SJ276" s="19"/>
      <c r="SK276" s="19"/>
      <c r="SL276" s="19"/>
      <c r="SM276" s="19"/>
      <c r="SN276" s="19"/>
      <c r="SO276" s="19"/>
      <c r="SP276" s="19"/>
      <c r="SQ276" s="19"/>
      <c r="SR276" s="19"/>
      <c r="SS276" s="19"/>
      <c r="ST276" s="19"/>
      <c r="SU276" s="19"/>
      <c r="SV276" s="19"/>
      <c r="SW276" s="19"/>
      <c r="SX276" s="19"/>
      <c r="SY276" s="19"/>
      <c r="SZ276" s="19"/>
      <c r="TA276" s="19"/>
      <c r="TB276" s="19"/>
      <c r="TC276" s="19"/>
      <c r="TD276" s="19"/>
      <c r="TE276" s="19"/>
      <c r="TF276" s="19"/>
      <c r="TG276" s="19"/>
      <c r="TH276" s="19"/>
      <c r="TI276" s="19"/>
      <c r="TJ276" s="19"/>
      <c r="TK276" s="19"/>
      <c r="TL276" s="19"/>
      <c r="TM276" s="19"/>
      <c r="TN276" s="19"/>
      <c r="TO276" s="19"/>
      <c r="TP276" s="19"/>
      <c r="TQ276" s="19"/>
      <c r="TR276" s="19"/>
      <c r="TS276" s="19"/>
      <c r="TT276" s="19"/>
      <c r="TU276" s="19"/>
      <c r="TV276" s="19"/>
      <c r="TW276" s="19"/>
      <c r="TX276" s="19"/>
      <c r="TY276" s="19"/>
      <c r="TZ276" s="19"/>
      <c r="UA276" s="19"/>
      <c r="UB276" s="19"/>
      <c r="UC276" s="19"/>
      <c r="UD276" s="19"/>
      <c r="UE276" s="19"/>
      <c r="UF276" s="19"/>
      <c r="UG276" s="19"/>
      <c r="UH276" s="19"/>
      <c r="UI276" s="19"/>
      <c r="UJ276" s="19"/>
      <c r="UK276" s="19"/>
      <c r="UL276" s="19"/>
      <c r="UM276" s="19"/>
      <c r="UN276" s="19"/>
      <c r="UO276" s="19"/>
      <c r="UP276" s="19"/>
      <c r="UQ276" s="19"/>
      <c r="UR276" s="19"/>
      <c r="US276" s="19"/>
      <c r="UT276" s="19"/>
      <c r="UU276" s="19"/>
      <c r="UV276" s="19"/>
      <c r="UW276" s="19"/>
      <c r="UX276" s="19"/>
      <c r="UY276" s="19"/>
      <c r="UZ276" s="19"/>
      <c r="VA276" s="19"/>
      <c r="VB276" s="19"/>
      <c r="VC276" s="19"/>
      <c r="VD276" s="19"/>
      <c r="VE276" s="19"/>
      <c r="VF276" s="19"/>
      <c r="VG276" s="19"/>
      <c r="VH276" s="19"/>
      <c r="VI276" s="19"/>
      <c r="VJ276" s="19"/>
      <c r="VK276" s="19"/>
      <c r="VL276" s="19"/>
      <c r="VM276" s="19"/>
      <c r="VN276" s="19"/>
      <c r="VO276" s="19"/>
      <c r="VP276" s="19"/>
      <c r="VQ276" s="19"/>
      <c r="VR276" s="19"/>
      <c r="VS276" s="19"/>
      <c r="VT276" s="19"/>
      <c r="VU276" s="19"/>
      <c r="VV276" s="19"/>
      <c r="VW276" s="19"/>
      <c r="VX276" s="19"/>
      <c r="VY276" s="19"/>
      <c r="VZ276" s="19"/>
      <c r="WA276" s="19"/>
      <c r="WB276" s="19"/>
      <c r="WC276" s="19"/>
      <c r="WD276" s="19"/>
      <c r="WE276" s="19"/>
      <c r="WF276" s="19"/>
      <c r="WG276" s="19"/>
      <c r="WH276" s="19"/>
      <c r="WI276" s="19"/>
      <c r="WJ276" s="19"/>
      <c r="WK276" s="19"/>
      <c r="WL276" s="19"/>
      <c r="WM276" s="19"/>
      <c r="WN276" s="19"/>
      <c r="WO276" s="19"/>
      <c r="WP276" s="19"/>
      <c r="WQ276" s="19"/>
      <c r="WR276" s="19"/>
      <c r="WS276" s="19"/>
      <c r="WT276" s="19"/>
      <c r="WU276" s="19"/>
      <c r="WV276" s="19"/>
      <c r="WW276" s="19"/>
      <c r="WX276" s="19"/>
      <c r="WY276" s="19"/>
      <c r="WZ276" s="19"/>
      <c r="XA276" s="19"/>
      <c r="XB276" s="19"/>
      <c r="XC276" s="19"/>
      <c r="XD276" s="19"/>
      <c r="XE276" s="19"/>
      <c r="XF276" s="19"/>
      <c r="XG276" s="19"/>
      <c r="XH276" s="19"/>
      <c r="XI276" s="19"/>
      <c r="XJ276" s="19"/>
      <c r="XK276" s="19"/>
      <c r="XL276" s="19"/>
      <c r="XM276" s="19"/>
      <c r="XN276" s="19"/>
      <c r="XO276" s="19"/>
      <c r="XP276" s="19"/>
      <c r="XQ276" s="19"/>
      <c r="XR276" s="19"/>
      <c r="XS276" s="19"/>
      <c r="XT276" s="19"/>
      <c r="XU276" s="19"/>
      <c r="XV276" s="19"/>
      <c r="XW276" s="19"/>
      <c r="XX276" s="19"/>
      <c r="XY276" s="19"/>
      <c r="XZ276" s="19"/>
      <c r="YA276" s="19"/>
      <c r="YB276" s="19"/>
      <c r="YC276" s="19"/>
      <c r="YD276" s="19"/>
      <c r="YE276" s="19"/>
      <c r="YF276" s="19"/>
      <c r="YG276" s="19"/>
      <c r="YH276" s="19"/>
      <c r="YI276" s="19"/>
      <c r="YJ276" s="19"/>
      <c r="YK276" s="19"/>
      <c r="YL276" s="19"/>
      <c r="YM276" s="19"/>
      <c r="YN276" s="19"/>
      <c r="YO276" s="19"/>
      <c r="YP276" s="19"/>
      <c r="YQ276" s="19"/>
      <c r="YR276" s="19"/>
      <c r="YS276" s="19"/>
      <c r="YT276" s="19"/>
      <c r="YU276" s="19"/>
      <c r="YV276" s="19"/>
      <c r="YW276" s="19"/>
      <c r="YX276" s="19"/>
      <c r="YY276" s="19"/>
      <c r="YZ276" s="19"/>
      <c r="ZA276" s="19"/>
      <c r="ZB276" s="19"/>
      <c r="ZC276" s="19"/>
      <c r="ZD276" s="19"/>
      <c r="ZE276" s="19"/>
      <c r="ZF276" s="19"/>
      <c r="ZG276" s="19"/>
      <c r="ZH276" s="19"/>
      <c r="ZI276" s="19"/>
      <c r="ZJ276" s="19"/>
      <c r="ZK276" s="19"/>
      <c r="ZL276" s="19"/>
      <c r="ZM276" s="19"/>
      <c r="ZN276" s="19"/>
      <c r="ZO276" s="19"/>
      <c r="ZP276" s="19"/>
      <c r="ZQ276" s="19"/>
      <c r="ZR276" s="19"/>
      <c r="ZS276" s="19"/>
      <c r="ZT276" s="19"/>
      <c r="ZU276" s="19"/>
      <c r="ZV276" s="19"/>
      <c r="ZW276" s="19"/>
      <c r="ZX276" s="19"/>
      <c r="ZY276" s="19"/>
      <c r="ZZ276" s="19"/>
      <c r="AAA276" s="19"/>
      <c r="AAB276" s="19"/>
      <c r="AAC276" s="19"/>
      <c r="AAD276" s="19"/>
      <c r="AAE276" s="19"/>
      <c r="AAF276" s="19"/>
      <c r="AAG276" s="19"/>
      <c r="AAH276" s="19"/>
      <c r="AAI276" s="19"/>
      <c r="AAJ276" s="19"/>
      <c r="AAK276" s="19"/>
      <c r="AAL276" s="19"/>
      <c r="AAM276" s="19"/>
      <c r="AAN276" s="19"/>
      <c r="AAO276" s="19"/>
      <c r="AAP276" s="19"/>
      <c r="AAQ276" s="19"/>
      <c r="AAR276" s="19"/>
      <c r="AAS276" s="19"/>
      <c r="AAT276" s="19"/>
      <c r="AAU276" s="19"/>
      <c r="AAV276" s="19"/>
      <c r="AAW276" s="19"/>
      <c r="AAX276" s="19"/>
      <c r="AAY276" s="19"/>
      <c r="AAZ276" s="19"/>
      <c r="ABA276" s="19"/>
      <c r="ABB276" s="19"/>
    </row>
    <row r="277" spans="1:730" ht="38.25" customHeight="1" x14ac:dyDescent="0.2">
      <c r="A277" s="158" t="s">
        <v>197</v>
      </c>
      <c r="B277" s="183"/>
      <c r="C277" s="160">
        <f>C278+C279</f>
        <v>600</v>
      </c>
      <c r="D277" s="175">
        <f t="shared" ref="D277:G277" si="68">D278+D279</f>
        <v>0</v>
      </c>
      <c r="E277" s="175">
        <f t="shared" si="68"/>
        <v>3030</v>
      </c>
      <c r="F277" s="175">
        <f t="shared" si="68"/>
        <v>0</v>
      </c>
      <c r="G277" s="175">
        <f t="shared" si="68"/>
        <v>3030</v>
      </c>
      <c r="H277" s="160"/>
      <c r="I277" s="162"/>
      <c r="J277" s="162"/>
      <c r="K277" s="162"/>
      <c r="L277" s="162"/>
      <c r="M277" s="162"/>
      <c r="N277" s="162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  <c r="IW277" s="19"/>
      <c r="IX277" s="19"/>
      <c r="IY277" s="19"/>
      <c r="IZ277" s="19"/>
      <c r="JA277" s="19"/>
      <c r="JB277" s="19"/>
      <c r="JC277" s="19"/>
      <c r="JD277" s="19"/>
      <c r="JE277" s="19"/>
      <c r="JF277" s="19"/>
      <c r="JG277" s="19"/>
      <c r="JH277" s="19"/>
      <c r="JI277" s="19"/>
      <c r="JJ277" s="19"/>
      <c r="JK277" s="19"/>
      <c r="JL277" s="19"/>
      <c r="JM277" s="19"/>
      <c r="JN277" s="19"/>
      <c r="JO277" s="19"/>
      <c r="JP277" s="19"/>
      <c r="JQ277" s="19"/>
      <c r="JR277" s="19"/>
      <c r="JS277" s="19"/>
      <c r="JT277" s="19"/>
      <c r="JU277" s="19"/>
      <c r="JV277" s="19"/>
      <c r="JW277" s="19"/>
      <c r="JX277" s="19"/>
      <c r="JY277" s="19"/>
      <c r="JZ277" s="19"/>
      <c r="KA277" s="19"/>
      <c r="KB277" s="19"/>
      <c r="KC277" s="19"/>
      <c r="KD277" s="19"/>
      <c r="KE277" s="19"/>
      <c r="KF277" s="19"/>
      <c r="KG277" s="19"/>
      <c r="KH277" s="19"/>
      <c r="KI277" s="19"/>
      <c r="KJ277" s="19"/>
      <c r="KK277" s="19"/>
      <c r="KL277" s="19"/>
      <c r="KM277" s="19"/>
      <c r="KN277" s="19"/>
      <c r="KO277" s="19"/>
      <c r="KP277" s="19"/>
      <c r="KQ277" s="19"/>
      <c r="KR277" s="19"/>
      <c r="KS277" s="19"/>
      <c r="KT277" s="19"/>
      <c r="KU277" s="19"/>
      <c r="KV277" s="19"/>
      <c r="KW277" s="19"/>
      <c r="KX277" s="19"/>
      <c r="KY277" s="19"/>
      <c r="KZ277" s="19"/>
      <c r="LA277" s="19"/>
      <c r="LB277" s="19"/>
      <c r="LC277" s="19"/>
      <c r="LD277" s="19"/>
      <c r="LE277" s="19"/>
      <c r="LF277" s="19"/>
      <c r="LG277" s="19"/>
      <c r="LH277" s="19"/>
      <c r="LI277" s="19"/>
      <c r="LJ277" s="19"/>
      <c r="LK277" s="19"/>
      <c r="LL277" s="19"/>
      <c r="LM277" s="19"/>
      <c r="LN277" s="19"/>
      <c r="LO277" s="19"/>
      <c r="LP277" s="19"/>
      <c r="LQ277" s="19"/>
      <c r="LR277" s="19"/>
      <c r="LS277" s="19"/>
      <c r="LT277" s="19"/>
      <c r="LU277" s="19"/>
      <c r="LV277" s="19"/>
      <c r="LW277" s="19"/>
      <c r="LX277" s="19"/>
      <c r="LY277" s="19"/>
      <c r="LZ277" s="19"/>
      <c r="MA277" s="19"/>
      <c r="MB277" s="19"/>
      <c r="MC277" s="19"/>
      <c r="MD277" s="19"/>
      <c r="ME277" s="19"/>
      <c r="MF277" s="19"/>
      <c r="MG277" s="19"/>
      <c r="MH277" s="19"/>
      <c r="MI277" s="19"/>
      <c r="MJ277" s="19"/>
      <c r="MK277" s="19"/>
      <c r="ML277" s="19"/>
      <c r="MM277" s="19"/>
      <c r="MN277" s="19"/>
      <c r="MO277" s="19"/>
      <c r="MP277" s="19"/>
      <c r="MQ277" s="19"/>
      <c r="MR277" s="19"/>
      <c r="MS277" s="19"/>
      <c r="MT277" s="19"/>
      <c r="MU277" s="19"/>
      <c r="MV277" s="19"/>
      <c r="MW277" s="19"/>
      <c r="MX277" s="19"/>
      <c r="MY277" s="19"/>
      <c r="MZ277" s="19"/>
      <c r="NA277" s="19"/>
      <c r="NB277" s="19"/>
      <c r="NC277" s="19"/>
      <c r="ND277" s="19"/>
      <c r="NE277" s="19"/>
      <c r="NF277" s="19"/>
      <c r="NG277" s="19"/>
      <c r="NH277" s="19"/>
      <c r="NI277" s="19"/>
      <c r="NJ277" s="19"/>
      <c r="NK277" s="19"/>
      <c r="NL277" s="19"/>
      <c r="NM277" s="19"/>
      <c r="NN277" s="19"/>
      <c r="NO277" s="19"/>
      <c r="NP277" s="19"/>
      <c r="NQ277" s="19"/>
      <c r="NR277" s="19"/>
      <c r="NS277" s="19"/>
      <c r="NT277" s="19"/>
      <c r="NU277" s="19"/>
      <c r="NV277" s="19"/>
      <c r="NW277" s="19"/>
      <c r="NX277" s="19"/>
      <c r="NY277" s="19"/>
      <c r="NZ277" s="19"/>
      <c r="OA277" s="19"/>
      <c r="OB277" s="19"/>
      <c r="OC277" s="19"/>
      <c r="OD277" s="19"/>
      <c r="OE277" s="19"/>
      <c r="OF277" s="19"/>
      <c r="OG277" s="19"/>
      <c r="OH277" s="19"/>
      <c r="OI277" s="19"/>
      <c r="OJ277" s="19"/>
      <c r="OK277" s="19"/>
      <c r="OL277" s="19"/>
      <c r="OM277" s="19"/>
      <c r="ON277" s="19"/>
      <c r="OO277" s="19"/>
      <c r="OP277" s="19"/>
      <c r="OQ277" s="19"/>
      <c r="OR277" s="19"/>
      <c r="OS277" s="19"/>
      <c r="OT277" s="19"/>
      <c r="OU277" s="19"/>
      <c r="OV277" s="19"/>
      <c r="OW277" s="19"/>
      <c r="OX277" s="19"/>
      <c r="OY277" s="19"/>
      <c r="OZ277" s="19"/>
      <c r="PA277" s="19"/>
      <c r="PB277" s="19"/>
      <c r="PC277" s="19"/>
      <c r="PD277" s="19"/>
      <c r="PE277" s="19"/>
      <c r="PF277" s="19"/>
      <c r="PG277" s="19"/>
      <c r="PH277" s="19"/>
      <c r="PI277" s="19"/>
      <c r="PJ277" s="19"/>
      <c r="PK277" s="19"/>
      <c r="PL277" s="19"/>
      <c r="PM277" s="19"/>
      <c r="PN277" s="19"/>
      <c r="PO277" s="19"/>
      <c r="PP277" s="19"/>
      <c r="PQ277" s="19"/>
      <c r="PR277" s="19"/>
      <c r="PS277" s="19"/>
      <c r="PT277" s="19"/>
      <c r="PU277" s="19"/>
      <c r="PV277" s="19"/>
      <c r="PW277" s="19"/>
      <c r="PX277" s="19"/>
      <c r="PY277" s="19"/>
      <c r="PZ277" s="19"/>
      <c r="QA277" s="19"/>
      <c r="QB277" s="19"/>
      <c r="QC277" s="19"/>
      <c r="QD277" s="19"/>
      <c r="QE277" s="19"/>
      <c r="QF277" s="19"/>
      <c r="QG277" s="19"/>
      <c r="QH277" s="19"/>
      <c r="QI277" s="19"/>
      <c r="QJ277" s="19"/>
      <c r="QK277" s="19"/>
      <c r="QL277" s="19"/>
      <c r="QM277" s="19"/>
      <c r="QN277" s="19"/>
      <c r="QO277" s="19"/>
      <c r="QP277" s="19"/>
      <c r="QQ277" s="19"/>
      <c r="QR277" s="19"/>
      <c r="QS277" s="19"/>
      <c r="QT277" s="19"/>
      <c r="QU277" s="19"/>
      <c r="QV277" s="19"/>
      <c r="QW277" s="19"/>
      <c r="QX277" s="19"/>
      <c r="QY277" s="19"/>
      <c r="QZ277" s="19"/>
      <c r="RA277" s="19"/>
      <c r="RB277" s="19"/>
      <c r="RC277" s="19"/>
      <c r="RD277" s="19"/>
      <c r="RE277" s="19"/>
      <c r="RF277" s="19"/>
      <c r="RG277" s="19"/>
      <c r="RH277" s="19"/>
      <c r="RI277" s="19"/>
      <c r="RJ277" s="19"/>
      <c r="RK277" s="19"/>
      <c r="RL277" s="19"/>
      <c r="RM277" s="19"/>
      <c r="RN277" s="19"/>
      <c r="RO277" s="19"/>
      <c r="RP277" s="19"/>
      <c r="RQ277" s="19"/>
      <c r="RR277" s="19"/>
      <c r="RS277" s="19"/>
      <c r="RT277" s="19"/>
      <c r="RU277" s="19"/>
      <c r="RV277" s="19"/>
      <c r="RW277" s="19"/>
      <c r="RX277" s="19"/>
      <c r="RY277" s="19"/>
      <c r="RZ277" s="19"/>
      <c r="SA277" s="19"/>
      <c r="SB277" s="19"/>
      <c r="SC277" s="19"/>
      <c r="SD277" s="19"/>
      <c r="SE277" s="19"/>
      <c r="SF277" s="19"/>
      <c r="SG277" s="19"/>
      <c r="SH277" s="19"/>
      <c r="SI277" s="19"/>
      <c r="SJ277" s="19"/>
      <c r="SK277" s="19"/>
      <c r="SL277" s="19"/>
      <c r="SM277" s="19"/>
      <c r="SN277" s="19"/>
      <c r="SO277" s="19"/>
      <c r="SP277" s="19"/>
      <c r="SQ277" s="19"/>
      <c r="SR277" s="19"/>
      <c r="SS277" s="19"/>
      <c r="ST277" s="19"/>
      <c r="SU277" s="19"/>
      <c r="SV277" s="19"/>
      <c r="SW277" s="19"/>
      <c r="SX277" s="19"/>
      <c r="SY277" s="19"/>
      <c r="SZ277" s="19"/>
      <c r="TA277" s="19"/>
      <c r="TB277" s="19"/>
      <c r="TC277" s="19"/>
      <c r="TD277" s="19"/>
      <c r="TE277" s="19"/>
      <c r="TF277" s="19"/>
      <c r="TG277" s="19"/>
      <c r="TH277" s="19"/>
      <c r="TI277" s="19"/>
      <c r="TJ277" s="19"/>
      <c r="TK277" s="19"/>
      <c r="TL277" s="19"/>
      <c r="TM277" s="19"/>
      <c r="TN277" s="19"/>
      <c r="TO277" s="19"/>
      <c r="TP277" s="19"/>
      <c r="TQ277" s="19"/>
      <c r="TR277" s="19"/>
      <c r="TS277" s="19"/>
      <c r="TT277" s="19"/>
      <c r="TU277" s="19"/>
      <c r="TV277" s="19"/>
      <c r="TW277" s="19"/>
      <c r="TX277" s="19"/>
      <c r="TY277" s="19"/>
      <c r="TZ277" s="19"/>
      <c r="UA277" s="19"/>
      <c r="UB277" s="19"/>
      <c r="UC277" s="19"/>
      <c r="UD277" s="19"/>
      <c r="UE277" s="19"/>
      <c r="UF277" s="19"/>
      <c r="UG277" s="19"/>
      <c r="UH277" s="19"/>
      <c r="UI277" s="19"/>
      <c r="UJ277" s="19"/>
      <c r="UK277" s="19"/>
      <c r="UL277" s="19"/>
      <c r="UM277" s="19"/>
      <c r="UN277" s="19"/>
      <c r="UO277" s="19"/>
      <c r="UP277" s="19"/>
      <c r="UQ277" s="19"/>
      <c r="UR277" s="19"/>
      <c r="US277" s="19"/>
      <c r="UT277" s="19"/>
      <c r="UU277" s="19"/>
      <c r="UV277" s="19"/>
      <c r="UW277" s="19"/>
      <c r="UX277" s="19"/>
      <c r="UY277" s="19"/>
      <c r="UZ277" s="19"/>
      <c r="VA277" s="19"/>
      <c r="VB277" s="19"/>
      <c r="VC277" s="19"/>
      <c r="VD277" s="19"/>
      <c r="VE277" s="19"/>
      <c r="VF277" s="19"/>
      <c r="VG277" s="19"/>
      <c r="VH277" s="19"/>
      <c r="VI277" s="19"/>
      <c r="VJ277" s="19"/>
      <c r="VK277" s="19"/>
      <c r="VL277" s="19"/>
      <c r="VM277" s="19"/>
      <c r="VN277" s="19"/>
      <c r="VO277" s="19"/>
      <c r="VP277" s="19"/>
      <c r="VQ277" s="19"/>
      <c r="VR277" s="19"/>
      <c r="VS277" s="19"/>
      <c r="VT277" s="19"/>
      <c r="VU277" s="19"/>
      <c r="VV277" s="19"/>
      <c r="VW277" s="19"/>
      <c r="VX277" s="19"/>
      <c r="VY277" s="19"/>
      <c r="VZ277" s="19"/>
      <c r="WA277" s="19"/>
      <c r="WB277" s="19"/>
      <c r="WC277" s="19"/>
      <c r="WD277" s="19"/>
      <c r="WE277" s="19"/>
      <c r="WF277" s="19"/>
      <c r="WG277" s="19"/>
      <c r="WH277" s="19"/>
      <c r="WI277" s="19"/>
      <c r="WJ277" s="19"/>
      <c r="WK277" s="19"/>
      <c r="WL277" s="19"/>
      <c r="WM277" s="19"/>
      <c r="WN277" s="19"/>
      <c r="WO277" s="19"/>
      <c r="WP277" s="19"/>
      <c r="WQ277" s="19"/>
      <c r="WR277" s="19"/>
      <c r="WS277" s="19"/>
      <c r="WT277" s="19"/>
      <c r="WU277" s="19"/>
      <c r="WV277" s="19"/>
      <c r="WW277" s="19"/>
      <c r="WX277" s="19"/>
      <c r="WY277" s="19"/>
      <c r="WZ277" s="19"/>
      <c r="XA277" s="19"/>
      <c r="XB277" s="19"/>
      <c r="XC277" s="19"/>
      <c r="XD277" s="19"/>
      <c r="XE277" s="19"/>
      <c r="XF277" s="19"/>
      <c r="XG277" s="19"/>
      <c r="XH277" s="19"/>
      <c r="XI277" s="19"/>
      <c r="XJ277" s="19"/>
      <c r="XK277" s="19"/>
      <c r="XL277" s="19"/>
      <c r="XM277" s="19"/>
      <c r="XN277" s="19"/>
      <c r="XO277" s="19"/>
      <c r="XP277" s="19"/>
      <c r="XQ277" s="19"/>
      <c r="XR277" s="19"/>
      <c r="XS277" s="19"/>
      <c r="XT277" s="19"/>
      <c r="XU277" s="19"/>
      <c r="XV277" s="19"/>
      <c r="XW277" s="19"/>
      <c r="XX277" s="19"/>
      <c r="XY277" s="19"/>
      <c r="XZ277" s="19"/>
      <c r="YA277" s="19"/>
      <c r="YB277" s="19"/>
      <c r="YC277" s="19"/>
      <c r="YD277" s="19"/>
      <c r="YE277" s="19"/>
      <c r="YF277" s="19"/>
      <c r="YG277" s="19"/>
      <c r="YH277" s="19"/>
      <c r="YI277" s="19"/>
      <c r="YJ277" s="19"/>
      <c r="YK277" s="19"/>
      <c r="YL277" s="19"/>
      <c r="YM277" s="19"/>
      <c r="YN277" s="19"/>
      <c r="YO277" s="19"/>
      <c r="YP277" s="19"/>
      <c r="YQ277" s="19"/>
      <c r="YR277" s="19"/>
      <c r="YS277" s="19"/>
      <c r="YT277" s="19"/>
      <c r="YU277" s="19"/>
      <c r="YV277" s="19"/>
      <c r="YW277" s="19"/>
      <c r="YX277" s="19"/>
      <c r="YY277" s="19"/>
      <c r="YZ277" s="19"/>
      <c r="ZA277" s="19"/>
      <c r="ZB277" s="19"/>
      <c r="ZC277" s="19"/>
      <c r="ZD277" s="19"/>
      <c r="ZE277" s="19"/>
      <c r="ZF277" s="19"/>
      <c r="ZG277" s="19"/>
      <c r="ZH277" s="19"/>
      <c r="ZI277" s="19"/>
      <c r="ZJ277" s="19"/>
      <c r="ZK277" s="19"/>
      <c r="ZL277" s="19"/>
      <c r="ZM277" s="19"/>
      <c r="ZN277" s="19"/>
      <c r="ZO277" s="19"/>
      <c r="ZP277" s="19"/>
      <c r="ZQ277" s="19"/>
      <c r="ZR277" s="19"/>
      <c r="ZS277" s="19"/>
      <c r="ZT277" s="19"/>
      <c r="ZU277" s="19"/>
      <c r="ZV277" s="19"/>
      <c r="ZW277" s="19"/>
      <c r="ZX277" s="19"/>
      <c r="ZY277" s="19"/>
      <c r="ZZ277" s="19"/>
      <c r="AAA277" s="19"/>
      <c r="AAB277" s="19"/>
      <c r="AAC277" s="19"/>
      <c r="AAD277" s="19"/>
      <c r="AAE277" s="19"/>
      <c r="AAF277" s="19"/>
      <c r="AAG277" s="19"/>
      <c r="AAH277" s="19"/>
      <c r="AAI277" s="19"/>
      <c r="AAJ277" s="19"/>
      <c r="AAK277" s="19"/>
      <c r="AAL277" s="19"/>
      <c r="AAM277" s="19"/>
      <c r="AAN277" s="19"/>
      <c r="AAO277" s="19"/>
      <c r="AAP277" s="19"/>
      <c r="AAQ277" s="19"/>
      <c r="AAR277" s="19"/>
      <c r="AAS277" s="19"/>
      <c r="AAT277" s="19"/>
      <c r="AAU277" s="19"/>
      <c r="AAV277" s="19"/>
      <c r="AAW277" s="19"/>
      <c r="AAX277" s="19"/>
      <c r="AAY277" s="19"/>
      <c r="AAZ277" s="19"/>
      <c r="ABA277" s="19"/>
      <c r="ABB277" s="19"/>
    </row>
    <row r="278" spans="1:730" x14ac:dyDescent="0.2">
      <c r="A278" s="74" t="s">
        <v>69</v>
      </c>
      <c r="B278" s="183"/>
      <c r="C278" s="80">
        <v>600</v>
      </c>
      <c r="D278" s="80"/>
      <c r="E278" s="80">
        <v>822</v>
      </c>
      <c r="F278" s="80"/>
      <c r="G278" s="80">
        <v>822</v>
      </c>
      <c r="H278" s="80"/>
      <c r="I278" s="103"/>
      <c r="J278" s="103"/>
      <c r="K278" s="103"/>
      <c r="L278" s="103"/>
      <c r="M278" s="103"/>
      <c r="N278" s="103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  <c r="IW278" s="19"/>
      <c r="IX278" s="19"/>
      <c r="IY278" s="19"/>
      <c r="IZ278" s="19"/>
      <c r="JA278" s="19"/>
      <c r="JB278" s="19"/>
      <c r="JC278" s="19"/>
      <c r="JD278" s="19"/>
      <c r="JE278" s="19"/>
      <c r="JF278" s="19"/>
      <c r="JG278" s="19"/>
      <c r="JH278" s="19"/>
      <c r="JI278" s="19"/>
      <c r="JJ278" s="19"/>
      <c r="JK278" s="19"/>
      <c r="JL278" s="19"/>
      <c r="JM278" s="19"/>
      <c r="JN278" s="19"/>
      <c r="JO278" s="19"/>
      <c r="JP278" s="19"/>
      <c r="JQ278" s="19"/>
      <c r="JR278" s="19"/>
      <c r="JS278" s="19"/>
      <c r="JT278" s="19"/>
      <c r="JU278" s="19"/>
      <c r="JV278" s="19"/>
      <c r="JW278" s="19"/>
      <c r="JX278" s="19"/>
      <c r="JY278" s="19"/>
      <c r="JZ278" s="19"/>
      <c r="KA278" s="19"/>
      <c r="KB278" s="19"/>
      <c r="KC278" s="19"/>
      <c r="KD278" s="19"/>
      <c r="KE278" s="19"/>
      <c r="KF278" s="19"/>
      <c r="KG278" s="19"/>
      <c r="KH278" s="19"/>
      <c r="KI278" s="19"/>
      <c r="KJ278" s="19"/>
      <c r="KK278" s="19"/>
      <c r="KL278" s="19"/>
      <c r="KM278" s="19"/>
      <c r="KN278" s="19"/>
      <c r="KO278" s="19"/>
      <c r="KP278" s="19"/>
      <c r="KQ278" s="19"/>
      <c r="KR278" s="19"/>
      <c r="KS278" s="19"/>
      <c r="KT278" s="19"/>
      <c r="KU278" s="19"/>
      <c r="KV278" s="19"/>
      <c r="KW278" s="19"/>
      <c r="KX278" s="19"/>
      <c r="KY278" s="19"/>
      <c r="KZ278" s="19"/>
      <c r="LA278" s="19"/>
      <c r="LB278" s="19"/>
      <c r="LC278" s="19"/>
      <c r="LD278" s="19"/>
      <c r="LE278" s="19"/>
      <c r="LF278" s="19"/>
      <c r="LG278" s="19"/>
      <c r="LH278" s="19"/>
      <c r="LI278" s="19"/>
      <c r="LJ278" s="19"/>
      <c r="LK278" s="19"/>
      <c r="LL278" s="19"/>
      <c r="LM278" s="19"/>
      <c r="LN278" s="19"/>
      <c r="LO278" s="19"/>
      <c r="LP278" s="19"/>
      <c r="LQ278" s="19"/>
      <c r="LR278" s="19"/>
      <c r="LS278" s="19"/>
      <c r="LT278" s="19"/>
      <c r="LU278" s="19"/>
      <c r="LV278" s="19"/>
      <c r="LW278" s="19"/>
      <c r="LX278" s="19"/>
      <c r="LY278" s="19"/>
      <c r="LZ278" s="19"/>
      <c r="MA278" s="19"/>
      <c r="MB278" s="19"/>
      <c r="MC278" s="19"/>
      <c r="MD278" s="19"/>
      <c r="ME278" s="19"/>
      <c r="MF278" s="19"/>
      <c r="MG278" s="19"/>
      <c r="MH278" s="19"/>
      <c r="MI278" s="19"/>
      <c r="MJ278" s="19"/>
      <c r="MK278" s="19"/>
      <c r="ML278" s="19"/>
      <c r="MM278" s="19"/>
      <c r="MN278" s="19"/>
      <c r="MO278" s="19"/>
      <c r="MP278" s="19"/>
      <c r="MQ278" s="19"/>
      <c r="MR278" s="19"/>
      <c r="MS278" s="19"/>
      <c r="MT278" s="19"/>
      <c r="MU278" s="19"/>
      <c r="MV278" s="19"/>
      <c r="MW278" s="19"/>
      <c r="MX278" s="19"/>
      <c r="MY278" s="19"/>
      <c r="MZ278" s="19"/>
      <c r="NA278" s="19"/>
      <c r="NB278" s="19"/>
      <c r="NC278" s="19"/>
      <c r="ND278" s="19"/>
      <c r="NE278" s="19"/>
      <c r="NF278" s="19"/>
      <c r="NG278" s="19"/>
      <c r="NH278" s="19"/>
      <c r="NI278" s="19"/>
      <c r="NJ278" s="19"/>
      <c r="NK278" s="19"/>
      <c r="NL278" s="19"/>
      <c r="NM278" s="19"/>
      <c r="NN278" s="19"/>
      <c r="NO278" s="19"/>
      <c r="NP278" s="19"/>
      <c r="NQ278" s="19"/>
      <c r="NR278" s="19"/>
      <c r="NS278" s="19"/>
      <c r="NT278" s="19"/>
      <c r="NU278" s="19"/>
      <c r="NV278" s="19"/>
      <c r="NW278" s="19"/>
      <c r="NX278" s="19"/>
      <c r="NY278" s="19"/>
      <c r="NZ278" s="19"/>
      <c r="OA278" s="19"/>
      <c r="OB278" s="19"/>
      <c r="OC278" s="19"/>
      <c r="OD278" s="19"/>
      <c r="OE278" s="19"/>
      <c r="OF278" s="19"/>
      <c r="OG278" s="19"/>
      <c r="OH278" s="19"/>
      <c r="OI278" s="19"/>
      <c r="OJ278" s="19"/>
      <c r="OK278" s="19"/>
      <c r="OL278" s="19"/>
      <c r="OM278" s="19"/>
      <c r="ON278" s="19"/>
      <c r="OO278" s="19"/>
      <c r="OP278" s="19"/>
      <c r="OQ278" s="19"/>
      <c r="OR278" s="19"/>
      <c r="OS278" s="19"/>
      <c r="OT278" s="19"/>
      <c r="OU278" s="19"/>
      <c r="OV278" s="19"/>
      <c r="OW278" s="19"/>
      <c r="OX278" s="19"/>
      <c r="OY278" s="19"/>
      <c r="OZ278" s="19"/>
      <c r="PA278" s="19"/>
      <c r="PB278" s="19"/>
      <c r="PC278" s="19"/>
      <c r="PD278" s="19"/>
      <c r="PE278" s="19"/>
      <c r="PF278" s="19"/>
      <c r="PG278" s="19"/>
      <c r="PH278" s="19"/>
      <c r="PI278" s="19"/>
      <c r="PJ278" s="19"/>
      <c r="PK278" s="19"/>
      <c r="PL278" s="19"/>
      <c r="PM278" s="19"/>
      <c r="PN278" s="19"/>
      <c r="PO278" s="19"/>
      <c r="PP278" s="19"/>
      <c r="PQ278" s="19"/>
      <c r="PR278" s="19"/>
      <c r="PS278" s="19"/>
      <c r="PT278" s="19"/>
      <c r="PU278" s="19"/>
      <c r="PV278" s="19"/>
      <c r="PW278" s="19"/>
      <c r="PX278" s="19"/>
      <c r="PY278" s="19"/>
      <c r="PZ278" s="19"/>
      <c r="QA278" s="19"/>
      <c r="QB278" s="19"/>
      <c r="QC278" s="19"/>
      <c r="QD278" s="19"/>
      <c r="QE278" s="19"/>
      <c r="QF278" s="19"/>
      <c r="QG278" s="19"/>
      <c r="QH278" s="19"/>
      <c r="QI278" s="19"/>
      <c r="QJ278" s="19"/>
      <c r="QK278" s="19"/>
      <c r="QL278" s="19"/>
      <c r="QM278" s="19"/>
      <c r="QN278" s="19"/>
      <c r="QO278" s="19"/>
      <c r="QP278" s="19"/>
      <c r="QQ278" s="19"/>
      <c r="QR278" s="19"/>
      <c r="QS278" s="19"/>
      <c r="QT278" s="19"/>
      <c r="QU278" s="19"/>
      <c r="QV278" s="19"/>
      <c r="QW278" s="19"/>
      <c r="QX278" s="19"/>
      <c r="QY278" s="19"/>
      <c r="QZ278" s="19"/>
      <c r="RA278" s="19"/>
      <c r="RB278" s="19"/>
      <c r="RC278" s="19"/>
      <c r="RD278" s="19"/>
      <c r="RE278" s="19"/>
      <c r="RF278" s="19"/>
      <c r="RG278" s="19"/>
      <c r="RH278" s="19"/>
      <c r="RI278" s="19"/>
      <c r="RJ278" s="19"/>
      <c r="RK278" s="19"/>
      <c r="RL278" s="19"/>
      <c r="RM278" s="19"/>
      <c r="RN278" s="19"/>
      <c r="RO278" s="19"/>
      <c r="RP278" s="19"/>
      <c r="RQ278" s="19"/>
      <c r="RR278" s="19"/>
      <c r="RS278" s="19"/>
      <c r="RT278" s="19"/>
      <c r="RU278" s="19"/>
      <c r="RV278" s="19"/>
      <c r="RW278" s="19"/>
      <c r="RX278" s="19"/>
      <c r="RY278" s="19"/>
      <c r="RZ278" s="19"/>
      <c r="SA278" s="19"/>
      <c r="SB278" s="19"/>
      <c r="SC278" s="19"/>
      <c r="SD278" s="19"/>
      <c r="SE278" s="19"/>
      <c r="SF278" s="19"/>
      <c r="SG278" s="19"/>
      <c r="SH278" s="19"/>
      <c r="SI278" s="19"/>
      <c r="SJ278" s="19"/>
      <c r="SK278" s="19"/>
      <c r="SL278" s="19"/>
      <c r="SM278" s="19"/>
      <c r="SN278" s="19"/>
      <c r="SO278" s="19"/>
      <c r="SP278" s="19"/>
      <c r="SQ278" s="19"/>
      <c r="SR278" s="19"/>
      <c r="SS278" s="19"/>
      <c r="ST278" s="19"/>
      <c r="SU278" s="19"/>
      <c r="SV278" s="19"/>
      <c r="SW278" s="19"/>
      <c r="SX278" s="19"/>
      <c r="SY278" s="19"/>
      <c r="SZ278" s="19"/>
      <c r="TA278" s="19"/>
      <c r="TB278" s="19"/>
      <c r="TC278" s="19"/>
      <c r="TD278" s="19"/>
      <c r="TE278" s="19"/>
      <c r="TF278" s="19"/>
      <c r="TG278" s="19"/>
      <c r="TH278" s="19"/>
      <c r="TI278" s="19"/>
      <c r="TJ278" s="19"/>
      <c r="TK278" s="19"/>
      <c r="TL278" s="19"/>
      <c r="TM278" s="19"/>
      <c r="TN278" s="19"/>
      <c r="TO278" s="19"/>
      <c r="TP278" s="19"/>
      <c r="TQ278" s="19"/>
      <c r="TR278" s="19"/>
      <c r="TS278" s="19"/>
      <c r="TT278" s="19"/>
      <c r="TU278" s="19"/>
      <c r="TV278" s="19"/>
      <c r="TW278" s="19"/>
      <c r="TX278" s="19"/>
      <c r="TY278" s="19"/>
      <c r="TZ278" s="19"/>
      <c r="UA278" s="19"/>
      <c r="UB278" s="19"/>
      <c r="UC278" s="19"/>
      <c r="UD278" s="19"/>
      <c r="UE278" s="19"/>
      <c r="UF278" s="19"/>
      <c r="UG278" s="19"/>
      <c r="UH278" s="19"/>
      <c r="UI278" s="19"/>
      <c r="UJ278" s="19"/>
      <c r="UK278" s="19"/>
      <c r="UL278" s="19"/>
      <c r="UM278" s="19"/>
      <c r="UN278" s="19"/>
      <c r="UO278" s="19"/>
      <c r="UP278" s="19"/>
      <c r="UQ278" s="19"/>
      <c r="UR278" s="19"/>
      <c r="US278" s="19"/>
      <c r="UT278" s="19"/>
      <c r="UU278" s="19"/>
      <c r="UV278" s="19"/>
      <c r="UW278" s="19"/>
      <c r="UX278" s="19"/>
      <c r="UY278" s="19"/>
      <c r="UZ278" s="19"/>
      <c r="VA278" s="19"/>
      <c r="VB278" s="19"/>
      <c r="VC278" s="19"/>
      <c r="VD278" s="19"/>
      <c r="VE278" s="19"/>
      <c r="VF278" s="19"/>
      <c r="VG278" s="19"/>
      <c r="VH278" s="19"/>
      <c r="VI278" s="19"/>
      <c r="VJ278" s="19"/>
      <c r="VK278" s="19"/>
      <c r="VL278" s="19"/>
      <c r="VM278" s="19"/>
      <c r="VN278" s="19"/>
      <c r="VO278" s="19"/>
      <c r="VP278" s="19"/>
      <c r="VQ278" s="19"/>
      <c r="VR278" s="19"/>
      <c r="VS278" s="19"/>
      <c r="VT278" s="19"/>
      <c r="VU278" s="19"/>
      <c r="VV278" s="19"/>
      <c r="VW278" s="19"/>
      <c r="VX278" s="19"/>
      <c r="VY278" s="19"/>
      <c r="VZ278" s="19"/>
      <c r="WA278" s="19"/>
      <c r="WB278" s="19"/>
      <c r="WC278" s="19"/>
      <c r="WD278" s="19"/>
      <c r="WE278" s="19"/>
      <c r="WF278" s="19"/>
      <c r="WG278" s="19"/>
      <c r="WH278" s="19"/>
      <c r="WI278" s="19"/>
      <c r="WJ278" s="19"/>
      <c r="WK278" s="19"/>
      <c r="WL278" s="19"/>
      <c r="WM278" s="19"/>
      <c r="WN278" s="19"/>
      <c r="WO278" s="19"/>
      <c r="WP278" s="19"/>
      <c r="WQ278" s="19"/>
      <c r="WR278" s="19"/>
      <c r="WS278" s="19"/>
      <c r="WT278" s="19"/>
      <c r="WU278" s="19"/>
      <c r="WV278" s="19"/>
      <c r="WW278" s="19"/>
      <c r="WX278" s="19"/>
      <c r="WY278" s="19"/>
      <c r="WZ278" s="19"/>
      <c r="XA278" s="19"/>
      <c r="XB278" s="19"/>
      <c r="XC278" s="19"/>
      <c r="XD278" s="19"/>
      <c r="XE278" s="19"/>
      <c r="XF278" s="19"/>
      <c r="XG278" s="19"/>
      <c r="XH278" s="19"/>
      <c r="XI278" s="19"/>
      <c r="XJ278" s="19"/>
      <c r="XK278" s="19"/>
      <c r="XL278" s="19"/>
      <c r="XM278" s="19"/>
      <c r="XN278" s="19"/>
      <c r="XO278" s="19"/>
      <c r="XP278" s="19"/>
      <c r="XQ278" s="19"/>
      <c r="XR278" s="19"/>
      <c r="XS278" s="19"/>
      <c r="XT278" s="19"/>
      <c r="XU278" s="19"/>
      <c r="XV278" s="19"/>
      <c r="XW278" s="19"/>
      <c r="XX278" s="19"/>
      <c r="XY278" s="19"/>
      <c r="XZ278" s="19"/>
      <c r="YA278" s="19"/>
      <c r="YB278" s="19"/>
      <c r="YC278" s="19"/>
      <c r="YD278" s="19"/>
      <c r="YE278" s="19"/>
      <c r="YF278" s="19"/>
      <c r="YG278" s="19"/>
      <c r="YH278" s="19"/>
      <c r="YI278" s="19"/>
      <c r="YJ278" s="19"/>
      <c r="YK278" s="19"/>
      <c r="YL278" s="19"/>
      <c r="YM278" s="19"/>
      <c r="YN278" s="19"/>
      <c r="YO278" s="19"/>
      <c r="YP278" s="19"/>
      <c r="YQ278" s="19"/>
      <c r="YR278" s="19"/>
      <c r="YS278" s="19"/>
      <c r="YT278" s="19"/>
      <c r="YU278" s="19"/>
      <c r="YV278" s="19"/>
      <c r="YW278" s="19"/>
      <c r="YX278" s="19"/>
      <c r="YY278" s="19"/>
      <c r="YZ278" s="19"/>
      <c r="ZA278" s="19"/>
      <c r="ZB278" s="19"/>
      <c r="ZC278" s="19"/>
      <c r="ZD278" s="19"/>
      <c r="ZE278" s="19"/>
      <c r="ZF278" s="19"/>
      <c r="ZG278" s="19"/>
      <c r="ZH278" s="19"/>
      <c r="ZI278" s="19"/>
      <c r="ZJ278" s="19"/>
      <c r="ZK278" s="19"/>
      <c r="ZL278" s="19"/>
      <c r="ZM278" s="19"/>
      <c r="ZN278" s="19"/>
      <c r="ZO278" s="19"/>
      <c r="ZP278" s="19"/>
      <c r="ZQ278" s="19"/>
      <c r="ZR278" s="19"/>
      <c r="ZS278" s="19"/>
      <c r="ZT278" s="19"/>
      <c r="ZU278" s="19"/>
      <c r="ZV278" s="19"/>
      <c r="ZW278" s="19"/>
      <c r="ZX278" s="19"/>
      <c r="ZY278" s="19"/>
      <c r="ZZ278" s="19"/>
      <c r="AAA278" s="19"/>
      <c r="AAB278" s="19"/>
      <c r="AAC278" s="19"/>
      <c r="AAD278" s="19"/>
      <c r="AAE278" s="19"/>
      <c r="AAF278" s="19"/>
      <c r="AAG278" s="19"/>
      <c r="AAH278" s="19"/>
      <c r="AAI278" s="19"/>
      <c r="AAJ278" s="19"/>
      <c r="AAK278" s="19"/>
      <c r="AAL278" s="19"/>
      <c r="AAM278" s="19"/>
      <c r="AAN278" s="19"/>
      <c r="AAO278" s="19"/>
      <c r="AAP278" s="19"/>
      <c r="AAQ278" s="19"/>
      <c r="AAR278" s="19"/>
      <c r="AAS278" s="19"/>
      <c r="AAT278" s="19"/>
      <c r="AAU278" s="19"/>
      <c r="AAV278" s="19"/>
      <c r="AAW278" s="19"/>
      <c r="AAX278" s="19"/>
      <c r="AAY278" s="19"/>
      <c r="AAZ278" s="19"/>
      <c r="ABA278" s="19"/>
      <c r="ABB278" s="19"/>
    </row>
    <row r="279" spans="1:730" x14ac:dyDescent="0.2">
      <c r="A279" s="74" t="s">
        <v>71</v>
      </c>
      <c r="B279" s="183"/>
      <c r="C279" s="80"/>
      <c r="D279" s="80"/>
      <c r="E279" s="80">
        <v>2208</v>
      </c>
      <c r="F279" s="80"/>
      <c r="G279" s="80">
        <v>2208</v>
      </c>
      <c r="H279" s="80"/>
      <c r="I279" s="103"/>
      <c r="J279" s="103"/>
      <c r="K279" s="103"/>
      <c r="L279" s="103"/>
      <c r="M279" s="103"/>
      <c r="N279" s="103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  <c r="IW279" s="19"/>
      <c r="IX279" s="19"/>
      <c r="IY279" s="19"/>
      <c r="IZ279" s="19"/>
      <c r="JA279" s="19"/>
      <c r="JB279" s="19"/>
      <c r="JC279" s="19"/>
      <c r="JD279" s="19"/>
      <c r="JE279" s="19"/>
      <c r="JF279" s="19"/>
      <c r="JG279" s="19"/>
      <c r="JH279" s="19"/>
      <c r="JI279" s="19"/>
      <c r="JJ279" s="19"/>
      <c r="JK279" s="19"/>
      <c r="JL279" s="19"/>
      <c r="JM279" s="19"/>
      <c r="JN279" s="19"/>
      <c r="JO279" s="19"/>
      <c r="JP279" s="19"/>
      <c r="JQ279" s="19"/>
      <c r="JR279" s="19"/>
      <c r="JS279" s="19"/>
      <c r="JT279" s="19"/>
      <c r="JU279" s="19"/>
      <c r="JV279" s="19"/>
      <c r="JW279" s="19"/>
      <c r="JX279" s="19"/>
      <c r="JY279" s="19"/>
      <c r="JZ279" s="19"/>
      <c r="KA279" s="19"/>
      <c r="KB279" s="19"/>
      <c r="KC279" s="19"/>
      <c r="KD279" s="19"/>
      <c r="KE279" s="19"/>
      <c r="KF279" s="19"/>
      <c r="KG279" s="19"/>
      <c r="KH279" s="19"/>
      <c r="KI279" s="19"/>
      <c r="KJ279" s="19"/>
      <c r="KK279" s="19"/>
      <c r="KL279" s="19"/>
      <c r="KM279" s="19"/>
      <c r="KN279" s="19"/>
      <c r="KO279" s="19"/>
      <c r="KP279" s="19"/>
      <c r="KQ279" s="19"/>
      <c r="KR279" s="19"/>
      <c r="KS279" s="19"/>
      <c r="KT279" s="19"/>
      <c r="KU279" s="19"/>
      <c r="KV279" s="19"/>
      <c r="KW279" s="19"/>
      <c r="KX279" s="19"/>
      <c r="KY279" s="19"/>
      <c r="KZ279" s="19"/>
      <c r="LA279" s="19"/>
      <c r="LB279" s="19"/>
      <c r="LC279" s="19"/>
      <c r="LD279" s="19"/>
      <c r="LE279" s="19"/>
      <c r="LF279" s="19"/>
      <c r="LG279" s="19"/>
      <c r="LH279" s="19"/>
      <c r="LI279" s="19"/>
      <c r="LJ279" s="19"/>
      <c r="LK279" s="19"/>
      <c r="LL279" s="19"/>
      <c r="LM279" s="19"/>
      <c r="LN279" s="19"/>
      <c r="LO279" s="19"/>
      <c r="LP279" s="19"/>
      <c r="LQ279" s="19"/>
      <c r="LR279" s="19"/>
      <c r="LS279" s="19"/>
      <c r="LT279" s="19"/>
      <c r="LU279" s="19"/>
      <c r="LV279" s="19"/>
      <c r="LW279" s="19"/>
      <c r="LX279" s="19"/>
      <c r="LY279" s="19"/>
      <c r="LZ279" s="19"/>
      <c r="MA279" s="19"/>
      <c r="MB279" s="19"/>
      <c r="MC279" s="19"/>
      <c r="MD279" s="19"/>
      <c r="ME279" s="19"/>
      <c r="MF279" s="19"/>
      <c r="MG279" s="19"/>
      <c r="MH279" s="19"/>
      <c r="MI279" s="19"/>
      <c r="MJ279" s="19"/>
      <c r="MK279" s="19"/>
      <c r="ML279" s="19"/>
      <c r="MM279" s="19"/>
      <c r="MN279" s="19"/>
      <c r="MO279" s="19"/>
      <c r="MP279" s="19"/>
      <c r="MQ279" s="19"/>
      <c r="MR279" s="19"/>
      <c r="MS279" s="19"/>
      <c r="MT279" s="19"/>
      <c r="MU279" s="19"/>
      <c r="MV279" s="19"/>
      <c r="MW279" s="19"/>
      <c r="MX279" s="19"/>
      <c r="MY279" s="19"/>
      <c r="MZ279" s="19"/>
      <c r="NA279" s="19"/>
      <c r="NB279" s="19"/>
      <c r="NC279" s="19"/>
      <c r="ND279" s="19"/>
      <c r="NE279" s="19"/>
      <c r="NF279" s="19"/>
      <c r="NG279" s="19"/>
      <c r="NH279" s="19"/>
      <c r="NI279" s="19"/>
      <c r="NJ279" s="19"/>
      <c r="NK279" s="19"/>
      <c r="NL279" s="19"/>
      <c r="NM279" s="19"/>
      <c r="NN279" s="19"/>
      <c r="NO279" s="19"/>
      <c r="NP279" s="19"/>
      <c r="NQ279" s="19"/>
      <c r="NR279" s="19"/>
      <c r="NS279" s="19"/>
      <c r="NT279" s="19"/>
      <c r="NU279" s="19"/>
      <c r="NV279" s="19"/>
      <c r="NW279" s="19"/>
      <c r="NX279" s="19"/>
      <c r="NY279" s="19"/>
      <c r="NZ279" s="19"/>
      <c r="OA279" s="19"/>
      <c r="OB279" s="19"/>
      <c r="OC279" s="19"/>
      <c r="OD279" s="19"/>
      <c r="OE279" s="19"/>
      <c r="OF279" s="19"/>
      <c r="OG279" s="19"/>
      <c r="OH279" s="19"/>
      <c r="OI279" s="19"/>
      <c r="OJ279" s="19"/>
      <c r="OK279" s="19"/>
      <c r="OL279" s="19"/>
      <c r="OM279" s="19"/>
      <c r="ON279" s="19"/>
      <c r="OO279" s="19"/>
      <c r="OP279" s="19"/>
      <c r="OQ279" s="19"/>
      <c r="OR279" s="19"/>
      <c r="OS279" s="19"/>
      <c r="OT279" s="19"/>
      <c r="OU279" s="19"/>
      <c r="OV279" s="19"/>
      <c r="OW279" s="19"/>
      <c r="OX279" s="19"/>
      <c r="OY279" s="19"/>
      <c r="OZ279" s="19"/>
      <c r="PA279" s="19"/>
      <c r="PB279" s="19"/>
      <c r="PC279" s="19"/>
      <c r="PD279" s="19"/>
      <c r="PE279" s="19"/>
      <c r="PF279" s="19"/>
      <c r="PG279" s="19"/>
      <c r="PH279" s="19"/>
      <c r="PI279" s="19"/>
      <c r="PJ279" s="19"/>
      <c r="PK279" s="19"/>
      <c r="PL279" s="19"/>
      <c r="PM279" s="19"/>
      <c r="PN279" s="19"/>
      <c r="PO279" s="19"/>
      <c r="PP279" s="19"/>
      <c r="PQ279" s="19"/>
      <c r="PR279" s="19"/>
      <c r="PS279" s="19"/>
      <c r="PT279" s="19"/>
      <c r="PU279" s="19"/>
      <c r="PV279" s="19"/>
      <c r="PW279" s="19"/>
      <c r="PX279" s="19"/>
      <c r="PY279" s="19"/>
      <c r="PZ279" s="19"/>
      <c r="QA279" s="19"/>
      <c r="QB279" s="19"/>
      <c r="QC279" s="19"/>
      <c r="QD279" s="19"/>
      <c r="QE279" s="19"/>
      <c r="QF279" s="19"/>
      <c r="QG279" s="19"/>
      <c r="QH279" s="19"/>
      <c r="QI279" s="19"/>
      <c r="QJ279" s="19"/>
      <c r="QK279" s="19"/>
      <c r="QL279" s="19"/>
      <c r="QM279" s="19"/>
      <c r="QN279" s="19"/>
      <c r="QO279" s="19"/>
      <c r="QP279" s="19"/>
      <c r="QQ279" s="19"/>
      <c r="QR279" s="19"/>
      <c r="QS279" s="19"/>
      <c r="QT279" s="19"/>
      <c r="QU279" s="19"/>
      <c r="QV279" s="19"/>
      <c r="QW279" s="19"/>
      <c r="QX279" s="19"/>
      <c r="QY279" s="19"/>
      <c r="QZ279" s="19"/>
      <c r="RA279" s="19"/>
      <c r="RB279" s="19"/>
      <c r="RC279" s="19"/>
      <c r="RD279" s="19"/>
      <c r="RE279" s="19"/>
      <c r="RF279" s="19"/>
      <c r="RG279" s="19"/>
      <c r="RH279" s="19"/>
      <c r="RI279" s="19"/>
      <c r="RJ279" s="19"/>
      <c r="RK279" s="19"/>
      <c r="RL279" s="19"/>
      <c r="RM279" s="19"/>
      <c r="RN279" s="19"/>
      <c r="RO279" s="19"/>
      <c r="RP279" s="19"/>
      <c r="RQ279" s="19"/>
      <c r="RR279" s="19"/>
      <c r="RS279" s="19"/>
      <c r="RT279" s="19"/>
      <c r="RU279" s="19"/>
      <c r="RV279" s="19"/>
      <c r="RW279" s="19"/>
      <c r="RX279" s="19"/>
      <c r="RY279" s="19"/>
      <c r="RZ279" s="19"/>
      <c r="SA279" s="19"/>
      <c r="SB279" s="19"/>
      <c r="SC279" s="19"/>
      <c r="SD279" s="19"/>
      <c r="SE279" s="19"/>
      <c r="SF279" s="19"/>
      <c r="SG279" s="19"/>
      <c r="SH279" s="19"/>
      <c r="SI279" s="19"/>
      <c r="SJ279" s="19"/>
      <c r="SK279" s="19"/>
      <c r="SL279" s="19"/>
      <c r="SM279" s="19"/>
      <c r="SN279" s="19"/>
      <c r="SO279" s="19"/>
      <c r="SP279" s="19"/>
      <c r="SQ279" s="19"/>
      <c r="SR279" s="19"/>
      <c r="SS279" s="19"/>
      <c r="ST279" s="19"/>
      <c r="SU279" s="19"/>
      <c r="SV279" s="19"/>
      <c r="SW279" s="19"/>
      <c r="SX279" s="19"/>
      <c r="SY279" s="19"/>
      <c r="SZ279" s="19"/>
      <c r="TA279" s="19"/>
      <c r="TB279" s="19"/>
      <c r="TC279" s="19"/>
      <c r="TD279" s="19"/>
      <c r="TE279" s="19"/>
      <c r="TF279" s="19"/>
      <c r="TG279" s="19"/>
      <c r="TH279" s="19"/>
      <c r="TI279" s="19"/>
      <c r="TJ279" s="19"/>
      <c r="TK279" s="19"/>
      <c r="TL279" s="19"/>
      <c r="TM279" s="19"/>
      <c r="TN279" s="19"/>
      <c r="TO279" s="19"/>
      <c r="TP279" s="19"/>
      <c r="TQ279" s="19"/>
      <c r="TR279" s="19"/>
      <c r="TS279" s="19"/>
      <c r="TT279" s="19"/>
      <c r="TU279" s="19"/>
      <c r="TV279" s="19"/>
      <c r="TW279" s="19"/>
      <c r="TX279" s="19"/>
      <c r="TY279" s="19"/>
      <c r="TZ279" s="19"/>
      <c r="UA279" s="19"/>
      <c r="UB279" s="19"/>
      <c r="UC279" s="19"/>
      <c r="UD279" s="19"/>
      <c r="UE279" s="19"/>
      <c r="UF279" s="19"/>
      <c r="UG279" s="19"/>
      <c r="UH279" s="19"/>
      <c r="UI279" s="19"/>
      <c r="UJ279" s="19"/>
      <c r="UK279" s="19"/>
      <c r="UL279" s="19"/>
      <c r="UM279" s="19"/>
      <c r="UN279" s="19"/>
      <c r="UO279" s="19"/>
      <c r="UP279" s="19"/>
      <c r="UQ279" s="19"/>
      <c r="UR279" s="19"/>
      <c r="US279" s="19"/>
      <c r="UT279" s="19"/>
      <c r="UU279" s="19"/>
      <c r="UV279" s="19"/>
      <c r="UW279" s="19"/>
      <c r="UX279" s="19"/>
      <c r="UY279" s="19"/>
      <c r="UZ279" s="19"/>
      <c r="VA279" s="19"/>
      <c r="VB279" s="19"/>
      <c r="VC279" s="19"/>
      <c r="VD279" s="19"/>
      <c r="VE279" s="19"/>
      <c r="VF279" s="19"/>
      <c r="VG279" s="19"/>
      <c r="VH279" s="19"/>
      <c r="VI279" s="19"/>
      <c r="VJ279" s="19"/>
      <c r="VK279" s="19"/>
      <c r="VL279" s="19"/>
      <c r="VM279" s="19"/>
      <c r="VN279" s="19"/>
      <c r="VO279" s="19"/>
      <c r="VP279" s="19"/>
      <c r="VQ279" s="19"/>
      <c r="VR279" s="19"/>
      <c r="VS279" s="19"/>
      <c r="VT279" s="19"/>
      <c r="VU279" s="19"/>
      <c r="VV279" s="19"/>
      <c r="VW279" s="19"/>
      <c r="VX279" s="19"/>
      <c r="VY279" s="19"/>
      <c r="VZ279" s="19"/>
      <c r="WA279" s="19"/>
      <c r="WB279" s="19"/>
      <c r="WC279" s="19"/>
      <c r="WD279" s="19"/>
      <c r="WE279" s="19"/>
      <c r="WF279" s="19"/>
      <c r="WG279" s="19"/>
      <c r="WH279" s="19"/>
      <c r="WI279" s="19"/>
      <c r="WJ279" s="19"/>
      <c r="WK279" s="19"/>
      <c r="WL279" s="19"/>
      <c r="WM279" s="19"/>
      <c r="WN279" s="19"/>
      <c r="WO279" s="19"/>
      <c r="WP279" s="19"/>
      <c r="WQ279" s="19"/>
      <c r="WR279" s="19"/>
      <c r="WS279" s="19"/>
      <c r="WT279" s="19"/>
      <c r="WU279" s="19"/>
      <c r="WV279" s="19"/>
      <c r="WW279" s="19"/>
      <c r="WX279" s="19"/>
      <c r="WY279" s="19"/>
      <c r="WZ279" s="19"/>
      <c r="XA279" s="19"/>
      <c r="XB279" s="19"/>
      <c r="XC279" s="19"/>
      <c r="XD279" s="19"/>
      <c r="XE279" s="19"/>
      <c r="XF279" s="19"/>
      <c r="XG279" s="19"/>
      <c r="XH279" s="19"/>
      <c r="XI279" s="19"/>
      <c r="XJ279" s="19"/>
      <c r="XK279" s="19"/>
      <c r="XL279" s="19"/>
      <c r="XM279" s="19"/>
      <c r="XN279" s="19"/>
      <c r="XO279" s="19"/>
      <c r="XP279" s="19"/>
      <c r="XQ279" s="19"/>
      <c r="XR279" s="19"/>
      <c r="XS279" s="19"/>
      <c r="XT279" s="19"/>
      <c r="XU279" s="19"/>
      <c r="XV279" s="19"/>
      <c r="XW279" s="19"/>
      <c r="XX279" s="19"/>
      <c r="XY279" s="19"/>
      <c r="XZ279" s="19"/>
      <c r="YA279" s="19"/>
      <c r="YB279" s="19"/>
      <c r="YC279" s="19"/>
      <c r="YD279" s="19"/>
      <c r="YE279" s="19"/>
      <c r="YF279" s="19"/>
      <c r="YG279" s="19"/>
      <c r="YH279" s="19"/>
      <c r="YI279" s="19"/>
      <c r="YJ279" s="19"/>
      <c r="YK279" s="19"/>
      <c r="YL279" s="19"/>
      <c r="YM279" s="19"/>
      <c r="YN279" s="19"/>
      <c r="YO279" s="19"/>
      <c r="YP279" s="19"/>
      <c r="YQ279" s="19"/>
      <c r="YR279" s="19"/>
      <c r="YS279" s="19"/>
      <c r="YT279" s="19"/>
      <c r="YU279" s="19"/>
      <c r="YV279" s="19"/>
      <c r="YW279" s="19"/>
      <c r="YX279" s="19"/>
      <c r="YY279" s="19"/>
      <c r="YZ279" s="19"/>
      <c r="ZA279" s="19"/>
      <c r="ZB279" s="19"/>
      <c r="ZC279" s="19"/>
      <c r="ZD279" s="19"/>
      <c r="ZE279" s="19"/>
      <c r="ZF279" s="19"/>
      <c r="ZG279" s="19"/>
      <c r="ZH279" s="19"/>
      <c r="ZI279" s="19"/>
      <c r="ZJ279" s="19"/>
      <c r="ZK279" s="19"/>
      <c r="ZL279" s="19"/>
      <c r="ZM279" s="19"/>
      <c r="ZN279" s="19"/>
      <c r="ZO279" s="19"/>
      <c r="ZP279" s="19"/>
      <c r="ZQ279" s="19"/>
      <c r="ZR279" s="19"/>
      <c r="ZS279" s="19"/>
      <c r="ZT279" s="19"/>
      <c r="ZU279" s="19"/>
      <c r="ZV279" s="19"/>
      <c r="ZW279" s="19"/>
      <c r="ZX279" s="19"/>
      <c r="ZY279" s="19"/>
      <c r="ZZ279" s="19"/>
      <c r="AAA279" s="19"/>
      <c r="AAB279" s="19"/>
      <c r="AAC279" s="19"/>
      <c r="AAD279" s="19"/>
      <c r="AAE279" s="19"/>
      <c r="AAF279" s="19"/>
      <c r="AAG279" s="19"/>
      <c r="AAH279" s="19"/>
      <c r="AAI279" s="19"/>
      <c r="AAJ279" s="19"/>
      <c r="AAK279" s="19"/>
      <c r="AAL279" s="19"/>
      <c r="AAM279" s="19"/>
      <c r="AAN279" s="19"/>
      <c r="AAO279" s="19"/>
      <c r="AAP279" s="19"/>
      <c r="AAQ279" s="19"/>
      <c r="AAR279" s="19"/>
      <c r="AAS279" s="19"/>
      <c r="AAT279" s="19"/>
      <c r="AAU279" s="19"/>
      <c r="AAV279" s="19"/>
      <c r="AAW279" s="19"/>
      <c r="AAX279" s="19"/>
      <c r="AAY279" s="19"/>
      <c r="AAZ279" s="19"/>
      <c r="ABA279" s="19"/>
      <c r="ABB279" s="19"/>
    </row>
    <row r="280" spans="1:730" ht="63.75" x14ac:dyDescent="0.2">
      <c r="A280" s="158" t="s">
        <v>198</v>
      </c>
      <c r="B280" s="183"/>
      <c r="C280" s="160">
        <f>C281+C282</f>
        <v>828</v>
      </c>
      <c r="D280" s="160">
        <f t="shared" ref="D280:H280" si="69">D281+D282</f>
        <v>0</v>
      </c>
      <c r="E280" s="160">
        <f t="shared" si="69"/>
        <v>3797</v>
      </c>
      <c r="F280" s="160">
        <f t="shared" si="69"/>
        <v>0</v>
      </c>
      <c r="G280" s="160">
        <f t="shared" si="69"/>
        <v>3797</v>
      </c>
      <c r="H280" s="160">
        <f t="shared" si="69"/>
        <v>0</v>
      </c>
      <c r="I280" s="160"/>
      <c r="J280" s="162"/>
      <c r="K280" s="162"/>
      <c r="L280" s="162"/>
      <c r="M280" s="162"/>
      <c r="N280" s="162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  <c r="IW280" s="19"/>
      <c r="IX280" s="19"/>
      <c r="IY280" s="19"/>
      <c r="IZ280" s="19"/>
      <c r="JA280" s="19"/>
      <c r="JB280" s="19"/>
      <c r="JC280" s="19"/>
      <c r="JD280" s="19"/>
      <c r="JE280" s="19"/>
      <c r="JF280" s="19"/>
      <c r="JG280" s="19"/>
      <c r="JH280" s="19"/>
      <c r="JI280" s="19"/>
      <c r="JJ280" s="19"/>
      <c r="JK280" s="19"/>
      <c r="JL280" s="19"/>
      <c r="JM280" s="19"/>
      <c r="JN280" s="19"/>
      <c r="JO280" s="19"/>
      <c r="JP280" s="19"/>
      <c r="JQ280" s="19"/>
      <c r="JR280" s="19"/>
      <c r="JS280" s="19"/>
      <c r="JT280" s="19"/>
      <c r="JU280" s="19"/>
      <c r="JV280" s="19"/>
      <c r="JW280" s="19"/>
      <c r="JX280" s="19"/>
      <c r="JY280" s="19"/>
      <c r="JZ280" s="19"/>
      <c r="KA280" s="19"/>
      <c r="KB280" s="19"/>
      <c r="KC280" s="19"/>
      <c r="KD280" s="19"/>
      <c r="KE280" s="19"/>
      <c r="KF280" s="19"/>
      <c r="KG280" s="19"/>
      <c r="KH280" s="19"/>
      <c r="KI280" s="19"/>
      <c r="KJ280" s="19"/>
      <c r="KK280" s="19"/>
      <c r="KL280" s="19"/>
      <c r="KM280" s="19"/>
      <c r="KN280" s="19"/>
      <c r="KO280" s="19"/>
      <c r="KP280" s="19"/>
      <c r="KQ280" s="19"/>
      <c r="KR280" s="19"/>
      <c r="KS280" s="19"/>
      <c r="KT280" s="19"/>
      <c r="KU280" s="19"/>
      <c r="KV280" s="19"/>
      <c r="KW280" s="19"/>
      <c r="KX280" s="19"/>
      <c r="KY280" s="19"/>
      <c r="KZ280" s="19"/>
      <c r="LA280" s="19"/>
      <c r="LB280" s="19"/>
      <c r="LC280" s="19"/>
      <c r="LD280" s="19"/>
      <c r="LE280" s="19"/>
      <c r="LF280" s="19"/>
      <c r="LG280" s="19"/>
      <c r="LH280" s="19"/>
      <c r="LI280" s="19"/>
      <c r="LJ280" s="19"/>
      <c r="LK280" s="19"/>
      <c r="LL280" s="19"/>
      <c r="LM280" s="19"/>
      <c r="LN280" s="19"/>
      <c r="LO280" s="19"/>
      <c r="LP280" s="19"/>
      <c r="LQ280" s="19"/>
      <c r="LR280" s="19"/>
      <c r="LS280" s="19"/>
      <c r="LT280" s="19"/>
      <c r="LU280" s="19"/>
      <c r="LV280" s="19"/>
      <c r="LW280" s="19"/>
      <c r="LX280" s="19"/>
      <c r="LY280" s="19"/>
      <c r="LZ280" s="19"/>
      <c r="MA280" s="19"/>
      <c r="MB280" s="19"/>
      <c r="MC280" s="19"/>
      <c r="MD280" s="19"/>
      <c r="ME280" s="19"/>
      <c r="MF280" s="19"/>
      <c r="MG280" s="19"/>
      <c r="MH280" s="19"/>
      <c r="MI280" s="19"/>
      <c r="MJ280" s="19"/>
      <c r="MK280" s="19"/>
      <c r="ML280" s="19"/>
      <c r="MM280" s="19"/>
      <c r="MN280" s="19"/>
      <c r="MO280" s="19"/>
      <c r="MP280" s="19"/>
      <c r="MQ280" s="19"/>
      <c r="MR280" s="19"/>
      <c r="MS280" s="19"/>
      <c r="MT280" s="19"/>
      <c r="MU280" s="19"/>
      <c r="MV280" s="19"/>
      <c r="MW280" s="19"/>
      <c r="MX280" s="19"/>
      <c r="MY280" s="19"/>
      <c r="MZ280" s="19"/>
      <c r="NA280" s="19"/>
      <c r="NB280" s="19"/>
      <c r="NC280" s="19"/>
      <c r="ND280" s="19"/>
      <c r="NE280" s="19"/>
      <c r="NF280" s="19"/>
      <c r="NG280" s="19"/>
      <c r="NH280" s="19"/>
      <c r="NI280" s="19"/>
      <c r="NJ280" s="19"/>
      <c r="NK280" s="19"/>
      <c r="NL280" s="19"/>
      <c r="NM280" s="19"/>
      <c r="NN280" s="19"/>
      <c r="NO280" s="19"/>
      <c r="NP280" s="19"/>
      <c r="NQ280" s="19"/>
      <c r="NR280" s="19"/>
      <c r="NS280" s="19"/>
      <c r="NT280" s="19"/>
      <c r="NU280" s="19"/>
      <c r="NV280" s="19"/>
      <c r="NW280" s="19"/>
      <c r="NX280" s="19"/>
      <c r="NY280" s="19"/>
      <c r="NZ280" s="19"/>
      <c r="OA280" s="19"/>
      <c r="OB280" s="19"/>
      <c r="OC280" s="19"/>
      <c r="OD280" s="19"/>
      <c r="OE280" s="19"/>
      <c r="OF280" s="19"/>
      <c r="OG280" s="19"/>
      <c r="OH280" s="19"/>
      <c r="OI280" s="19"/>
      <c r="OJ280" s="19"/>
      <c r="OK280" s="19"/>
      <c r="OL280" s="19"/>
      <c r="OM280" s="19"/>
      <c r="ON280" s="19"/>
      <c r="OO280" s="19"/>
      <c r="OP280" s="19"/>
      <c r="OQ280" s="19"/>
      <c r="OR280" s="19"/>
      <c r="OS280" s="19"/>
      <c r="OT280" s="19"/>
      <c r="OU280" s="19"/>
      <c r="OV280" s="19"/>
      <c r="OW280" s="19"/>
      <c r="OX280" s="19"/>
      <c r="OY280" s="19"/>
      <c r="OZ280" s="19"/>
      <c r="PA280" s="19"/>
      <c r="PB280" s="19"/>
      <c r="PC280" s="19"/>
      <c r="PD280" s="19"/>
      <c r="PE280" s="19"/>
      <c r="PF280" s="19"/>
      <c r="PG280" s="19"/>
      <c r="PH280" s="19"/>
      <c r="PI280" s="19"/>
      <c r="PJ280" s="19"/>
      <c r="PK280" s="19"/>
      <c r="PL280" s="19"/>
      <c r="PM280" s="19"/>
      <c r="PN280" s="19"/>
      <c r="PO280" s="19"/>
      <c r="PP280" s="19"/>
      <c r="PQ280" s="19"/>
      <c r="PR280" s="19"/>
      <c r="PS280" s="19"/>
      <c r="PT280" s="19"/>
      <c r="PU280" s="19"/>
      <c r="PV280" s="19"/>
      <c r="PW280" s="19"/>
      <c r="PX280" s="19"/>
      <c r="PY280" s="19"/>
      <c r="PZ280" s="19"/>
      <c r="QA280" s="19"/>
      <c r="QB280" s="19"/>
      <c r="QC280" s="19"/>
      <c r="QD280" s="19"/>
      <c r="QE280" s="19"/>
      <c r="QF280" s="19"/>
      <c r="QG280" s="19"/>
      <c r="QH280" s="19"/>
      <c r="QI280" s="19"/>
      <c r="QJ280" s="19"/>
      <c r="QK280" s="19"/>
      <c r="QL280" s="19"/>
      <c r="QM280" s="19"/>
      <c r="QN280" s="19"/>
      <c r="QO280" s="19"/>
      <c r="QP280" s="19"/>
      <c r="QQ280" s="19"/>
      <c r="QR280" s="19"/>
      <c r="QS280" s="19"/>
      <c r="QT280" s="19"/>
      <c r="QU280" s="19"/>
      <c r="QV280" s="19"/>
      <c r="QW280" s="19"/>
      <c r="QX280" s="19"/>
      <c r="QY280" s="19"/>
      <c r="QZ280" s="19"/>
      <c r="RA280" s="19"/>
      <c r="RB280" s="19"/>
      <c r="RC280" s="19"/>
      <c r="RD280" s="19"/>
      <c r="RE280" s="19"/>
      <c r="RF280" s="19"/>
      <c r="RG280" s="19"/>
      <c r="RH280" s="19"/>
      <c r="RI280" s="19"/>
      <c r="RJ280" s="19"/>
      <c r="RK280" s="19"/>
      <c r="RL280" s="19"/>
      <c r="RM280" s="19"/>
      <c r="RN280" s="19"/>
      <c r="RO280" s="19"/>
      <c r="RP280" s="19"/>
      <c r="RQ280" s="19"/>
      <c r="RR280" s="19"/>
      <c r="RS280" s="19"/>
      <c r="RT280" s="19"/>
      <c r="RU280" s="19"/>
      <c r="RV280" s="19"/>
      <c r="RW280" s="19"/>
      <c r="RX280" s="19"/>
      <c r="RY280" s="19"/>
      <c r="RZ280" s="19"/>
      <c r="SA280" s="19"/>
      <c r="SB280" s="19"/>
      <c r="SC280" s="19"/>
      <c r="SD280" s="19"/>
      <c r="SE280" s="19"/>
      <c r="SF280" s="19"/>
      <c r="SG280" s="19"/>
      <c r="SH280" s="19"/>
      <c r="SI280" s="19"/>
      <c r="SJ280" s="19"/>
      <c r="SK280" s="19"/>
      <c r="SL280" s="19"/>
      <c r="SM280" s="19"/>
      <c r="SN280" s="19"/>
      <c r="SO280" s="19"/>
      <c r="SP280" s="19"/>
      <c r="SQ280" s="19"/>
      <c r="SR280" s="19"/>
      <c r="SS280" s="19"/>
      <c r="ST280" s="19"/>
      <c r="SU280" s="19"/>
      <c r="SV280" s="19"/>
      <c r="SW280" s="19"/>
      <c r="SX280" s="19"/>
      <c r="SY280" s="19"/>
      <c r="SZ280" s="19"/>
      <c r="TA280" s="19"/>
      <c r="TB280" s="19"/>
      <c r="TC280" s="19"/>
      <c r="TD280" s="19"/>
      <c r="TE280" s="19"/>
      <c r="TF280" s="19"/>
      <c r="TG280" s="19"/>
      <c r="TH280" s="19"/>
      <c r="TI280" s="19"/>
      <c r="TJ280" s="19"/>
      <c r="TK280" s="19"/>
      <c r="TL280" s="19"/>
      <c r="TM280" s="19"/>
      <c r="TN280" s="19"/>
      <c r="TO280" s="19"/>
      <c r="TP280" s="19"/>
      <c r="TQ280" s="19"/>
      <c r="TR280" s="19"/>
      <c r="TS280" s="19"/>
      <c r="TT280" s="19"/>
      <c r="TU280" s="19"/>
      <c r="TV280" s="19"/>
      <c r="TW280" s="19"/>
      <c r="TX280" s="19"/>
      <c r="TY280" s="19"/>
      <c r="TZ280" s="19"/>
      <c r="UA280" s="19"/>
      <c r="UB280" s="19"/>
      <c r="UC280" s="19"/>
      <c r="UD280" s="19"/>
      <c r="UE280" s="19"/>
      <c r="UF280" s="19"/>
      <c r="UG280" s="19"/>
      <c r="UH280" s="19"/>
      <c r="UI280" s="19"/>
      <c r="UJ280" s="19"/>
      <c r="UK280" s="19"/>
      <c r="UL280" s="19"/>
      <c r="UM280" s="19"/>
      <c r="UN280" s="19"/>
      <c r="UO280" s="19"/>
      <c r="UP280" s="19"/>
      <c r="UQ280" s="19"/>
      <c r="UR280" s="19"/>
      <c r="US280" s="19"/>
      <c r="UT280" s="19"/>
      <c r="UU280" s="19"/>
      <c r="UV280" s="19"/>
      <c r="UW280" s="19"/>
      <c r="UX280" s="19"/>
      <c r="UY280" s="19"/>
      <c r="UZ280" s="19"/>
      <c r="VA280" s="19"/>
      <c r="VB280" s="19"/>
      <c r="VC280" s="19"/>
      <c r="VD280" s="19"/>
      <c r="VE280" s="19"/>
      <c r="VF280" s="19"/>
      <c r="VG280" s="19"/>
      <c r="VH280" s="19"/>
      <c r="VI280" s="19"/>
      <c r="VJ280" s="19"/>
      <c r="VK280" s="19"/>
      <c r="VL280" s="19"/>
      <c r="VM280" s="19"/>
      <c r="VN280" s="19"/>
      <c r="VO280" s="19"/>
      <c r="VP280" s="19"/>
      <c r="VQ280" s="19"/>
      <c r="VR280" s="19"/>
      <c r="VS280" s="19"/>
      <c r="VT280" s="19"/>
      <c r="VU280" s="19"/>
      <c r="VV280" s="19"/>
      <c r="VW280" s="19"/>
      <c r="VX280" s="19"/>
      <c r="VY280" s="19"/>
      <c r="VZ280" s="19"/>
      <c r="WA280" s="19"/>
      <c r="WB280" s="19"/>
      <c r="WC280" s="19"/>
      <c r="WD280" s="19"/>
      <c r="WE280" s="19"/>
      <c r="WF280" s="19"/>
      <c r="WG280" s="19"/>
      <c r="WH280" s="19"/>
      <c r="WI280" s="19"/>
      <c r="WJ280" s="19"/>
      <c r="WK280" s="19"/>
      <c r="WL280" s="19"/>
      <c r="WM280" s="19"/>
      <c r="WN280" s="19"/>
      <c r="WO280" s="19"/>
      <c r="WP280" s="19"/>
      <c r="WQ280" s="19"/>
      <c r="WR280" s="19"/>
      <c r="WS280" s="19"/>
      <c r="WT280" s="19"/>
      <c r="WU280" s="19"/>
      <c r="WV280" s="19"/>
      <c r="WW280" s="19"/>
      <c r="WX280" s="19"/>
      <c r="WY280" s="19"/>
      <c r="WZ280" s="19"/>
      <c r="XA280" s="19"/>
      <c r="XB280" s="19"/>
      <c r="XC280" s="19"/>
      <c r="XD280" s="19"/>
      <c r="XE280" s="19"/>
      <c r="XF280" s="19"/>
      <c r="XG280" s="19"/>
      <c r="XH280" s="19"/>
      <c r="XI280" s="19"/>
      <c r="XJ280" s="19"/>
      <c r="XK280" s="19"/>
      <c r="XL280" s="19"/>
      <c r="XM280" s="19"/>
      <c r="XN280" s="19"/>
      <c r="XO280" s="19"/>
      <c r="XP280" s="19"/>
      <c r="XQ280" s="19"/>
      <c r="XR280" s="19"/>
      <c r="XS280" s="19"/>
      <c r="XT280" s="19"/>
      <c r="XU280" s="19"/>
      <c r="XV280" s="19"/>
      <c r="XW280" s="19"/>
      <c r="XX280" s="19"/>
      <c r="XY280" s="19"/>
      <c r="XZ280" s="19"/>
      <c r="YA280" s="19"/>
      <c r="YB280" s="19"/>
      <c r="YC280" s="19"/>
      <c r="YD280" s="19"/>
      <c r="YE280" s="19"/>
      <c r="YF280" s="19"/>
      <c r="YG280" s="19"/>
      <c r="YH280" s="19"/>
      <c r="YI280" s="19"/>
      <c r="YJ280" s="19"/>
      <c r="YK280" s="19"/>
      <c r="YL280" s="19"/>
      <c r="YM280" s="19"/>
      <c r="YN280" s="19"/>
      <c r="YO280" s="19"/>
      <c r="YP280" s="19"/>
      <c r="YQ280" s="19"/>
      <c r="YR280" s="19"/>
      <c r="YS280" s="19"/>
      <c r="YT280" s="19"/>
      <c r="YU280" s="19"/>
      <c r="YV280" s="19"/>
      <c r="YW280" s="19"/>
      <c r="YX280" s="19"/>
      <c r="YY280" s="19"/>
      <c r="YZ280" s="19"/>
      <c r="ZA280" s="19"/>
      <c r="ZB280" s="19"/>
      <c r="ZC280" s="19"/>
      <c r="ZD280" s="19"/>
      <c r="ZE280" s="19"/>
      <c r="ZF280" s="19"/>
      <c r="ZG280" s="19"/>
      <c r="ZH280" s="19"/>
      <c r="ZI280" s="19"/>
      <c r="ZJ280" s="19"/>
      <c r="ZK280" s="19"/>
      <c r="ZL280" s="19"/>
      <c r="ZM280" s="19"/>
      <c r="ZN280" s="19"/>
      <c r="ZO280" s="19"/>
      <c r="ZP280" s="19"/>
      <c r="ZQ280" s="19"/>
      <c r="ZR280" s="19"/>
      <c r="ZS280" s="19"/>
      <c r="ZT280" s="19"/>
      <c r="ZU280" s="19"/>
      <c r="ZV280" s="19"/>
      <c r="ZW280" s="19"/>
      <c r="ZX280" s="19"/>
      <c r="ZY280" s="19"/>
      <c r="ZZ280" s="19"/>
      <c r="AAA280" s="19"/>
      <c r="AAB280" s="19"/>
      <c r="AAC280" s="19"/>
      <c r="AAD280" s="19"/>
      <c r="AAE280" s="19"/>
      <c r="AAF280" s="19"/>
      <c r="AAG280" s="19"/>
      <c r="AAH280" s="19"/>
      <c r="AAI280" s="19"/>
      <c r="AAJ280" s="19"/>
      <c r="AAK280" s="19"/>
      <c r="AAL280" s="19"/>
      <c r="AAM280" s="19"/>
      <c r="AAN280" s="19"/>
      <c r="AAO280" s="19"/>
      <c r="AAP280" s="19"/>
      <c r="AAQ280" s="19"/>
      <c r="AAR280" s="19"/>
      <c r="AAS280" s="19"/>
      <c r="AAT280" s="19"/>
      <c r="AAU280" s="19"/>
      <c r="AAV280" s="19"/>
      <c r="AAW280" s="19"/>
      <c r="AAX280" s="19"/>
      <c r="AAY280" s="19"/>
      <c r="AAZ280" s="19"/>
      <c r="ABA280" s="19"/>
      <c r="ABB280" s="19"/>
    </row>
    <row r="281" spans="1:730" x14ac:dyDescent="0.2">
      <c r="A281" s="74" t="s">
        <v>69</v>
      </c>
      <c r="B281" s="183"/>
      <c r="C281" s="80">
        <v>828</v>
      </c>
      <c r="D281" s="80"/>
      <c r="E281" s="80">
        <v>759</v>
      </c>
      <c r="F281" s="80"/>
      <c r="G281" s="80">
        <v>759</v>
      </c>
      <c r="H281" s="80"/>
      <c r="I281" s="103"/>
      <c r="J281" s="103"/>
      <c r="K281" s="103"/>
      <c r="L281" s="103"/>
      <c r="M281" s="103"/>
      <c r="N281" s="103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  <c r="IW281" s="19"/>
      <c r="IX281" s="19"/>
      <c r="IY281" s="19"/>
      <c r="IZ281" s="19"/>
      <c r="JA281" s="19"/>
      <c r="JB281" s="19"/>
      <c r="JC281" s="19"/>
      <c r="JD281" s="19"/>
      <c r="JE281" s="19"/>
      <c r="JF281" s="19"/>
      <c r="JG281" s="19"/>
      <c r="JH281" s="19"/>
      <c r="JI281" s="19"/>
      <c r="JJ281" s="19"/>
      <c r="JK281" s="19"/>
      <c r="JL281" s="19"/>
      <c r="JM281" s="19"/>
      <c r="JN281" s="19"/>
      <c r="JO281" s="19"/>
      <c r="JP281" s="19"/>
      <c r="JQ281" s="19"/>
      <c r="JR281" s="19"/>
      <c r="JS281" s="19"/>
      <c r="JT281" s="19"/>
      <c r="JU281" s="19"/>
      <c r="JV281" s="19"/>
      <c r="JW281" s="19"/>
      <c r="JX281" s="19"/>
      <c r="JY281" s="19"/>
      <c r="JZ281" s="19"/>
      <c r="KA281" s="19"/>
      <c r="KB281" s="19"/>
      <c r="KC281" s="19"/>
      <c r="KD281" s="19"/>
      <c r="KE281" s="19"/>
      <c r="KF281" s="19"/>
      <c r="KG281" s="19"/>
      <c r="KH281" s="19"/>
      <c r="KI281" s="19"/>
      <c r="KJ281" s="19"/>
      <c r="KK281" s="19"/>
      <c r="KL281" s="19"/>
      <c r="KM281" s="19"/>
      <c r="KN281" s="19"/>
      <c r="KO281" s="19"/>
      <c r="KP281" s="19"/>
      <c r="KQ281" s="19"/>
      <c r="KR281" s="19"/>
      <c r="KS281" s="19"/>
      <c r="KT281" s="19"/>
      <c r="KU281" s="19"/>
      <c r="KV281" s="19"/>
      <c r="KW281" s="19"/>
      <c r="KX281" s="19"/>
      <c r="KY281" s="19"/>
      <c r="KZ281" s="19"/>
      <c r="LA281" s="19"/>
      <c r="LB281" s="19"/>
      <c r="LC281" s="19"/>
      <c r="LD281" s="19"/>
      <c r="LE281" s="19"/>
      <c r="LF281" s="19"/>
      <c r="LG281" s="19"/>
      <c r="LH281" s="19"/>
      <c r="LI281" s="19"/>
      <c r="LJ281" s="19"/>
      <c r="LK281" s="19"/>
      <c r="LL281" s="19"/>
      <c r="LM281" s="19"/>
      <c r="LN281" s="19"/>
      <c r="LO281" s="19"/>
      <c r="LP281" s="19"/>
      <c r="LQ281" s="19"/>
      <c r="LR281" s="19"/>
      <c r="LS281" s="19"/>
      <c r="LT281" s="19"/>
      <c r="LU281" s="19"/>
      <c r="LV281" s="19"/>
      <c r="LW281" s="19"/>
      <c r="LX281" s="19"/>
      <c r="LY281" s="19"/>
      <c r="LZ281" s="19"/>
      <c r="MA281" s="19"/>
      <c r="MB281" s="19"/>
      <c r="MC281" s="19"/>
      <c r="MD281" s="19"/>
      <c r="ME281" s="19"/>
      <c r="MF281" s="19"/>
      <c r="MG281" s="19"/>
      <c r="MH281" s="19"/>
      <c r="MI281" s="19"/>
      <c r="MJ281" s="19"/>
      <c r="MK281" s="19"/>
      <c r="ML281" s="19"/>
      <c r="MM281" s="19"/>
      <c r="MN281" s="19"/>
      <c r="MO281" s="19"/>
      <c r="MP281" s="19"/>
      <c r="MQ281" s="19"/>
      <c r="MR281" s="19"/>
      <c r="MS281" s="19"/>
      <c r="MT281" s="19"/>
      <c r="MU281" s="19"/>
      <c r="MV281" s="19"/>
      <c r="MW281" s="19"/>
      <c r="MX281" s="19"/>
      <c r="MY281" s="19"/>
      <c r="MZ281" s="19"/>
      <c r="NA281" s="19"/>
      <c r="NB281" s="19"/>
      <c r="NC281" s="19"/>
      <c r="ND281" s="19"/>
      <c r="NE281" s="19"/>
      <c r="NF281" s="19"/>
      <c r="NG281" s="19"/>
      <c r="NH281" s="19"/>
      <c r="NI281" s="19"/>
      <c r="NJ281" s="19"/>
      <c r="NK281" s="19"/>
      <c r="NL281" s="19"/>
      <c r="NM281" s="19"/>
      <c r="NN281" s="19"/>
      <c r="NO281" s="19"/>
      <c r="NP281" s="19"/>
      <c r="NQ281" s="19"/>
      <c r="NR281" s="19"/>
      <c r="NS281" s="19"/>
      <c r="NT281" s="19"/>
      <c r="NU281" s="19"/>
      <c r="NV281" s="19"/>
      <c r="NW281" s="19"/>
      <c r="NX281" s="19"/>
      <c r="NY281" s="19"/>
      <c r="NZ281" s="19"/>
      <c r="OA281" s="19"/>
      <c r="OB281" s="19"/>
      <c r="OC281" s="19"/>
      <c r="OD281" s="19"/>
      <c r="OE281" s="19"/>
      <c r="OF281" s="19"/>
      <c r="OG281" s="19"/>
      <c r="OH281" s="19"/>
      <c r="OI281" s="19"/>
      <c r="OJ281" s="19"/>
      <c r="OK281" s="19"/>
      <c r="OL281" s="19"/>
      <c r="OM281" s="19"/>
      <c r="ON281" s="19"/>
      <c r="OO281" s="19"/>
      <c r="OP281" s="19"/>
      <c r="OQ281" s="19"/>
      <c r="OR281" s="19"/>
      <c r="OS281" s="19"/>
      <c r="OT281" s="19"/>
      <c r="OU281" s="19"/>
      <c r="OV281" s="19"/>
      <c r="OW281" s="19"/>
      <c r="OX281" s="19"/>
      <c r="OY281" s="19"/>
      <c r="OZ281" s="19"/>
      <c r="PA281" s="19"/>
      <c r="PB281" s="19"/>
      <c r="PC281" s="19"/>
      <c r="PD281" s="19"/>
      <c r="PE281" s="19"/>
      <c r="PF281" s="19"/>
      <c r="PG281" s="19"/>
      <c r="PH281" s="19"/>
      <c r="PI281" s="19"/>
      <c r="PJ281" s="19"/>
      <c r="PK281" s="19"/>
      <c r="PL281" s="19"/>
      <c r="PM281" s="19"/>
      <c r="PN281" s="19"/>
      <c r="PO281" s="19"/>
      <c r="PP281" s="19"/>
      <c r="PQ281" s="19"/>
      <c r="PR281" s="19"/>
      <c r="PS281" s="19"/>
      <c r="PT281" s="19"/>
      <c r="PU281" s="19"/>
      <c r="PV281" s="19"/>
      <c r="PW281" s="19"/>
      <c r="PX281" s="19"/>
      <c r="PY281" s="19"/>
      <c r="PZ281" s="19"/>
      <c r="QA281" s="19"/>
      <c r="QB281" s="19"/>
      <c r="QC281" s="19"/>
      <c r="QD281" s="19"/>
      <c r="QE281" s="19"/>
      <c r="QF281" s="19"/>
      <c r="QG281" s="19"/>
      <c r="QH281" s="19"/>
      <c r="QI281" s="19"/>
      <c r="QJ281" s="19"/>
      <c r="QK281" s="19"/>
      <c r="QL281" s="19"/>
      <c r="QM281" s="19"/>
      <c r="QN281" s="19"/>
      <c r="QO281" s="19"/>
      <c r="QP281" s="19"/>
      <c r="QQ281" s="19"/>
      <c r="QR281" s="19"/>
      <c r="QS281" s="19"/>
      <c r="QT281" s="19"/>
      <c r="QU281" s="19"/>
      <c r="QV281" s="19"/>
      <c r="QW281" s="19"/>
      <c r="QX281" s="19"/>
      <c r="QY281" s="19"/>
      <c r="QZ281" s="19"/>
      <c r="RA281" s="19"/>
      <c r="RB281" s="19"/>
      <c r="RC281" s="19"/>
      <c r="RD281" s="19"/>
      <c r="RE281" s="19"/>
      <c r="RF281" s="19"/>
      <c r="RG281" s="19"/>
      <c r="RH281" s="19"/>
      <c r="RI281" s="19"/>
      <c r="RJ281" s="19"/>
      <c r="RK281" s="19"/>
      <c r="RL281" s="19"/>
      <c r="RM281" s="19"/>
      <c r="RN281" s="19"/>
      <c r="RO281" s="19"/>
      <c r="RP281" s="19"/>
      <c r="RQ281" s="19"/>
      <c r="RR281" s="19"/>
      <c r="RS281" s="19"/>
      <c r="RT281" s="19"/>
      <c r="RU281" s="19"/>
      <c r="RV281" s="19"/>
      <c r="RW281" s="19"/>
      <c r="RX281" s="19"/>
      <c r="RY281" s="19"/>
      <c r="RZ281" s="19"/>
      <c r="SA281" s="19"/>
      <c r="SB281" s="19"/>
      <c r="SC281" s="19"/>
      <c r="SD281" s="19"/>
      <c r="SE281" s="19"/>
      <c r="SF281" s="19"/>
      <c r="SG281" s="19"/>
      <c r="SH281" s="19"/>
      <c r="SI281" s="19"/>
      <c r="SJ281" s="19"/>
      <c r="SK281" s="19"/>
      <c r="SL281" s="19"/>
      <c r="SM281" s="19"/>
      <c r="SN281" s="19"/>
      <c r="SO281" s="19"/>
      <c r="SP281" s="19"/>
      <c r="SQ281" s="19"/>
      <c r="SR281" s="19"/>
      <c r="SS281" s="19"/>
      <c r="ST281" s="19"/>
      <c r="SU281" s="19"/>
      <c r="SV281" s="19"/>
      <c r="SW281" s="19"/>
      <c r="SX281" s="19"/>
      <c r="SY281" s="19"/>
      <c r="SZ281" s="19"/>
      <c r="TA281" s="19"/>
      <c r="TB281" s="19"/>
      <c r="TC281" s="19"/>
      <c r="TD281" s="19"/>
      <c r="TE281" s="19"/>
      <c r="TF281" s="19"/>
      <c r="TG281" s="19"/>
      <c r="TH281" s="19"/>
      <c r="TI281" s="19"/>
      <c r="TJ281" s="19"/>
      <c r="TK281" s="19"/>
      <c r="TL281" s="19"/>
      <c r="TM281" s="19"/>
      <c r="TN281" s="19"/>
      <c r="TO281" s="19"/>
      <c r="TP281" s="19"/>
      <c r="TQ281" s="19"/>
      <c r="TR281" s="19"/>
      <c r="TS281" s="19"/>
      <c r="TT281" s="19"/>
      <c r="TU281" s="19"/>
      <c r="TV281" s="19"/>
      <c r="TW281" s="19"/>
      <c r="TX281" s="19"/>
      <c r="TY281" s="19"/>
      <c r="TZ281" s="19"/>
      <c r="UA281" s="19"/>
      <c r="UB281" s="19"/>
      <c r="UC281" s="19"/>
      <c r="UD281" s="19"/>
      <c r="UE281" s="19"/>
      <c r="UF281" s="19"/>
      <c r="UG281" s="19"/>
      <c r="UH281" s="19"/>
      <c r="UI281" s="19"/>
      <c r="UJ281" s="19"/>
      <c r="UK281" s="19"/>
      <c r="UL281" s="19"/>
      <c r="UM281" s="19"/>
      <c r="UN281" s="19"/>
      <c r="UO281" s="19"/>
      <c r="UP281" s="19"/>
      <c r="UQ281" s="19"/>
      <c r="UR281" s="19"/>
      <c r="US281" s="19"/>
      <c r="UT281" s="19"/>
      <c r="UU281" s="19"/>
      <c r="UV281" s="19"/>
      <c r="UW281" s="19"/>
      <c r="UX281" s="19"/>
      <c r="UY281" s="19"/>
      <c r="UZ281" s="19"/>
      <c r="VA281" s="19"/>
      <c r="VB281" s="19"/>
      <c r="VC281" s="19"/>
      <c r="VD281" s="19"/>
      <c r="VE281" s="19"/>
      <c r="VF281" s="19"/>
      <c r="VG281" s="19"/>
      <c r="VH281" s="19"/>
      <c r="VI281" s="19"/>
      <c r="VJ281" s="19"/>
      <c r="VK281" s="19"/>
      <c r="VL281" s="19"/>
      <c r="VM281" s="19"/>
      <c r="VN281" s="19"/>
      <c r="VO281" s="19"/>
      <c r="VP281" s="19"/>
      <c r="VQ281" s="19"/>
      <c r="VR281" s="19"/>
      <c r="VS281" s="19"/>
      <c r="VT281" s="19"/>
      <c r="VU281" s="19"/>
      <c r="VV281" s="19"/>
      <c r="VW281" s="19"/>
      <c r="VX281" s="19"/>
      <c r="VY281" s="19"/>
      <c r="VZ281" s="19"/>
      <c r="WA281" s="19"/>
      <c r="WB281" s="19"/>
      <c r="WC281" s="19"/>
      <c r="WD281" s="19"/>
      <c r="WE281" s="19"/>
      <c r="WF281" s="19"/>
      <c r="WG281" s="19"/>
      <c r="WH281" s="19"/>
      <c r="WI281" s="19"/>
      <c r="WJ281" s="19"/>
      <c r="WK281" s="19"/>
      <c r="WL281" s="19"/>
      <c r="WM281" s="19"/>
      <c r="WN281" s="19"/>
      <c r="WO281" s="19"/>
      <c r="WP281" s="19"/>
      <c r="WQ281" s="19"/>
      <c r="WR281" s="19"/>
      <c r="WS281" s="19"/>
      <c r="WT281" s="19"/>
      <c r="WU281" s="19"/>
      <c r="WV281" s="19"/>
      <c r="WW281" s="19"/>
      <c r="WX281" s="19"/>
      <c r="WY281" s="19"/>
      <c r="WZ281" s="19"/>
      <c r="XA281" s="19"/>
      <c r="XB281" s="19"/>
      <c r="XC281" s="19"/>
      <c r="XD281" s="19"/>
      <c r="XE281" s="19"/>
      <c r="XF281" s="19"/>
      <c r="XG281" s="19"/>
      <c r="XH281" s="19"/>
      <c r="XI281" s="19"/>
      <c r="XJ281" s="19"/>
      <c r="XK281" s="19"/>
      <c r="XL281" s="19"/>
      <c r="XM281" s="19"/>
      <c r="XN281" s="19"/>
      <c r="XO281" s="19"/>
      <c r="XP281" s="19"/>
      <c r="XQ281" s="19"/>
      <c r="XR281" s="19"/>
      <c r="XS281" s="19"/>
      <c r="XT281" s="19"/>
      <c r="XU281" s="19"/>
      <c r="XV281" s="19"/>
      <c r="XW281" s="19"/>
      <c r="XX281" s="19"/>
      <c r="XY281" s="19"/>
      <c r="XZ281" s="19"/>
      <c r="YA281" s="19"/>
      <c r="YB281" s="19"/>
      <c r="YC281" s="19"/>
      <c r="YD281" s="19"/>
      <c r="YE281" s="19"/>
      <c r="YF281" s="19"/>
      <c r="YG281" s="19"/>
      <c r="YH281" s="19"/>
      <c r="YI281" s="19"/>
      <c r="YJ281" s="19"/>
      <c r="YK281" s="19"/>
      <c r="YL281" s="19"/>
      <c r="YM281" s="19"/>
      <c r="YN281" s="19"/>
      <c r="YO281" s="19"/>
      <c r="YP281" s="19"/>
      <c r="YQ281" s="19"/>
      <c r="YR281" s="19"/>
      <c r="YS281" s="19"/>
      <c r="YT281" s="19"/>
      <c r="YU281" s="19"/>
      <c r="YV281" s="19"/>
      <c r="YW281" s="19"/>
      <c r="YX281" s="19"/>
      <c r="YY281" s="19"/>
      <c r="YZ281" s="19"/>
      <c r="ZA281" s="19"/>
      <c r="ZB281" s="19"/>
      <c r="ZC281" s="19"/>
      <c r="ZD281" s="19"/>
      <c r="ZE281" s="19"/>
      <c r="ZF281" s="19"/>
      <c r="ZG281" s="19"/>
      <c r="ZH281" s="19"/>
      <c r="ZI281" s="19"/>
      <c r="ZJ281" s="19"/>
      <c r="ZK281" s="19"/>
      <c r="ZL281" s="19"/>
      <c r="ZM281" s="19"/>
      <c r="ZN281" s="19"/>
      <c r="ZO281" s="19"/>
      <c r="ZP281" s="19"/>
      <c r="ZQ281" s="19"/>
      <c r="ZR281" s="19"/>
      <c r="ZS281" s="19"/>
      <c r="ZT281" s="19"/>
      <c r="ZU281" s="19"/>
      <c r="ZV281" s="19"/>
      <c r="ZW281" s="19"/>
      <c r="ZX281" s="19"/>
      <c r="ZY281" s="19"/>
      <c r="ZZ281" s="19"/>
      <c r="AAA281" s="19"/>
      <c r="AAB281" s="19"/>
      <c r="AAC281" s="19"/>
      <c r="AAD281" s="19"/>
      <c r="AAE281" s="19"/>
      <c r="AAF281" s="19"/>
      <c r="AAG281" s="19"/>
      <c r="AAH281" s="19"/>
      <c r="AAI281" s="19"/>
      <c r="AAJ281" s="19"/>
      <c r="AAK281" s="19"/>
      <c r="AAL281" s="19"/>
      <c r="AAM281" s="19"/>
      <c r="AAN281" s="19"/>
      <c r="AAO281" s="19"/>
      <c r="AAP281" s="19"/>
      <c r="AAQ281" s="19"/>
      <c r="AAR281" s="19"/>
      <c r="AAS281" s="19"/>
      <c r="AAT281" s="19"/>
      <c r="AAU281" s="19"/>
      <c r="AAV281" s="19"/>
      <c r="AAW281" s="19"/>
      <c r="AAX281" s="19"/>
      <c r="AAY281" s="19"/>
      <c r="AAZ281" s="19"/>
      <c r="ABA281" s="19"/>
      <c r="ABB281" s="19"/>
    </row>
    <row r="282" spans="1:730" x14ac:dyDescent="0.2">
      <c r="A282" s="74" t="s">
        <v>71</v>
      </c>
      <c r="B282" s="183"/>
      <c r="C282" s="80"/>
      <c r="D282" s="80"/>
      <c r="E282" s="80">
        <v>3038</v>
      </c>
      <c r="F282" s="80"/>
      <c r="G282" s="80">
        <v>3038</v>
      </c>
      <c r="H282" s="80"/>
      <c r="I282" s="103"/>
      <c r="J282" s="103"/>
      <c r="K282" s="103"/>
      <c r="L282" s="103"/>
      <c r="M282" s="103"/>
      <c r="N282" s="103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  <c r="IW282" s="19"/>
      <c r="IX282" s="19"/>
      <c r="IY282" s="19"/>
      <c r="IZ282" s="19"/>
      <c r="JA282" s="19"/>
      <c r="JB282" s="19"/>
      <c r="JC282" s="19"/>
      <c r="JD282" s="19"/>
      <c r="JE282" s="19"/>
      <c r="JF282" s="19"/>
      <c r="JG282" s="19"/>
      <c r="JH282" s="19"/>
      <c r="JI282" s="19"/>
      <c r="JJ282" s="19"/>
      <c r="JK282" s="19"/>
      <c r="JL282" s="19"/>
      <c r="JM282" s="19"/>
      <c r="JN282" s="19"/>
      <c r="JO282" s="19"/>
      <c r="JP282" s="19"/>
      <c r="JQ282" s="19"/>
      <c r="JR282" s="19"/>
      <c r="JS282" s="19"/>
      <c r="JT282" s="19"/>
      <c r="JU282" s="19"/>
      <c r="JV282" s="19"/>
      <c r="JW282" s="19"/>
      <c r="JX282" s="19"/>
      <c r="JY282" s="19"/>
      <c r="JZ282" s="19"/>
      <c r="KA282" s="19"/>
      <c r="KB282" s="19"/>
      <c r="KC282" s="19"/>
      <c r="KD282" s="19"/>
      <c r="KE282" s="19"/>
      <c r="KF282" s="19"/>
      <c r="KG282" s="19"/>
      <c r="KH282" s="19"/>
      <c r="KI282" s="19"/>
      <c r="KJ282" s="19"/>
      <c r="KK282" s="19"/>
      <c r="KL282" s="19"/>
      <c r="KM282" s="19"/>
      <c r="KN282" s="19"/>
      <c r="KO282" s="19"/>
      <c r="KP282" s="19"/>
      <c r="KQ282" s="19"/>
      <c r="KR282" s="19"/>
      <c r="KS282" s="19"/>
      <c r="KT282" s="19"/>
      <c r="KU282" s="19"/>
      <c r="KV282" s="19"/>
      <c r="KW282" s="19"/>
      <c r="KX282" s="19"/>
      <c r="KY282" s="19"/>
      <c r="KZ282" s="19"/>
      <c r="LA282" s="19"/>
      <c r="LB282" s="19"/>
      <c r="LC282" s="19"/>
      <c r="LD282" s="19"/>
      <c r="LE282" s="19"/>
      <c r="LF282" s="19"/>
      <c r="LG282" s="19"/>
      <c r="LH282" s="19"/>
      <c r="LI282" s="19"/>
      <c r="LJ282" s="19"/>
      <c r="LK282" s="19"/>
      <c r="LL282" s="19"/>
      <c r="LM282" s="19"/>
      <c r="LN282" s="19"/>
      <c r="LO282" s="19"/>
      <c r="LP282" s="19"/>
      <c r="LQ282" s="19"/>
      <c r="LR282" s="19"/>
      <c r="LS282" s="19"/>
      <c r="LT282" s="19"/>
      <c r="LU282" s="19"/>
      <c r="LV282" s="19"/>
      <c r="LW282" s="19"/>
      <c r="LX282" s="19"/>
      <c r="LY282" s="19"/>
      <c r="LZ282" s="19"/>
      <c r="MA282" s="19"/>
      <c r="MB282" s="19"/>
      <c r="MC282" s="19"/>
      <c r="MD282" s="19"/>
      <c r="ME282" s="19"/>
      <c r="MF282" s="19"/>
      <c r="MG282" s="19"/>
      <c r="MH282" s="19"/>
      <c r="MI282" s="19"/>
      <c r="MJ282" s="19"/>
      <c r="MK282" s="19"/>
      <c r="ML282" s="19"/>
      <c r="MM282" s="19"/>
      <c r="MN282" s="19"/>
      <c r="MO282" s="19"/>
      <c r="MP282" s="19"/>
      <c r="MQ282" s="19"/>
      <c r="MR282" s="19"/>
      <c r="MS282" s="19"/>
      <c r="MT282" s="19"/>
      <c r="MU282" s="19"/>
      <c r="MV282" s="19"/>
      <c r="MW282" s="19"/>
      <c r="MX282" s="19"/>
      <c r="MY282" s="19"/>
      <c r="MZ282" s="19"/>
      <c r="NA282" s="19"/>
      <c r="NB282" s="19"/>
      <c r="NC282" s="19"/>
      <c r="ND282" s="19"/>
      <c r="NE282" s="19"/>
      <c r="NF282" s="19"/>
      <c r="NG282" s="19"/>
      <c r="NH282" s="19"/>
      <c r="NI282" s="19"/>
      <c r="NJ282" s="19"/>
      <c r="NK282" s="19"/>
      <c r="NL282" s="19"/>
      <c r="NM282" s="19"/>
      <c r="NN282" s="19"/>
      <c r="NO282" s="19"/>
      <c r="NP282" s="19"/>
      <c r="NQ282" s="19"/>
      <c r="NR282" s="19"/>
      <c r="NS282" s="19"/>
      <c r="NT282" s="19"/>
      <c r="NU282" s="19"/>
      <c r="NV282" s="19"/>
      <c r="NW282" s="19"/>
      <c r="NX282" s="19"/>
      <c r="NY282" s="19"/>
      <c r="NZ282" s="19"/>
      <c r="OA282" s="19"/>
      <c r="OB282" s="19"/>
      <c r="OC282" s="19"/>
      <c r="OD282" s="19"/>
      <c r="OE282" s="19"/>
      <c r="OF282" s="19"/>
      <c r="OG282" s="19"/>
      <c r="OH282" s="19"/>
      <c r="OI282" s="19"/>
      <c r="OJ282" s="19"/>
      <c r="OK282" s="19"/>
      <c r="OL282" s="19"/>
      <c r="OM282" s="19"/>
      <c r="ON282" s="19"/>
      <c r="OO282" s="19"/>
      <c r="OP282" s="19"/>
      <c r="OQ282" s="19"/>
      <c r="OR282" s="19"/>
      <c r="OS282" s="19"/>
      <c r="OT282" s="19"/>
      <c r="OU282" s="19"/>
      <c r="OV282" s="19"/>
      <c r="OW282" s="19"/>
      <c r="OX282" s="19"/>
      <c r="OY282" s="19"/>
      <c r="OZ282" s="19"/>
      <c r="PA282" s="19"/>
      <c r="PB282" s="19"/>
      <c r="PC282" s="19"/>
      <c r="PD282" s="19"/>
      <c r="PE282" s="19"/>
      <c r="PF282" s="19"/>
      <c r="PG282" s="19"/>
      <c r="PH282" s="19"/>
      <c r="PI282" s="19"/>
      <c r="PJ282" s="19"/>
      <c r="PK282" s="19"/>
      <c r="PL282" s="19"/>
      <c r="PM282" s="19"/>
      <c r="PN282" s="19"/>
      <c r="PO282" s="19"/>
      <c r="PP282" s="19"/>
      <c r="PQ282" s="19"/>
      <c r="PR282" s="19"/>
      <c r="PS282" s="19"/>
      <c r="PT282" s="19"/>
      <c r="PU282" s="19"/>
      <c r="PV282" s="19"/>
      <c r="PW282" s="19"/>
      <c r="PX282" s="19"/>
      <c r="PY282" s="19"/>
      <c r="PZ282" s="19"/>
      <c r="QA282" s="19"/>
      <c r="QB282" s="19"/>
      <c r="QC282" s="19"/>
      <c r="QD282" s="19"/>
      <c r="QE282" s="19"/>
      <c r="QF282" s="19"/>
      <c r="QG282" s="19"/>
      <c r="QH282" s="19"/>
      <c r="QI282" s="19"/>
      <c r="QJ282" s="19"/>
      <c r="QK282" s="19"/>
      <c r="QL282" s="19"/>
      <c r="QM282" s="19"/>
      <c r="QN282" s="19"/>
      <c r="QO282" s="19"/>
      <c r="QP282" s="19"/>
      <c r="QQ282" s="19"/>
      <c r="QR282" s="19"/>
      <c r="QS282" s="19"/>
      <c r="QT282" s="19"/>
      <c r="QU282" s="19"/>
      <c r="QV282" s="19"/>
      <c r="QW282" s="19"/>
      <c r="QX282" s="19"/>
      <c r="QY282" s="19"/>
      <c r="QZ282" s="19"/>
      <c r="RA282" s="19"/>
      <c r="RB282" s="19"/>
      <c r="RC282" s="19"/>
      <c r="RD282" s="19"/>
      <c r="RE282" s="19"/>
      <c r="RF282" s="19"/>
      <c r="RG282" s="19"/>
      <c r="RH282" s="19"/>
      <c r="RI282" s="19"/>
      <c r="RJ282" s="19"/>
      <c r="RK282" s="19"/>
      <c r="RL282" s="19"/>
      <c r="RM282" s="19"/>
      <c r="RN282" s="19"/>
      <c r="RO282" s="19"/>
      <c r="RP282" s="19"/>
      <c r="RQ282" s="19"/>
      <c r="RR282" s="19"/>
      <c r="RS282" s="19"/>
      <c r="RT282" s="19"/>
      <c r="RU282" s="19"/>
      <c r="RV282" s="19"/>
      <c r="RW282" s="19"/>
      <c r="RX282" s="19"/>
      <c r="RY282" s="19"/>
      <c r="RZ282" s="19"/>
      <c r="SA282" s="19"/>
      <c r="SB282" s="19"/>
      <c r="SC282" s="19"/>
      <c r="SD282" s="19"/>
      <c r="SE282" s="19"/>
      <c r="SF282" s="19"/>
      <c r="SG282" s="19"/>
      <c r="SH282" s="19"/>
      <c r="SI282" s="19"/>
      <c r="SJ282" s="19"/>
      <c r="SK282" s="19"/>
      <c r="SL282" s="19"/>
      <c r="SM282" s="19"/>
      <c r="SN282" s="19"/>
      <c r="SO282" s="19"/>
      <c r="SP282" s="19"/>
      <c r="SQ282" s="19"/>
      <c r="SR282" s="19"/>
      <c r="SS282" s="19"/>
      <c r="ST282" s="19"/>
      <c r="SU282" s="19"/>
      <c r="SV282" s="19"/>
      <c r="SW282" s="19"/>
      <c r="SX282" s="19"/>
      <c r="SY282" s="19"/>
      <c r="SZ282" s="19"/>
      <c r="TA282" s="19"/>
      <c r="TB282" s="19"/>
      <c r="TC282" s="19"/>
      <c r="TD282" s="19"/>
      <c r="TE282" s="19"/>
      <c r="TF282" s="19"/>
      <c r="TG282" s="19"/>
      <c r="TH282" s="19"/>
      <c r="TI282" s="19"/>
      <c r="TJ282" s="19"/>
      <c r="TK282" s="19"/>
      <c r="TL282" s="19"/>
      <c r="TM282" s="19"/>
      <c r="TN282" s="19"/>
      <c r="TO282" s="19"/>
      <c r="TP282" s="19"/>
      <c r="TQ282" s="19"/>
      <c r="TR282" s="19"/>
      <c r="TS282" s="19"/>
      <c r="TT282" s="19"/>
      <c r="TU282" s="19"/>
      <c r="TV282" s="19"/>
      <c r="TW282" s="19"/>
      <c r="TX282" s="19"/>
      <c r="TY282" s="19"/>
      <c r="TZ282" s="19"/>
      <c r="UA282" s="19"/>
      <c r="UB282" s="19"/>
      <c r="UC282" s="19"/>
      <c r="UD282" s="19"/>
      <c r="UE282" s="19"/>
      <c r="UF282" s="19"/>
      <c r="UG282" s="19"/>
      <c r="UH282" s="19"/>
      <c r="UI282" s="19"/>
      <c r="UJ282" s="19"/>
      <c r="UK282" s="19"/>
      <c r="UL282" s="19"/>
      <c r="UM282" s="19"/>
      <c r="UN282" s="19"/>
      <c r="UO282" s="19"/>
      <c r="UP282" s="19"/>
      <c r="UQ282" s="19"/>
      <c r="UR282" s="19"/>
      <c r="US282" s="19"/>
      <c r="UT282" s="19"/>
      <c r="UU282" s="19"/>
      <c r="UV282" s="19"/>
      <c r="UW282" s="19"/>
      <c r="UX282" s="19"/>
      <c r="UY282" s="19"/>
      <c r="UZ282" s="19"/>
      <c r="VA282" s="19"/>
      <c r="VB282" s="19"/>
      <c r="VC282" s="19"/>
      <c r="VD282" s="19"/>
      <c r="VE282" s="19"/>
      <c r="VF282" s="19"/>
      <c r="VG282" s="19"/>
      <c r="VH282" s="19"/>
      <c r="VI282" s="19"/>
      <c r="VJ282" s="19"/>
      <c r="VK282" s="19"/>
      <c r="VL282" s="19"/>
      <c r="VM282" s="19"/>
      <c r="VN282" s="19"/>
      <c r="VO282" s="19"/>
      <c r="VP282" s="19"/>
      <c r="VQ282" s="19"/>
      <c r="VR282" s="19"/>
      <c r="VS282" s="19"/>
      <c r="VT282" s="19"/>
      <c r="VU282" s="19"/>
      <c r="VV282" s="19"/>
      <c r="VW282" s="19"/>
      <c r="VX282" s="19"/>
      <c r="VY282" s="19"/>
      <c r="VZ282" s="19"/>
      <c r="WA282" s="19"/>
      <c r="WB282" s="19"/>
      <c r="WC282" s="19"/>
      <c r="WD282" s="19"/>
      <c r="WE282" s="19"/>
      <c r="WF282" s="19"/>
      <c r="WG282" s="19"/>
      <c r="WH282" s="19"/>
      <c r="WI282" s="19"/>
      <c r="WJ282" s="19"/>
      <c r="WK282" s="19"/>
      <c r="WL282" s="19"/>
      <c r="WM282" s="19"/>
      <c r="WN282" s="19"/>
      <c r="WO282" s="19"/>
      <c r="WP282" s="19"/>
      <c r="WQ282" s="19"/>
      <c r="WR282" s="19"/>
      <c r="WS282" s="19"/>
      <c r="WT282" s="19"/>
      <c r="WU282" s="19"/>
      <c r="WV282" s="19"/>
      <c r="WW282" s="19"/>
      <c r="WX282" s="19"/>
      <c r="WY282" s="19"/>
      <c r="WZ282" s="19"/>
      <c r="XA282" s="19"/>
      <c r="XB282" s="19"/>
      <c r="XC282" s="19"/>
      <c r="XD282" s="19"/>
      <c r="XE282" s="19"/>
      <c r="XF282" s="19"/>
      <c r="XG282" s="19"/>
      <c r="XH282" s="19"/>
      <c r="XI282" s="19"/>
      <c r="XJ282" s="19"/>
      <c r="XK282" s="19"/>
      <c r="XL282" s="19"/>
      <c r="XM282" s="19"/>
      <c r="XN282" s="19"/>
      <c r="XO282" s="19"/>
      <c r="XP282" s="19"/>
      <c r="XQ282" s="19"/>
      <c r="XR282" s="19"/>
      <c r="XS282" s="19"/>
      <c r="XT282" s="19"/>
      <c r="XU282" s="19"/>
      <c r="XV282" s="19"/>
      <c r="XW282" s="19"/>
      <c r="XX282" s="19"/>
      <c r="XY282" s="19"/>
      <c r="XZ282" s="19"/>
      <c r="YA282" s="19"/>
      <c r="YB282" s="19"/>
      <c r="YC282" s="19"/>
      <c r="YD282" s="19"/>
      <c r="YE282" s="19"/>
      <c r="YF282" s="19"/>
      <c r="YG282" s="19"/>
      <c r="YH282" s="19"/>
      <c r="YI282" s="19"/>
      <c r="YJ282" s="19"/>
      <c r="YK282" s="19"/>
      <c r="YL282" s="19"/>
      <c r="YM282" s="19"/>
      <c r="YN282" s="19"/>
      <c r="YO282" s="19"/>
      <c r="YP282" s="19"/>
      <c r="YQ282" s="19"/>
      <c r="YR282" s="19"/>
      <c r="YS282" s="19"/>
      <c r="YT282" s="19"/>
      <c r="YU282" s="19"/>
      <c r="YV282" s="19"/>
      <c r="YW282" s="19"/>
      <c r="YX282" s="19"/>
      <c r="YY282" s="19"/>
      <c r="YZ282" s="19"/>
      <c r="ZA282" s="19"/>
      <c r="ZB282" s="19"/>
      <c r="ZC282" s="19"/>
      <c r="ZD282" s="19"/>
      <c r="ZE282" s="19"/>
      <c r="ZF282" s="19"/>
      <c r="ZG282" s="19"/>
      <c r="ZH282" s="19"/>
      <c r="ZI282" s="19"/>
      <c r="ZJ282" s="19"/>
      <c r="ZK282" s="19"/>
      <c r="ZL282" s="19"/>
      <c r="ZM282" s="19"/>
      <c r="ZN282" s="19"/>
      <c r="ZO282" s="19"/>
      <c r="ZP282" s="19"/>
      <c r="ZQ282" s="19"/>
      <c r="ZR282" s="19"/>
      <c r="ZS282" s="19"/>
      <c r="ZT282" s="19"/>
      <c r="ZU282" s="19"/>
      <c r="ZV282" s="19"/>
      <c r="ZW282" s="19"/>
      <c r="ZX282" s="19"/>
      <c r="ZY282" s="19"/>
      <c r="ZZ282" s="19"/>
      <c r="AAA282" s="19"/>
      <c r="AAB282" s="19"/>
      <c r="AAC282" s="19"/>
      <c r="AAD282" s="19"/>
      <c r="AAE282" s="19"/>
      <c r="AAF282" s="19"/>
      <c r="AAG282" s="19"/>
      <c r="AAH282" s="19"/>
      <c r="AAI282" s="19"/>
      <c r="AAJ282" s="19"/>
      <c r="AAK282" s="19"/>
      <c r="AAL282" s="19"/>
      <c r="AAM282" s="19"/>
      <c r="AAN282" s="19"/>
      <c r="AAO282" s="19"/>
      <c r="AAP282" s="19"/>
      <c r="AAQ282" s="19"/>
      <c r="AAR282" s="19"/>
      <c r="AAS282" s="19"/>
      <c r="AAT282" s="19"/>
      <c r="AAU282" s="19"/>
      <c r="AAV282" s="19"/>
      <c r="AAW282" s="19"/>
      <c r="AAX282" s="19"/>
      <c r="AAY282" s="19"/>
      <c r="AAZ282" s="19"/>
      <c r="ABA282" s="19"/>
      <c r="ABB282" s="19"/>
    </row>
    <row r="283" spans="1:730" ht="51" x14ac:dyDescent="0.2">
      <c r="A283" s="158" t="s">
        <v>199</v>
      </c>
      <c r="B283" s="184"/>
      <c r="C283" s="160">
        <f>C284+C285</f>
        <v>293</v>
      </c>
      <c r="D283" s="160">
        <f t="shared" ref="D283:H283" si="70">D284+D285</f>
        <v>0</v>
      </c>
      <c r="E283" s="160">
        <f t="shared" si="70"/>
        <v>1504</v>
      </c>
      <c r="F283" s="160">
        <f t="shared" si="70"/>
        <v>0</v>
      </c>
      <c r="G283" s="160">
        <f t="shared" si="70"/>
        <v>1504</v>
      </c>
      <c r="H283" s="160">
        <f t="shared" si="70"/>
        <v>0</v>
      </c>
      <c r="I283" s="162"/>
      <c r="J283" s="162"/>
      <c r="K283" s="162"/>
      <c r="L283" s="162"/>
      <c r="M283" s="162"/>
      <c r="N283" s="162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  <c r="IW283" s="19"/>
      <c r="IX283" s="19"/>
      <c r="IY283" s="19"/>
      <c r="IZ283" s="19"/>
      <c r="JA283" s="19"/>
      <c r="JB283" s="19"/>
      <c r="JC283" s="19"/>
      <c r="JD283" s="19"/>
      <c r="JE283" s="19"/>
      <c r="JF283" s="19"/>
      <c r="JG283" s="19"/>
      <c r="JH283" s="19"/>
      <c r="JI283" s="19"/>
      <c r="JJ283" s="19"/>
      <c r="JK283" s="19"/>
      <c r="JL283" s="19"/>
      <c r="JM283" s="19"/>
      <c r="JN283" s="19"/>
      <c r="JO283" s="19"/>
      <c r="JP283" s="19"/>
      <c r="JQ283" s="19"/>
      <c r="JR283" s="19"/>
      <c r="JS283" s="19"/>
      <c r="JT283" s="19"/>
      <c r="JU283" s="19"/>
      <c r="JV283" s="19"/>
      <c r="JW283" s="19"/>
      <c r="JX283" s="19"/>
      <c r="JY283" s="19"/>
      <c r="JZ283" s="19"/>
      <c r="KA283" s="19"/>
      <c r="KB283" s="19"/>
      <c r="KC283" s="19"/>
      <c r="KD283" s="19"/>
      <c r="KE283" s="19"/>
      <c r="KF283" s="19"/>
      <c r="KG283" s="19"/>
      <c r="KH283" s="19"/>
      <c r="KI283" s="19"/>
      <c r="KJ283" s="19"/>
      <c r="KK283" s="19"/>
      <c r="KL283" s="19"/>
      <c r="KM283" s="19"/>
      <c r="KN283" s="19"/>
      <c r="KO283" s="19"/>
      <c r="KP283" s="19"/>
      <c r="KQ283" s="19"/>
      <c r="KR283" s="19"/>
      <c r="KS283" s="19"/>
      <c r="KT283" s="19"/>
      <c r="KU283" s="19"/>
      <c r="KV283" s="19"/>
      <c r="KW283" s="19"/>
      <c r="KX283" s="19"/>
      <c r="KY283" s="19"/>
      <c r="KZ283" s="19"/>
      <c r="LA283" s="19"/>
      <c r="LB283" s="19"/>
      <c r="LC283" s="19"/>
      <c r="LD283" s="19"/>
      <c r="LE283" s="19"/>
      <c r="LF283" s="19"/>
      <c r="LG283" s="19"/>
      <c r="LH283" s="19"/>
      <c r="LI283" s="19"/>
      <c r="LJ283" s="19"/>
      <c r="LK283" s="19"/>
      <c r="LL283" s="19"/>
      <c r="LM283" s="19"/>
      <c r="LN283" s="19"/>
      <c r="LO283" s="19"/>
      <c r="LP283" s="19"/>
      <c r="LQ283" s="19"/>
      <c r="LR283" s="19"/>
      <c r="LS283" s="19"/>
      <c r="LT283" s="19"/>
      <c r="LU283" s="19"/>
      <c r="LV283" s="19"/>
      <c r="LW283" s="19"/>
      <c r="LX283" s="19"/>
      <c r="LY283" s="19"/>
      <c r="LZ283" s="19"/>
      <c r="MA283" s="19"/>
      <c r="MB283" s="19"/>
      <c r="MC283" s="19"/>
      <c r="MD283" s="19"/>
      <c r="ME283" s="19"/>
      <c r="MF283" s="19"/>
      <c r="MG283" s="19"/>
      <c r="MH283" s="19"/>
      <c r="MI283" s="19"/>
      <c r="MJ283" s="19"/>
      <c r="MK283" s="19"/>
      <c r="ML283" s="19"/>
      <c r="MM283" s="19"/>
      <c r="MN283" s="19"/>
      <c r="MO283" s="19"/>
      <c r="MP283" s="19"/>
      <c r="MQ283" s="19"/>
      <c r="MR283" s="19"/>
      <c r="MS283" s="19"/>
      <c r="MT283" s="19"/>
      <c r="MU283" s="19"/>
      <c r="MV283" s="19"/>
      <c r="MW283" s="19"/>
      <c r="MX283" s="19"/>
      <c r="MY283" s="19"/>
      <c r="MZ283" s="19"/>
      <c r="NA283" s="19"/>
      <c r="NB283" s="19"/>
      <c r="NC283" s="19"/>
      <c r="ND283" s="19"/>
      <c r="NE283" s="19"/>
      <c r="NF283" s="19"/>
      <c r="NG283" s="19"/>
      <c r="NH283" s="19"/>
      <c r="NI283" s="19"/>
      <c r="NJ283" s="19"/>
      <c r="NK283" s="19"/>
      <c r="NL283" s="19"/>
      <c r="NM283" s="19"/>
      <c r="NN283" s="19"/>
      <c r="NO283" s="19"/>
      <c r="NP283" s="19"/>
      <c r="NQ283" s="19"/>
      <c r="NR283" s="19"/>
      <c r="NS283" s="19"/>
      <c r="NT283" s="19"/>
      <c r="NU283" s="19"/>
      <c r="NV283" s="19"/>
      <c r="NW283" s="19"/>
      <c r="NX283" s="19"/>
      <c r="NY283" s="19"/>
      <c r="NZ283" s="19"/>
      <c r="OA283" s="19"/>
      <c r="OB283" s="19"/>
      <c r="OC283" s="19"/>
      <c r="OD283" s="19"/>
      <c r="OE283" s="19"/>
      <c r="OF283" s="19"/>
      <c r="OG283" s="19"/>
      <c r="OH283" s="19"/>
      <c r="OI283" s="19"/>
      <c r="OJ283" s="19"/>
      <c r="OK283" s="19"/>
      <c r="OL283" s="19"/>
      <c r="OM283" s="19"/>
      <c r="ON283" s="19"/>
      <c r="OO283" s="19"/>
      <c r="OP283" s="19"/>
      <c r="OQ283" s="19"/>
      <c r="OR283" s="19"/>
      <c r="OS283" s="19"/>
      <c r="OT283" s="19"/>
      <c r="OU283" s="19"/>
      <c r="OV283" s="19"/>
      <c r="OW283" s="19"/>
      <c r="OX283" s="19"/>
      <c r="OY283" s="19"/>
      <c r="OZ283" s="19"/>
      <c r="PA283" s="19"/>
      <c r="PB283" s="19"/>
      <c r="PC283" s="19"/>
      <c r="PD283" s="19"/>
      <c r="PE283" s="19"/>
      <c r="PF283" s="19"/>
      <c r="PG283" s="19"/>
      <c r="PH283" s="19"/>
      <c r="PI283" s="19"/>
      <c r="PJ283" s="19"/>
      <c r="PK283" s="19"/>
      <c r="PL283" s="19"/>
      <c r="PM283" s="19"/>
      <c r="PN283" s="19"/>
      <c r="PO283" s="19"/>
      <c r="PP283" s="19"/>
      <c r="PQ283" s="19"/>
      <c r="PR283" s="19"/>
      <c r="PS283" s="19"/>
      <c r="PT283" s="19"/>
      <c r="PU283" s="19"/>
      <c r="PV283" s="19"/>
      <c r="PW283" s="19"/>
      <c r="PX283" s="19"/>
      <c r="PY283" s="19"/>
      <c r="PZ283" s="19"/>
      <c r="QA283" s="19"/>
      <c r="QB283" s="19"/>
      <c r="QC283" s="19"/>
      <c r="QD283" s="19"/>
      <c r="QE283" s="19"/>
      <c r="QF283" s="19"/>
      <c r="QG283" s="19"/>
      <c r="QH283" s="19"/>
      <c r="QI283" s="19"/>
      <c r="QJ283" s="19"/>
      <c r="QK283" s="19"/>
      <c r="QL283" s="19"/>
      <c r="QM283" s="19"/>
      <c r="QN283" s="19"/>
      <c r="QO283" s="19"/>
      <c r="QP283" s="19"/>
      <c r="QQ283" s="19"/>
      <c r="QR283" s="19"/>
      <c r="QS283" s="19"/>
      <c r="QT283" s="19"/>
      <c r="QU283" s="19"/>
      <c r="QV283" s="19"/>
      <c r="QW283" s="19"/>
      <c r="QX283" s="19"/>
      <c r="QY283" s="19"/>
      <c r="QZ283" s="19"/>
      <c r="RA283" s="19"/>
      <c r="RB283" s="19"/>
      <c r="RC283" s="19"/>
      <c r="RD283" s="19"/>
      <c r="RE283" s="19"/>
      <c r="RF283" s="19"/>
      <c r="RG283" s="19"/>
      <c r="RH283" s="19"/>
      <c r="RI283" s="19"/>
      <c r="RJ283" s="19"/>
      <c r="RK283" s="19"/>
      <c r="RL283" s="19"/>
      <c r="RM283" s="19"/>
      <c r="RN283" s="19"/>
      <c r="RO283" s="19"/>
      <c r="RP283" s="19"/>
      <c r="RQ283" s="19"/>
      <c r="RR283" s="19"/>
      <c r="RS283" s="19"/>
      <c r="RT283" s="19"/>
      <c r="RU283" s="19"/>
      <c r="RV283" s="19"/>
      <c r="RW283" s="19"/>
      <c r="RX283" s="19"/>
      <c r="RY283" s="19"/>
      <c r="RZ283" s="19"/>
      <c r="SA283" s="19"/>
      <c r="SB283" s="19"/>
      <c r="SC283" s="19"/>
      <c r="SD283" s="19"/>
      <c r="SE283" s="19"/>
      <c r="SF283" s="19"/>
      <c r="SG283" s="19"/>
      <c r="SH283" s="19"/>
      <c r="SI283" s="19"/>
      <c r="SJ283" s="19"/>
      <c r="SK283" s="19"/>
      <c r="SL283" s="19"/>
      <c r="SM283" s="19"/>
      <c r="SN283" s="19"/>
      <c r="SO283" s="19"/>
      <c r="SP283" s="19"/>
      <c r="SQ283" s="19"/>
      <c r="SR283" s="19"/>
      <c r="SS283" s="19"/>
      <c r="ST283" s="19"/>
      <c r="SU283" s="19"/>
      <c r="SV283" s="19"/>
      <c r="SW283" s="19"/>
      <c r="SX283" s="19"/>
      <c r="SY283" s="19"/>
      <c r="SZ283" s="19"/>
      <c r="TA283" s="19"/>
      <c r="TB283" s="19"/>
      <c r="TC283" s="19"/>
      <c r="TD283" s="19"/>
      <c r="TE283" s="19"/>
      <c r="TF283" s="19"/>
      <c r="TG283" s="19"/>
      <c r="TH283" s="19"/>
      <c r="TI283" s="19"/>
      <c r="TJ283" s="19"/>
      <c r="TK283" s="19"/>
      <c r="TL283" s="19"/>
      <c r="TM283" s="19"/>
      <c r="TN283" s="19"/>
      <c r="TO283" s="19"/>
      <c r="TP283" s="19"/>
      <c r="TQ283" s="19"/>
      <c r="TR283" s="19"/>
      <c r="TS283" s="19"/>
      <c r="TT283" s="19"/>
      <c r="TU283" s="19"/>
      <c r="TV283" s="19"/>
      <c r="TW283" s="19"/>
      <c r="TX283" s="19"/>
      <c r="TY283" s="19"/>
      <c r="TZ283" s="19"/>
      <c r="UA283" s="19"/>
      <c r="UB283" s="19"/>
      <c r="UC283" s="19"/>
      <c r="UD283" s="19"/>
      <c r="UE283" s="19"/>
      <c r="UF283" s="19"/>
      <c r="UG283" s="19"/>
      <c r="UH283" s="19"/>
      <c r="UI283" s="19"/>
      <c r="UJ283" s="19"/>
      <c r="UK283" s="19"/>
      <c r="UL283" s="19"/>
      <c r="UM283" s="19"/>
      <c r="UN283" s="19"/>
      <c r="UO283" s="19"/>
      <c r="UP283" s="19"/>
      <c r="UQ283" s="19"/>
      <c r="UR283" s="19"/>
      <c r="US283" s="19"/>
      <c r="UT283" s="19"/>
      <c r="UU283" s="19"/>
      <c r="UV283" s="19"/>
      <c r="UW283" s="19"/>
      <c r="UX283" s="19"/>
      <c r="UY283" s="19"/>
      <c r="UZ283" s="19"/>
      <c r="VA283" s="19"/>
      <c r="VB283" s="19"/>
      <c r="VC283" s="19"/>
      <c r="VD283" s="19"/>
      <c r="VE283" s="19"/>
      <c r="VF283" s="19"/>
      <c r="VG283" s="19"/>
      <c r="VH283" s="19"/>
      <c r="VI283" s="19"/>
      <c r="VJ283" s="19"/>
      <c r="VK283" s="19"/>
      <c r="VL283" s="19"/>
      <c r="VM283" s="19"/>
      <c r="VN283" s="19"/>
      <c r="VO283" s="19"/>
      <c r="VP283" s="19"/>
      <c r="VQ283" s="19"/>
      <c r="VR283" s="19"/>
      <c r="VS283" s="19"/>
      <c r="VT283" s="19"/>
      <c r="VU283" s="19"/>
      <c r="VV283" s="19"/>
      <c r="VW283" s="19"/>
      <c r="VX283" s="19"/>
      <c r="VY283" s="19"/>
      <c r="VZ283" s="19"/>
      <c r="WA283" s="19"/>
      <c r="WB283" s="19"/>
      <c r="WC283" s="19"/>
      <c r="WD283" s="19"/>
      <c r="WE283" s="19"/>
      <c r="WF283" s="19"/>
      <c r="WG283" s="19"/>
      <c r="WH283" s="19"/>
      <c r="WI283" s="19"/>
      <c r="WJ283" s="19"/>
      <c r="WK283" s="19"/>
      <c r="WL283" s="19"/>
      <c r="WM283" s="19"/>
      <c r="WN283" s="19"/>
      <c r="WO283" s="19"/>
      <c r="WP283" s="19"/>
      <c r="WQ283" s="19"/>
      <c r="WR283" s="19"/>
      <c r="WS283" s="19"/>
      <c r="WT283" s="19"/>
      <c r="WU283" s="19"/>
      <c r="WV283" s="19"/>
      <c r="WW283" s="19"/>
      <c r="WX283" s="19"/>
      <c r="WY283" s="19"/>
      <c r="WZ283" s="19"/>
      <c r="XA283" s="19"/>
      <c r="XB283" s="19"/>
      <c r="XC283" s="19"/>
      <c r="XD283" s="19"/>
      <c r="XE283" s="19"/>
      <c r="XF283" s="19"/>
      <c r="XG283" s="19"/>
      <c r="XH283" s="19"/>
      <c r="XI283" s="19"/>
      <c r="XJ283" s="19"/>
      <c r="XK283" s="19"/>
      <c r="XL283" s="19"/>
      <c r="XM283" s="19"/>
      <c r="XN283" s="19"/>
      <c r="XO283" s="19"/>
      <c r="XP283" s="19"/>
      <c r="XQ283" s="19"/>
      <c r="XR283" s="19"/>
      <c r="XS283" s="19"/>
      <c r="XT283" s="19"/>
      <c r="XU283" s="19"/>
      <c r="XV283" s="19"/>
      <c r="XW283" s="19"/>
      <c r="XX283" s="19"/>
      <c r="XY283" s="19"/>
      <c r="XZ283" s="19"/>
      <c r="YA283" s="19"/>
      <c r="YB283" s="19"/>
      <c r="YC283" s="19"/>
      <c r="YD283" s="19"/>
      <c r="YE283" s="19"/>
      <c r="YF283" s="19"/>
      <c r="YG283" s="19"/>
      <c r="YH283" s="19"/>
      <c r="YI283" s="19"/>
      <c r="YJ283" s="19"/>
      <c r="YK283" s="19"/>
      <c r="YL283" s="19"/>
      <c r="YM283" s="19"/>
      <c r="YN283" s="19"/>
      <c r="YO283" s="19"/>
      <c r="YP283" s="19"/>
      <c r="YQ283" s="19"/>
      <c r="YR283" s="19"/>
      <c r="YS283" s="19"/>
      <c r="YT283" s="19"/>
      <c r="YU283" s="19"/>
      <c r="YV283" s="19"/>
      <c r="YW283" s="19"/>
      <c r="YX283" s="19"/>
      <c r="YY283" s="19"/>
      <c r="YZ283" s="19"/>
      <c r="ZA283" s="19"/>
      <c r="ZB283" s="19"/>
      <c r="ZC283" s="19"/>
      <c r="ZD283" s="19"/>
      <c r="ZE283" s="19"/>
      <c r="ZF283" s="19"/>
      <c r="ZG283" s="19"/>
      <c r="ZH283" s="19"/>
      <c r="ZI283" s="19"/>
      <c r="ZJ283" s="19"/>
      <c r="ZK283" s="19"/>
      <c r="ZL283" s="19"/>
      <c r="ZM283" s="19"/>
      <c r="ZN283" s="19"/>
      <c r="ZO283" s="19"/>
      <c r="ZP283" s="19"/>
      <c r="ZQ283" s="19"/>
      <c r="ZR283" s="19"/>
      <c r="ZS283" s="19"/>
      <c r="ZT283" s="19"/>
      <c r="ZU283" s="19"/>
      <c r="ZV283" s="19"/>
      <c r="ZW283" s="19"/>
      <c r="ZX283" s="19"/>
      <c r="ZY283" s="19"/>
      <c r="ZZ283" s="19"/>
      <c r="AAA283" s="19"/>
      <c r="AAB283" s="19"/>
      <c r="AAC283" s="19"/>
      <c r="AAD283" s="19"/>
      <c r="AAE283" s="19"/>
      <c r="AAF283" s="19"/>
      <c r="AAG283" s="19"/>
      <c r="AAH283" s="19"/>
      <c r="AAI283" s="19"/>
      <c r="AAJ283" s="19"/>
      <c r="AAK283" s="19"/>
      <c r="AAL283" s="19"/>
      <c r="AAM283" s="19"/>
      <c r="AAN283" s="19"/>
      <c r="AAO283" s="19"/>
      <c r="AAP283" s="19"/>
      <c r="AAQ283" s="19"/>
      <c r="AAR283" s="19"/>
      <c r="AAS283" s="19"/>
      <c r="AAT283" s="19"/>
      <c r="AAU283" s="19"/>
      <c r="AAV283" s="19"/>
      <c r="AAW283" s="19"/>
      <c r="AAX283" s="19"/>
      <c r="AAY283" s="19"/>
      <c r="AAZ283" s="19"/>
      <c r="ABA283" s="19"/>
      <c r="ABB283" s="19"/>
    </row>
    <row r="284" spans="1:730" ht="15" x14ac:dyDescent="0.2">
      <c r="A284" s="74" t="s">
        <v>69</v>
      </c>
      <c r="B284" s="165"/>
      <c r="C284" s="80">
        <v>293</v>
      </c>
      <c r="D284" s="80"/>
      <c r="E284" s="80">
        <v>410</v>
      </c>
      <c r="F284" s="80"/>
      <c r="G284" s="80">
        <v>410</v>
      </c>
      <c r="H284" s="80"/>
      <c r="I284" s="103"/>
      <c r="J284" s="103"/>
      <c r="K284" s="103"/>
      <c r="L284" s="103"/>
      <c r="M284" s="103"/>
      <c r="N284" s="103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  <c r="IW284" s="19"/>
      <c r="IX284" s="19"/>
      <c r="IY284" s="19"/>
      <c r="IZ284" s="19"/>
      <c r="JA284" s="19"/>
      <c r="JB284" s="19"/>
      <c r="JC284" s="19"/>
      <c r="JD284" s="19"/>
      <c r="JE284" s="19"/>
      <c r="JF284" s="19"/>
      <c r="JG284" s="19"/>
      <c r="JH284" s="19"/>
      <c r="JI284" s="19"/>
      <c r="JJ284" s="19"/>
      <c r="JK284" s="19"/>
      <c r="JL284" s="19"/>
      <c r="JM284" s="19"/>
      <c r="JN284" s="19"/>
      <c r="JO284" s="19"/>
      <c r="JP284" s="19"/>
      <c r="JQ284" s="19"/>
      <c r="JR284" s="19"/>
      <c r="JS284" s="19"/>
      <c r="JT284" s="19"/>
      <c r="JU284" s="19"/>
      <c r="JV284" s="19"/>
      <c r="JW284" s="19"/>
      <c r="JX284" s="19"/>
      <c r="JY284" s="19"/>
      <c r="JZ284" s="19"/>
      <c r="KA284" s="19"/>
      <c r="KB284" s="19"/>
      <c r="KC284" s="19"/>
      <c r="KD284" s="19"/>
      <c r="KE284" s="19"/>
      <c r="KF284" s="19"/>
      <c r="KG284" s="19"/>
      <c r="KH284" s="19"/>
      <c r="KI284" s="19"/>
      <c r="KJ284" s="19"/>
      <c r="KK284" s="19"/>
      <c r="KL284" s="19"/>
      <c r="KM284" s="19"/>
      <c r="KN284" s="19"/>
      <c r="KO284" s="19"/>
      <c r="KP284" s="19"/>
      <c r="KQ284" s="19"/>
      <c r="KR284" s="19"/>
      <c r="KS284" s="19"/>
      <c r="KT284" s="19"/>
      <c r="KU284" s="19"/>
      <c r="KV284" s="19"/>
      <c r="KW284" s="19"/>
      <c r="KX284" s="19"/>
      <c r="KY284" s="19"/>
      <c r="KZ284" s="19"/>
      <c r="LA284" s="19"/>
      <c r="LB284" s="19"/>
      <c r="LC284" s="19"/>
      <c r="LD284" s="19"/>
      <c r="LE284" s="19"/>
      <c r="LF284" s="19"/>
      <c r="LG284" s="19"/>
      <c r="LH284" s="19"/>
      <c r="LI284" s="19"/>
      <c r="LJ284" s="19"/>
      <c r="LK284" s="19"/>
      <c r="LL284" s="19"/>
      <c r="LM284" s="19"/>
      <c r="LN284" s="19"/>
      <c r="LO284" s="19"/>
      <c r="LP284" s="19"/>
      <c r="LQ284" s="19"/>
      <c r="LR284" s="19"/>
      <c r="LS284" s="19"/>
      <c r="LT284" s="19"/>
      <c r="LU284" s="19"/>
      <c r="LV284" s="19"/>
      <c r="LW284" s="19"/>
      <c r="LX284" s="19"/>
      <c r="LY284" s="19"/>
      <c r="LZ284" s="19"/>
      <c r="MA284" s="19"/>
      <c r="MB284" s="19"/>
      <c r="MC284" s="19"/>
      <c r="MD284" s="19"/>
      <c r="ME284" s="19"/>
      <c r="MF284" s="19"/>
      <c r="MG284" s="19"/>
      <c r="MH284" s="19"/>
      <c r="MI284" s="19"/>
      <c r="MJ284" s="19"/>
      <c r="MK284" s="19"/>
      <c r="ML284" s="19"/>
      <c r="MM284" s="19"/>
      <c r="MN284" s="19"/>
      <c r="MO284" s="19"/>
      <c r="MP284" s="19"/>
      <c r="MQ284" s="19"/>
      <c r="MR284" s="19"/>
      <c r="MS284" s="19"/>
      <c r="MT284" s="19"/>
      <c r="MU284" s="19"/>
      <c r="MV284" s="19"/>
      <c r="MW284" s="19"/>
      <c r="MX284" s="19"/>
      <c r="MY284" s="19"/>
      <c r="MZ284" s="19"/>
      <c r="NA284" s="19"/>
      <c r="NB284" s="19"/>
      <c r="NC284" s="19"/>
      <c r="ND284" s="19"/>
      <c r="NE284" s="19"/>
      <c r="NF284" s="19"/>
      <c r="NG284" s="19"/>
      <c r="NH284" s="19"/>
      <c r="NI284" s="19"/>
      <c r="NJ284" s="19"/>
      <c r="NK284" s="19"/>
      <c r="NL284" s="19"/>
      <c r="NM284" s="19"/>
      <c r="NN284" s="19"/>
      <c r="NO284" s="19"/>
      <c r="NP284" s="19"/>
      <c r="NQ284" s="19"/>
      <c r="NR284" s="19"/>
      <c r="NS284" s="19"/>
      <c r="NT284" s="19"/>
      <c r="NU284" s="19"/>
      <c r="NV284" s="19"/>
      <c r="NW284" s="19"/>
      <c r="NX284" s="19"/>
      <c r="NY284" s="19"/>
      <c r="NZ284" s="19"/>
      <c r="OA284" s="19"/>
      <c r="OB284" s="19"/>
      <c r="OC284" s="19"/>
      <c r="OD284" s="19"/>
      <c r="OE284" s="19"/>
      <c r="OF284" s="19"/>
      <c r="OG284" s="19"/>
      <c r="OH284" s="19"/>
      <c r="OI284" s="19"/>
      <c r="OJ284" s="19"/>
      <c r="OK284" s="19"/>
      <c r="OL284" s="19"/>
      <c r="OM284" s="19"/>
      <c r="ON284" s="19"/>
      <c r="OO284" s="19"/>
      <c r="OP284" s="19"/>
      <c r="OQ284" s="19"/>
      <c r="OR284" s="19"/>
      <c r="OS284" s="19"/>
      <c r="OT284" s="19"/>
      <c r="OU284" s="19"/>
      <c r="OV284" s="19"/>
      <c r="OW284" s="19"/>
      <c r="OX284" s="19"/>
      <c r="OY284" s="19"/>
      <c r="OZ284" s="19"/>
      <c r="PA284" s="19"/>
      <c r="PB284" s="19"/>
      <c r="PC284" s="19"/>
      <c r="PD284" s="19"/>
      <c r="PE284" s="19"/>
      <c r="PF284" s="19"/>
      <c r="PG284" s="19"/>
      <c r="PH284" s="19"/>
      <c r="PI284" s="19"/>
      <c r="PJ284" s="19"/>
      <c r="PK284" s="19"/>
      <c r="PL284" s="19"/>
      <c r="PM284" s="19"/>
      <c r="PN284" s="19"/>
      <c r="PO284" s="19"/>
      <c r="PP284" s="19"/>
      <c r="PQ284" s="19"/>
      <c r="PR284" s="19"/>
      <c r="PS284" s="19"/>
      <c r="PT284" s="19"/>
      <c r="PU284" s="19"/>
      <c r="PV284" s="19"/>
      <c r="PW284" s="19"/>
      <c r="PX284" s="19"/>
      <c r="PY284" s="19"/>
      <c r="PZ284" s="19"/>
      <c r="QA284" s="19"/>
      <c r="QB284" s="19"/>
      <c r="QC284" s="19"/>
      <c r="QD284" s="19"/>
      <c r="QE284" s="19"/>
      <c r="QF284" s="19"/>
      <c r="QG284" s="19"/>
      <c r="QH284" s="19"/>
      <c r="QI284" s="19"/>
      <c r="QJ284" s="19"/>
      <c r="QK284" s="19"/>
      <c r="QL284" s="19"/>
      <c r="QM284" s="19"/>
      <c r="QN284" s="19"/>
      <c r="QO284" s="19"/>
      <c r="QP284" s="19"/>
      <c r="QQ284" s="19"/>
      <c r="QR284" s="19"/>
      <c r="QS284" s="19"/>
      <c r="QT284" s="19"/>
      <c r="QU284" s="19"/>
      <c r="QV284" s="19"/>
      <c r="QW284" s="19"/>
      <c r="QX284" s="19"/>
      <c r="QY284" s="19"/>
      <c r="QZ284" s="19"/>
      <c r="RA284" s="19"/>
      <c r="RB284" s="19"/>
      <c r="RC284" s="19"/>
      <c r="RD284" s="19"/>
      <c r="RE284" s="19"/>
      <c r="RF284" s="19"/>
      <c r="RG284" s="19"/>
      <c r="RH284" s="19"/>
      <c r="RI284" s="19"/>
      <c r="RJ284" s="19"/>
      <c r="RK284" s="19"/>
      <c r="RL284" s="19"/>
      <c r="RM284" s="19"/>
      <c r="RN284" s="19"/>
      <c r="RO284" s="19"/>
      <c r="RP284" s="19"/>
      <c r="RQ284" s="19"/>
      <c r="RR284" s="19"/>
      <c r="RS284" s="19"/>
      <c r="RT284" s="19"/>
      <c r="RU284" s="19"/>
      <c r="RV284" s="19"/>
      <c r="RW284" s="19"/>
      <c r="RX284" s="19"/>
      <c r="RY284" s="19"/>
      <c r="RZ284" s="19"/>
      <c r="SA284" s="19"/>
      <c r="SB284" s="19"/>
      <c r="SC284" s="19"/>
      <c r="SD284" s="19"/>
      <c r="SE284" s="19"/>
      <c r="SF284" s="19"/>
      <c r="SG284" s="19"/>
      <c r="SH284" s="19"/>
      <c r="SI284" s="19"/>
      <c r="SJ284" s="19"/>
      <c r="SK284" s="19"/>
      <c r="SL284" s="19"/>
      <c r="SM284" s="19"/>
      <c r="SN284" s="19"/>
      <c r="SO284" s="19"/>
      <c r="SP284" s="19"/>
      <c r="SQ284" s="19"/>
      <c r="SR284" s="19"/>
      <c r="SS284" s="19"/>
      <c r="ST284" s="19"/>
      <c r="SU284" s="19"/>
      <c r="SV284" s="19"/>
      <c r="SW284" s="19"/>
      <c r="SX284" s="19"/>
      <c r="SY284" s="19"/>
      <c r="SZ284" s="19"/>
      <c r="TA284" s="19"/>
      <c r="TB284" s="19"/>
      <c r="TC284" s="19"/>
      <c r="TD284" s="19"/>
      <c r="TE284" s="19"/>
      <c r="TF284" s="19"/>
      <c r="TG284" s="19"/>
      <c r="TH284" s="19"/>
      <c r="TI284" s="19"/>
      <c r="TJ284" s="19"/>
      <c r="TK284" s="19"/>
      <c r="TL284" s="19"/>
      <c r="TM284" s="19"/>
      <c r="TN284" s="19"/>
      <c r="TO284" s="19"/>
      <c r="TP284" s="19"/>
      <c r="TQ284" s="19"/>
      <c r="TR284" s="19"/>
      <c r="TS284" s="19"/>
      <c r="TT284" s="19"/>
      <c r="TU284" s="19"/>
      <c r="TV284" s="19"/>
      <c r="TW284" s="19"/>
      <c r="TX284" s="19"/>
      <c r="TY284" s="19"/>
      <c r="TZ284" s="19"/>
      <c r="UA284" s="19"/>
      <c r="UB284" s="19"/>
      <c r="UC284" s="19"/>
      <c r="UD284" s="19"/>
      <c r="UE284" s="19"/>
      <c r="UF284" s="19"/>
      <c r="UG284" s="19"/>
      <c r="UH284" s="19"/>
      <c r="UI284" s="19"/>
      <c r="UJ284" s="19"/>
      <c r="UK284" s="19"/>
      <c r="UL284" s="19"/>
      <c r="UM284" s="19"/>
      <c r="UN284" s="19"/>
      <c r="UO284" s="19"/>
      <c r="UP284" s="19"/>
      <c r="UQ284" s="19"/>
      <c r="UR284" s="19"/>
      <c r="US284" s="19"/>
      <c r="UT284" s="19"/>
      <c r="UU284" s="19"/>
      <c r="UV284" s="19"/>
      <c r="UW284" s="19"/>
      <c r="UX284" s="19"/>
      <c r="UY284" s="19"/>
      <c r="UZ284" s="19"/>
      <c r="VA284" s="19"/>
      <c r="VB284" s="19"/>
      <c r="VC284" s="19"/>
      <c r="VD284" s="19"/>
      <c r="VE284" s="19"/>
      <c r="VF284" s="19"/>
      <c r="VG284" s="19"/>
      <c r="VH284" s="19"/>
      <c r="VI284" s="19"/>
      <c r="VJ284" s="19"/>
      <c r="VK284" s="19"/>
      <c r="VL284" s="19"/>
      <c r="VM284" s="19"/>
      <c r="VN284" s="19"/>
      <c r="VO284" s="19"/>
      <c r="VP284" s="19"/>
      <c r="VQ284" s="19"/>
      <c r="VR284" s="19"/>
      <c r="VS284" s="19"/>
      <c r="VT284" s="19"/>
      <c r="VU284" s="19"/>
      <c r="VV284" s="19"/>
      <c r="VW284" s="19"/>
      <c r="VX284" s="19"/>
      <c r="VY284" s="19"/>
      <c r="VZ284" s="19"/>
      <c r="WA284" s="19"/>
      <c r="WB284" s="19"/>
      <c r="WC284" s="19"/>
      <c r="WD284" s="19"/>
      <c r="WE284" s="19"/>
      <c r="WF284" s="19"/>
      <c r="WG284" s="19"/>
      <c r="WH284" s="19"/>
      <c r="WI284" s="19"/>
      <c r="WJ284" s="19"/>
      <c r="WK284" s="19"/>
      <c r="WL284" s="19"/>
      <c r="WM284" s="19"/>
      <c r="WN284" s="19"/>
      <c r="WO284" s="19"/>
      <c r="WP284" s="19"/>
      <c r="WQ284" s="19"/>
      <c r="WR284" s="19"/>
      <c r="WS284" s="19"/>
      <c r="WT284" s="19"/>
      <c r="WU284" s="19"/>
      <c r="WV284" s="19"/>
      <c r="WW284" s="19"/>
      <c r="WX284" s="19"/>
      <c r="WY284" s="19"/>
      <c r="WZ284" s="19"/>
      <c r="XA284" s="19"/>
      <c r="XB284" s="19"/>
      <c r="XC284" s="19"/>
      <c r="XD284" s="19"/>
      <c r="XE284" s="19"/>
      <c r="XF284" s="19"/>
      <c r="XG284" s="19"/>
      <c r="XH284" s="19"/>
      <c r="XI284" s="19"/>
      <c r="XJ284" s="19"/>
      <c r="XK284" s="19"/>
      <c r="XL284" s="19"/>
      <c r="XM284" s="19"/>
      <c r="XN284" s="19"/>
      <c r="XO284" s="19"/>
      <c r="XP284" s="19"/>
      <c r="XQ284" s="19"/>
      <c r="XR284" s="19"/>
      <c r="XS284" s="19"/>
      <c r="XT284" s="19"/>
      <c r="XU284" s="19"/>
      <c r="XV284" s="19"/>
      <c r="XW284" s="19"/>
      <c r="XX284" s="19"/>
      <c r="XY284" s="19"/>
      <c r="XZ284" s="19"/>
      <c r="YA284" s="19"/>
      <c r="YB284" s="19"/>
      <c r="YC284" s="19"/>
      <c r="YD284" s="19"/>
      <c r="YE284" s="19"/>
      <c r="YF284" s="19"/>
      <c r="YG284" s="19"/>
      <c r="YH284" s="19"/>
      <c r="YI284" s="19"/>
      <c r="YJ284" s="19"/>
      <c r="YK284" s="19"/>
      <c r="YL284" s="19"/>
      <c r="YM284" s="19"/>
      <c r="YN284" s="19"/>
      <c r="YO284" s="19"/>
      <c r="YP284" s="19"/>
      <c r="YQ284" s="19"/>
      <c r="YR284" s="19"/>
      <c r="YS284" s="19"/>
      <c r="YT284" s="19"/>
      <c r="YU284" s="19"/>
      <c r="YV284" s="19"/>
      <c r="YW284" s="19"/>
      <c r="YX284" s="19"/>
      <c r="YY284" s="19"/>
      <c r="YZ284" s="19"/>
      <c r="ZA284" s="19"/>
      <c r="ZB284" s="19"/>
      <c r="ZC284" s="19"/>
      <c r="ZD284" s="19"/>
      <c r="ZE284" s="19"/>
      <c r="ZF284" s="19"/>
      <c r="ZG284" s="19"/>
      <c r="ZH284" s="19"/>
      <c r="ZI284" s="19"/>
      <c r="ZJ284" s="19"/>
      <c r="ZK284" s="19"/>
      <c r="ZL284" s="19"/>
      <c r="ZM284" s="19"/>
      <c r="ZN284" s="19"/>
      <c r="ZO284" s="19"/>
      <c r="ZP284" s="19"/>
      <c r="ZQ284" s="19"/>
      <c r="ZR284" s="19"/>
      <c r="ZS284" s="19"/>
      <c r="ZT284" s="19"/>
      <c r="ZU284" s="19"/>
      <c r="ZV284" s="19"/>
      <c r="ZW284" s="19"/>
      <c r="ZX284" s="19"/>
      <c r="ZY284" s="19"/>
      <c r="ZZ284" s="19"/>
      <c r="AAA284" s="19"/>
      <c r="AAB284" s="19"/>
      <c r="AAC284" s="19"/>
      <c r="AAD284" s="19"/>
      <c r="AAE284" s="19"/>
      <c r="AAF284" s="19"/>
      <c r="AAG284" s="19"/>
      <c r="AAH284" s="19"/>
      <c r="AAI284" s="19"/>
      <c r="AAJ284" s="19"/>
      <c r="AAK284" s="19"/>
      <c r="AAL284" s="19"/>
      <c r="AAM284" s="19"/>
      <c r="AAN284" s="19"/>
      <c r="AAO284" s="19"/>
      <c r="AAP284" s="19"/>
      <c r="AAQ284" s="19"/>
      <c r="AAR284" s="19"/>
      <c r="AAS284" s="19"/>
      <c r="AAT284" s="19"/>
      <c r="AAU284" s="19"/>
      <c r="AAV284" s="19"/>
      <c r="AAW284" s="19"/>
      <c r="AAX284" s="19"/>
      <c r="AAY284" s="19"/>
      <c r="AAZ284" s="19"/>
      <c r="ABA284" s="19"/>
      <c r="ABB284" s="19"/>
    </row>
    <row r="285" spans="1:730" ht="15" x14ac:dyDescent="0.2">
      <c r="A285" s="74" t="s">
        <v>71</v>
      </c>
      <c r="B285" s="165"/>
      <c r="C285" s="80"/>
      <c r="D285" s="80"/>
      <c r="E285" s="80">
        <v>1094</v>
      </c>
      <c r="F285" s="80"/>
      <c r="G285" s="80">
        <v>1094</v>
      </c>
      <c r="H285" s="80"/>
      <c r="I285" s="103"/>
      <c r="J285" s="103"/>
      <c r="K285" s="103"/>
      <c r="L285" s="103"/>
      <c r="M285" s="103"/>
      <c r="N285" s="103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  <c r="IW285" s="19"/>
      <c r="IX285" s="19"/>
      <c r="IY285" s="19"/>
      <c r="IZ285" s="19"/>
      <c r="JA285" s="19"/>
      <c r="JB285" s="19"/>
      <c r="JC285" s="19"/>
      <c r="JD285" s="19"/>
      <c r="JE285" s="19"/>
      <c r="JF285" s="19"/>
      <c r="JG285" s="19"/>
      <c r="JH285" s="19"/>
      <c r="JI285" s="19"/>
      <c r="JJ285" s="19"/>
      <c r="JK285" s="19"/>
      <c r="JL285" s="19"/>
      <c r="JM285" s="19"/>
      <c r="JN285" s="19"/>
      <c r="JO285" s="19"/>
      <c r="JP285" s="19"/>
      <c r="JQ285" s="19"/>
      <c r="JR285" s="19"/>
      <c r="JS285" s="19"/>
      <c r="JT285" s="19"/>
      <c r="JU285" s="19"/>
      <c r="JV285" s="19"/>
      <c r="JW285" s="19"/>
      <c r="JX285" s="19"/>
      <c r="JY285" s="19"/>
      <c r="JZ285" s="19"/>
      <c r="KA285" s="19"/>
      <c r="KB285" s="19"/>
      <c r="KC285" s="19"/>
      <c r="KD285" s="19"/>
      <c r="KE285" s="19"/>
      <c r="KF285" s="19"/>
      <c r="KG285" s="19"/>
      <c r="KH285" s="19"/>
      <c r="KI285" s="19"/>
      <c r="KJ285" s="19"/>
      <c r="KK285" s="19"/>
      <c r="KL285" s="19"/>
      <c r="KM285" s="19"/>
      <c r="KN285" s="19"/>
      <c r="KO285" s="19"/>
      <c r="KP285" s="19"/>
      <c r="KQ285" s="19"/>
      <c r="KR285" s="19"/>
      <c r="KS285" s="19"/>
      <c r="KT285" s="19"/>
      <c r="KU285" s="19"/>
      <c r="KV285" s="19"/>
      <c r="KW285" s="19"/>
      <c r="KX285" s="19"/>
      <c r="KY285" s="19"/>
      <c r="KZ285" s="19"/>
      <c r="LA285" s="19"/>
      <c r="LB285" s="19"/>
      <c r="LC285" s="19"/>
      <c r="LD285" s="19"/>
      <c r="LE285" s="19"/>
      <c r="LF285" s="19"/>
      <c r="LG285" s="19"/>
      <c r="LH285" s="19"/>
      <c r="LI285" s="19"/>
      <c r="LJ285" s="19"/>
      <c r="LK285" s="19"/>
      <c r="LL285" s="19"/>
      <c r="LM285" s="19"/>
      <c r="LN285" s="19"/>
      <c r="LO285" s="19"/>
      <c r="LP285" s="19"/>
      <c r="LQ285" s="19"/>
      <c r="LR285" s="19"/>
      <c r="LS285" s="19"/>
      <c r="LT285" s="19"/>
      <c r="LU285" s="19"/>
      <c r="LV285" s="19"/>
      <c r="LW285" s="19"/>
      <c r="LX285" s="19"/>
      <c r="LY285" s="19"/>
      <c r="LZ285" s="19"/>
      <c r="MA285" s="19"/>
      <c r="MB285" s="19"/>
      <c r="MC285" s="19"/>
      <c r="MD285" s="19"/>
      <c r="ME285" s="19"/>
      <c r="MF285" s="19"/>
      <c r="MG285" s="19"/>
      <c r="MH285" s="19"/>
      <c r="MI285" s="19"/>
      <c r="MJ285" s="19"/>
      <c r="MK285" s="19"/>
      <c r="ML285" s="19"/>
      <c r="MM285" s="19"/>
      <c r="MN285" s="19"/>
      <c r="MO285" s="19"/>
      <c r="MP285" s="19"/>
      <c r="MQ285" s="19"/>
      <c r="MR285" s="19"/>
      <c r="MS285" s="19"/>
      <c r="MT285" s="19"/>
      <c r="MU285" s="19"/>
      <c r="MV285" s="19"/>
      <c r="MW285" s="19"/>
      <c r="MX285" s="19"/>
      <c r="MY285" s="19"/>
      <c r="MZ285" s="19"/>
      <c r="NA285" s="19"/>
      <c r="NB285" s="19"/>
      <c r="NC285" s="19"/>
      <c r="ND285" s="19"/>
      <c r="NE285" s="19"/>
      <c r="NF285" s="19"/>
      <c r="NG285" s="19"/>
      <c r="NH285" s="19"/>
      <c r="NI285" s="19"/>
      <c r="NJ285" s="19"/>
      <c r="NK285" s="19"/>
      <c r="NL285" s="19"/>
      <c r="NM285" s="19"/>
      <c r="NN285" s="19"/>
      <c r="NO285" s="19"/>
      <c r="NP285" s="19"/>
      <c r="NQ285" s="19"/>
      <c r="NR285" s="19"/>
      <c r="NS285" s="19"/>
      <c r="NT285" s="19"/>
      <c r="NU285" s="19"/>
      <c r="NV285" s="19"/>
      <c r="NW285" s="19"/>
      <c r="NX285" s="19"/>
      <c r="NY285" s="19"/>
      <c r="NZ285" s="19"/>
      <c r="OA285" s="19"/>
      <c r="OB285" s="19"/>
      <c r="OC285" s="19"/>
      <c r="OD285" s="19"/>
      <c r="OE285" s="19"/>
      <c r="OF285" s="19"/>
      <c r="OG285" s="19"/>
      <c r="OH285" s="19"/>
      <c r="OI285" s="19"/>
      <c r="OJ285" s="19"/>
      <c r="OK285" s="19"/>
      <c r="OL285" s="19"/>
      <c r="OM285" s="19"/>
      <c r="ON285" s="19"/>
      <c r="OO285" s="19"/>
      <c r="OP285" s="19"/>
      <c r="OQ285" s="19"/>
      <c r="OR285" s="19"/>
      <c r="OS285" s="19"/>
      <c r="OT285" s="19"/>
      <c r="OU285" s="19"/>
      <c r="OV285" s="19"/>
      <c r="OW285" s="19"/>
      <c r="OX285" s="19"/>
      <c r="OY285" s="19"/>
      <c r="OZ285" s="19"/>
      <c r="PA285" s="19"/>
      <c r="PB285" s="19"/>
      <c r="PC285" s="19"/>
      <c r="PD285" s="19"/>
      <c r="PE285" s="19"/>
      <c r="PF285" s="19"/>
      <c r="PG285" s="19"/>
      <c r="PH285" s="19"/>
      <c r="PI285" s="19"/>
      <c r="PJ285" s="19"/>
      <c r="PK285" s="19"/>
      <c r="PL285" s="19"/>
      <c r="PM285" s="19"/>
      <c r="PN285" s="19"/>
      <c r="PO285" s="19"/>
      <c r="PP285" s="19"/>
      <c r="PQ285" s="19"/>
      <c r="PR285" s="19"/>
      <c r="PS285" s="19"/>
      <c r="PT285" s="19"/>
      <c r="PU285" s="19"/>
      <c r="PV285" s="19"/>
      <c r="PW285" s="19"/>
      <c r="PX285" s="19"/>
      <c r="PY285" s="19"/>
      <c r="PZ285" s="19"/>
      <c r="QA285" s="19"/>
      <c r="QB285" s="19"/>
      <c r="QC285" s="19"/>
      <c r="QD285" s="19"/>
      <c r="QE285" s="19"/>
      <c r="QF285" s="19"/>
      <c r="QG285" s="19"/>
      <c r="QH285" s="19"/>
      <c r="QI285" s="19"/>
      <c r="QJ285" s="19"/>
      <c r="QK285" s="19"/>
      <c r="QL285" s="19"/>
      <c r="QM285" s="19"/>
      <c r="QN285" s="19"/>
      <c r="QO285" s="19"/>
      <c r="QP285" s="19"/>
      <c r="QQ285" s="19"/>
      <c r="QR285" s="19"/>
      <c r="QS285" s="19"/>
      <c r="QT285" s="19"/>
      <c r="QU285" s="19"/>
      <c r="QV285" s="19"/>
      <c r="QW285" s="19"/>
      <c r="QX285" s="19"/>
      <c r="QY285" s="19"/>
      <c r="QZ285" s="19"/>
      <c r="RA285" s="19"/>
      <c r="RB285" s="19"/>
      <c r="RC285" s="19"/>
      <c r="RD285" s="19"/>
      <c r="RE285" s="19"/>
      <c r="RF285" s="19"/>
      <c r="RG285" s="19"/>
      <c r="RH285" s="19"/>
      <c r="RI285" s="19"/>
      <c r="RJ285" s="19"/>
      <c r="RK285" s="19"/>
      <c r="RL285" s="19"/>
      <c r="RM285" s="19"/>
      <c r="RN285" s="19"/>
      <c r="RO285" s="19"/>
      <c r="RP285" s="19"/>
      <c r="RQ285" s="19"/>
      <c r="RR285" s="19"/>
      <c r="RS285" s="19"/>
      <c r="RT285" s="19"/>
      <c r="RU285" s="19"/>
      <c r="RV285" s="19"/>
      <c r="RW285" s="19"/>
      <c r="RX285" s="19"/>
      <c r="RY285" s="19"/>
      <c r="RZ285" s="19"/>
      <c r="SA285" s="19"/>
      <c r="SB285" s="19"/>
      <c r="SC285" s="19"/>
      <c r="SD285" s="19"/>
      <c r="SE285" s="19"/>
      <c r="SF285" s="19"/>
      <c r="SG285" s="19"/>
      <c r="SH285" s="19"/>
      <c r="SI285" s="19"/>
      <c r="SJ285" s="19"/>
      <c r="SK285" s="19"/>
      <c r="SL285" s="19"/>
      <c r="SM285" s="19"/>
      <c r="SN285" s="19"/>
      <c r="SO285" s="19"/>
      <c r="SP285" s="19"/>
      <c r="SQ285" s="19"/>
      <c r="SR285" s="19"/>
      <c r="SS285" s="19"/>
      <c r="ST285" s="19"/>
      <c r="SU285" s="19"/>
      <c r="SV285" s="19"/>
      <c r="SW285" s="19"/>
      <c r="SX285" s="19"/>
      <c r="SY285" s="19"/>
      <c r="SZ285" s="19"/>
      <c r="TA285" s="19"/>
      <c r="TB285" s="19"/>
      <c r="TC285" s="19"/>
      <c r="TD285" s="19"/>
      <c r="TE285" s="19"/>
      <c r="TF285" s="19"/>
      <c r="TG285" s="19"/>
      <c r="TH285" s="19"/>
      <c r="TI285" s="19"/>
      <c r="TJ285" s="19"/>
      <c r="TK285" s="19"/>
      <c r="TL285" s="19"/>
      <c r="TM285" s="19"/>
      <c r="TN285" s="19"/>
      <c r="TO285" s="19"/>
      <c r="TP285" s="19"/>
      <c r="TQ285" s="19"/>
      <c r="TR285" s="19"/>
      <c r="TS285" s="19"/>
      <c r="TT285" s="19"/>
      <c r="TU285" s="19"/>
      <c r="TV285" s="19"/>
      <c r="TW285" s="19"/>
      <c r="TX285" s="19"/>
      <c r="TY285" s="19"/>
      <c r="TZ285" s="19"/>
      <c r="UA285" s="19"/>
      <c r="UB285" s="19"/>
      <c r="UC285" s="19"/>
      <c r="UD285" s="19"/>
      <c r="UE285" s="19"/>
      <c r="UF285" s="19"/>
      <c r="UG285" s="19"/>
      <c r="UH285" s="19"/>
      <c r="UI285" s="19"/>
      <c r="UJ285" s="19"/>
      <c r="UK285" s="19"/>
      <c r="UL285" s="19"/>
      <c r="UM285" s="19"/>
      <c r="UN285" s="19"/>
      <c r="UO285" s="19"/>
      <c r="UP285" s="19"/>
      <c r="UQ285" s="19"/>
      <c r="UR285" s="19"/>
      <c r="US285" s="19"/>
      <c r="UT285" s="19"/>
      <c r="UU285" s="19"/>
      <c r="UV285" s="19"/>
      <c r="UW285" s="19"/>
      <c r="UX285" s="19"/>
      <c r="UY285" s="19"/>
      <c r="UZ285" s="19"/>
      <c r="VA285" s="19"/>
      <c r="VB285" s="19"/>
      <c r="VC285" s="19"/>
      <c r="VD285" s="19"/>
      <c r="VE285" s="19"/>
      <c r="VF285" s="19"/>
      <c r="VG285" s="19"/>
      <c r="VH285" s="19"/>
      <c r="VI285" s="19"/>
      <c r="VJ285" s="19"/>
      <c r="VK285" s="19"/>
      <c r="VL285" s="19"/>
      <c r="VM285" s="19"/>
      <c r="VN285" s="19"/>
      <c r="VO285" s="19"/>
      <c r="VP285" s="19"/>
      <c r="VQ285" s="19"/>
      <c r="VR285" s="19"/>
      <c r="VS285" s="19"/>
      <c r="VT285" s="19"/>
      <c r="VU285" s="19"/>
      <c r="VV285" s="19"/>
      <c r="VW285" s="19"/>
      <c r="VX285" s="19"/>
      <c r="VY285" s="19"/>
      <c r="VZ285" s="19"/>
      <c r="WA285" s="19"/>
      <c r="WB285" s="19"/>
      <c r="WC285" s="19"/>
      <c r="WD285" s="19"/>
      <c r="WE285" s="19"/>
      <c r="WF285" s="19"/>
      <c r="WG285" s="19"/>
      <c r="WH285" s="19"/>
      <c r="WI285" s="19"/>
      <c r="WJ285" s="19"/>
      <c r="WK285" s="19"/>
      <c r="WL285" s="19"/>
      <c r="WM285" s="19"/>
      <c r="WN285" s="19"/>
      <c r="WO285" s="19"/>
      <c r="WP285" s="19"/>
      <c r="WQ285" s="19"/>
      <c r="WR285" s="19"/>
      <c r="WS285" s="19"/>
      <c r="WT285" s="19"/>
      <c r="WU285" s="19"/>
      <c r="WV285" s="19"/>
      <c r="WW285" s="19"/>
      <c r="WX285" s="19"/>
      <c r="WY285" s="19"/>
      <c r="WZ285" s="19"/>
      <c r="XA285" s="19"/>
      <c r="XB285" s="19"/>
      <c r="XC285" s="19"/>
      <c r="XD285" s="19"/>
      <c r="XE285" s="19"/>
      <c r="XF285" s="19"/>
      <c r="XG285" s="19"/>
      <c r="XH285" s="19"/>
      <c r="XI285" s="19"/>
      <c r="XJ285" s="19"/>
      <c r="XK285" s="19"/>
      <c r="XL285" s="19"/>
      <c r="XM285" s="19"/>
      <c r="XN285" s="19"/>
      <c r="XO285" s="19"/>
      <c r="XP285" s="19"/>
      <c r="XQ285" s="19"/>
      <c r="XR285" s="19"/>
      <c r="XS285" s="19"/>
      <c r="XT285" s="19"/>
      <c r="XU285" s="19"/>
      <c r="XV285" s="19"/>
      <c r="XW285" s="19"/>
      <c r="XX285" s="19"/>
      <c r="XY285" s="19"/>
      <c r="XZ285" s="19"/>
      <c r="YA285" s="19"/>
      <c r="YB285" s="19"/>
      <c r="YC285" s="19"/>
      <c r="YD285" s="19"/>
      <c r="YE285" s="19"/>
      <c r="YF285" s="19"/>
      <c r="YG285" s="19"/>
      <c r="YH285" s="19"/>
      <c r="YI285" s="19"/>
      <c r="YJ285" s="19"/>
      <c r="YK285" s="19"/>
      <c r="YL285" s="19"/>
      <c r="YM285" s="19"/>
      <c r="YN285" s="19"/>
      <c r="YO285" s="19"/>
      <c r="YP285" s="19"/>
      <c r="YQ285" s="19"/>
      <c r="YR285" s="19"/>
      <c r="YS285" s="19"/>
      <c r="YT285" s="19"/>
      <c r="YU285" s="19"/>
      <c r="YV285" s="19"/>
      <c r="YW285" s="19"/>
      <c r="YX285" s="19"/>
      <c r="YY285" s="19"/>
      <c r="YZ285" s="19"/>
      <c r="ZA285" s="19"/>
      <c r="ZB285" s="19"/>
      <c r="ZC285" s="19"/>
      <c r="ZD285" s="19"/>
      <c r="ZE285" s="19"/>
      <c r="ZF285" s="19"/>
      <c r="ZG285" s="19"/>
      <c r="ZH285" s="19"/>
      <c r="ZI285" s="19"/>
      <c r="ZJ285" s="19"/>
      <c r="ZK285" s="19"/>
      <c r="ZL285" s="19"/>
      <c r="ZM285" s="19"/>
      <c r="ZN285" s="19"/>
      <c r="ZO285" s="19"/>
      <c r="ZP285" s="19"/>
      <c r="ZQ285" s="19"/>
      <c r="ZR285" s="19"/>
      <c r="ZS285" s="19"/>
      <c r="ZT285" s="19"/>
      <c r="ZU285" s="19"/>
      <c r="ZV285" s="19"/>
      <c r="ZW285" s="19"/>
      <c r="ZX285" s="19"/>
      <c r="ZY285" s="19"/>
      <c r="ZZ285" s="19"/>
      <c r="AAA285" s="19"/>
      <c r="AAB285" s="19"/>
      <c r="AAC285" s="19"/>
      <c r="AAD285" s="19"/>
      <c r="AAE285" s="19"/>
      <c r="AAF285" s="19"/>
      <c r="AAG285" s="19"/>
      <c r="AAH285" s="19"/>
      <c r="AAI285" s="19"/>
      <c r="AAJ285" s="19"/>
      <c r="AAK285" s="19"/>
      <c r="AAL285" s="19"/>
      <c r="AAM285" s="19"/>
      <c r="AAN285" s="19"/>
      <c r="AAO285" s="19"/>
      <c r="AAP285" s="19"/>
      <c r="AAQ285" s="19"/>
      <c r="AAR285" s="19"/>
      <c r="AAS285" s="19"/>
      <c r="AAT285" s="19"/>
      <c r="AAU285" s="19"/>
      <c r="AAV285" s="19"/>
      <c r="AAW285" s="19"/>
      <c r="AAX285" s="19"/>
      <c r="AAY285" s="19"/>
      <c r="AAZ285" s="19"/>
      <c r="ABA285" s="19"/>
      <c r="ABB285" s="19"/>
    </row>
    <row r="286" spans="1:730" ht="38.25" x14ac:dyDescent="0.2">
      <c r="A286" s="158" t="s">
        <v>225</v>
      </c>
      <c r="B286" s="165"/>
      <c r="C286" s="160">
        <f>C287+C288</f>
        <v>0</v>
      </c>
      <c r="D286" s="160">
        <f t="shared" ref="D286:H286" si="71">D287+D288</f>
        <v>0</v>
      </c>
      <c r="E286" s="160">
        <f t="shared" si="71"/>
        <v>0</v>
      </c>
      <c r="F286" s="160">
        <f t="shared" si="71"/>
        <v>0</v>
      </c>
      <c r="G286" s="160">
        <f t="shared" si="71"/>
        <v>0</v>
      </c>
      <c r="H286" s="160">
        <f t="shared" si="71"/>
        <v>0</v>
      </c>
      <c r="I286" s="162"/>
      <c r="J286" s="162"/>
      <c r="K286" s="162"/>
      <c r="L286" s="162"/>
      <c r="M286" s="162"/>
      <c r="N286" s="162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  <c r="IW286" s="19"/>
      <c r="IX286" s="19"/>
      <c r="IY286" s="19"/>
      <c r="IZ286" s="19"/>
      <c r="JA286" s="19"/>
      <c r="JB286" s="19"/>
      <c r="JC286" s="19"/>
      <c r="JD286" s="19"/>
      <c r="JE286" s="19"/>
      <c r="JF286" s="19"/>
      <c r="JG286" s="19"/>
      <c r="JH286" s="19"/>
      <c r="JI286" s="19"/>
      <c r="JJ286" s="19"/>
      <c r="JK286" s="19"/>
      <c r="JL286" s="19"/>
      <c r="JM286" s="19"/>
      <c r="JN286" s="19"/>
      <c r="JO286" s="19"/>
      <c r="JP286" s="19"/>
      <c r="JQ286" s="19"/>
      <c r="JR286" s="19"/>
      <c r="JS286" s="19"/>
      <c r="JT286" s="19"/>
      <c r="JU286" s="19"/>
      <c r="JV286" s="19"/>
      <c r="JW286" s="19"/>
      <c r="JX286" s="19"/>
      <c r="JY286" s="19"/>
      <c r="JZ286" s="19"/>
      <c r="KA286" s="19"/>
      <c r="KB286" s="19"/>
      <c r="KC286" s="19"/>
      <c r="KD286" s="19"/>
      <c r="KE286" s="19"/>
      <c r="KF286" s="19"/>
      <c r="KG286" s="19"/>
      <c r="KH286" s="19"/>
      <c r="KI286" s="19"/>
      <c r="KJ286" s="19"/>
      <c r="KK286" s="19"/>
      <c r="KL286" s="19"/>
      <c r="KM286" s="19"/>
      <c r="KN286" s="19"/>
      <c r="KO286" s="19"/>
      <c r="KP286" s="19"/>
      <c r="KQ286" s="19"/>
      <c r="KR286" s="19"/>
      <c r="KS286" s="19"/>
      <c r="KT286" s="19"/>
      <c r="KU286" s="19"/>
      <c r="KV286" s="19"/>
      <c r="KW286" s="19"/>
      <c r="KX286" s="19"/>
      <c r="KY286" s="19"/>
      <c r="KZ286" s="19"/>
      <c r="LA286" s="19"/>
      <c r="LB286" s="19"/>
      <c r="LC286" s="19"/>
      <c r="LD286" s="19"/>
      <c r="LE286" s="19"/>
      <c r="LF286" s="19"/>
      <c r="LG286" s="19"/>
      <c r="LH286" s="19"/>
      <c r="LI286" s="19"/>
      <c r="LJ286" s="19"/>
      <c r="LK286" s="19"/>
      <c r="LL286" s="19"/>
      <c r="LM286" s="19"/>
      <c r="LN286" s="19"/>
      <c r="LO286" s="19"/>
      <c r="LP286" s="19"/>
      <c r="LQ286" s="19"/>
      <c r="LR286" s="19"/>
      <c r="LS286" s="19"/>
      <c r="LT286" s="19"/>
      <c r="LU286" s="19"/>
      <c r="LV286" s="19"/>
      <c r="LW286" s="19"/>
      <c r="LX286" s="19"/>
      <c r="LY286" s="19"/>
      <c r="LZ286" s="19"/>
      <c r="MA286" s="19"/>
      <c r="MB286" s="19"/>
      <c r="MC286" s="19"/>
      <c r="MD286" s="19"/>
      <c r="ME286" s="19"/>
      <c r="MF286" s="19"/>
      <c r="MG286" s="19"/>
      <c r="MH286" s="19"/>
      <c r="MI286" s="19"/>
      <c r="MJ286" s="19"/>
      <c r="MK286" s="19"/>
      <c r="ML286" s="19"/>
      <c r="MM286" s="19"/>
      <c r="MN286" s="19"/>
      <c r="MO286" s="19"/>
      <c r="MP286" s="19"/>
      <c r="MQ286" s="19"/>
      <c r="MR286" s="19"/>
      <c r="MS286" s="19"/>
      <c r="MT286" s="19"/>
      <c r="MU286" s="19"/>
      <c r="MV286" s="19"/>
      <c r="MW286" s="19"/>
      <c r="MX286" s="19"/>
      <c r="MY286" s="19"/>
      <c r="MZ286" s="19"/>
      <c r="NA286" s="19"/>
      <c r="NB286" s="19"/>
      <c r="NC286" s="19"/>
      <c r="ND286" s="19"/>
      <c r="NE286" s="19"/>
      <c r="NF286" s="19"/>
      <c r="NG286" s="19"/>
      <c r="NH286" s="19"/>
      <c r="NI286" s="19"/>
      <c r="NJ286" s="19"/>
      <c r="NK286" s="19"/>
      <c r="NL286" s="19"/>
      <c r="NM286" s="19"/>
      <c r="NN286" s="19"/>
      <c r="NO286" s="19"/>
      <c r="NP286" s="19"/>
      <c r="NQ286" s="19"/>
      <c r="NR286" s="19"/>
      <c r="NS286" s="19"/>
      <c r="NT286" s="19"/>
      <c r="NU286" s="19"/>
      <c r="NV286" s="19"/>
      <c r="NW286" s="19"/>
      <c r="NX286" s="19"/>
      <c r="NY286" s="19"/>
      <c r="NZ286" s="19"/>
      <c r="OA286" s="19"/>
      <c r="OB286" s="19"/>
      <c r="OC286" s="19"/>
      <c r="OD286" s="19"/>
      <c r="OE286" s="19"/>
      <c r="OF286" s="19"/>
      <c r="OG286" s="19"/>
      <c r="OH286" s="19"/>
      <c r="OI286" s="19"/>
      <c r="OJ286" s="19"/>
      <c r="OK286" s="19"/>
      <c r="OL286" s="19"/>
      <c r="OM286" s="19"/>
      <c r="ON286" s="19"/>
      <c r="OO286" s="19"/>
      <c r="OP286" s="19"/>
      <c r="OQ286" s="19"/>
      <c r="OR286" s="19"/>
      <c r="OS286" s="19"/>
      <c r="OT286" s="19"/>
      <c r="OU286" s="19"/>
      <c r="OV286" s="19"/>
      <c r="OW286" s="19"/>
      <c r="OX286" s="19"/>
      <c r="OY286" s="19"/>
      <c r="OZ286" s="19"/>
      <c r="PA286" s="19"/>
      <c r="PB286" s="19"/>
      <c r="PC286" s="19"/>
      <c r="PD286" s="19"/>
      <c r="PE286" s="19"/>
      <c r="PF286" s="19"/>
      <c r="PG286" s="19"/>
      <c r="PH286" s="19"/>
      <c r="PI286" s="19"/>
      <c r="PJ286" s="19"/>
      <c r="PK286" s="19"/>
      <c r="PL286" s="19"/>
      <c r="PM286" s="19"/>
      <c r="PN286" s="19"/>
      <c r="PO286" s="19"/>
      <c r="PP286" s="19"/>
      <c r="PQ286" s="19"/>
      <c r="PR286" s="19"/>
      <c r="PS286" s="19"/>
      <c r="PT286" s="19"/>
      <c r="PU286" s="19"/>
      <c r="PV286" s="19"/>
      <c r="PW286" s="19"/>
      <c r="PX286" s="19"/>
      <c r="PY286" s="19"/>
      <c r="PZ286" s="19"/>
      <c r="QA286" s="19"/>
      <c r="QB286" s="19"/>
      <c r="QC286" s="19"/>
      <c r="QD286" s="19"/>
      <c r="QE286" s="19"/>
      <c r="QF286" s="19"/>
      <c r="QG286" s="19"/>
      <c r="QH286" s="19"/>
      <c r="QI286" s="19"/>
      <c r="QJ286" s="19"/>
      <c r="QK286" s="19"/>
      <c r="QL286" s="19"/>
      <c r="QM286" s="19"/>
      <c r="QN286" s="19"/>
      <c r="QO286" s="19"/>
      <c r="QP286" s="19"/>
      <c r="QQ286" s="19"/>
      <c r="QR286" s="19"/>
      <c r="QS286" s="19"/>
      <c r="QT286" s="19"/>
      <c r="QU286" s="19"/>
      <c r="QV286" s="19"/>
      <c r="QW286" s="19"/>
      <c r="QX286" s="19"/>
      <c r="QY286" s="19"/>
      <c r="QZ286" s="19"/>
      <c r="RA286" s="19"/>
      <c r="RB286" s="19"/>
      <c r="RC286" s="19"/>
      <c r="RD286" s="19"/>
      <c r="RE286" s="19"/>
      <c r="RF286" s="19"/>
      <c r="RG286" s="19"/>
      <c r="RH286" s="19"/>
      <c r="RI286" s="19"/>
      <c r="RJ286" s="19"/>
      <c r="RK286" s="19"/>
      <c r="RL286" s="19"/>
      <c r="RM286" s="19"/>
      <c r="RN286" s="19"/>
      <c r="RO286" s="19"/>
      <c r="RP286" s="19"/>
      <c r="RQ286" s="19"/>
      <c r="RR286" s="19"/>
      <c r="RS286" s="19"/>
      <c r="RT286" s="19"/>
      <c r="RU286" s="19"/>
      <c r="RV286" s="19"/>
      <c r="RW286" s="19"/>
      <c r="RX286" s="19"/>
      <c r="RY286" s="19"/>
      <c r="RZ286" s="19"/>
      <c r="SA286" s="19"/>
      <c r="SB286" s="19"/>
      <c r="SC286" s="19"/>
      <c r="SD286" s="19"/>
      <c r="SE286" s="19"/>
      <c r="SF286" s="19"/>
      <c r="SG286" s="19"/>
      <c r="SH286" s="19"/>
      <c r="SI286" s="19"/>
      <c r="SJ286" s="19"/>
      <c r="SK286" s="19"/>
      <c r="SL286" s="19"/>
      <c r="SM286" s="19"/>
      <c r="SN286" s="19"/>
      <c r="SO286" s="19"/>
      <c r="SP286" s="19"/>
      <c r="SQ286" s="19"/>
      <c r="SR286" s="19"/>
      <c r="SS286" s="19"/>
      <c r="ST286" s="19"/>
      <c r="SU286" s="19"/>
      <c r="SV286" s="19"/>
      <c r="SW286" s="19"/>
      <c r="SX286" s="19"/>
      <c r="SY286" s="19"/>
      <c r="SZ286" s="19"/>
      <c r="TA286" s="19"/>
      <c r="TB286" s="19"/>
      <c r="TC286" s="19"/>
      <c r="TD286" s="19"/>
      <c r="TE286" s="19"/>
      <c r="TF286" s="19"/>
      <c r="TG286" s="19"/>
      <c r="TH286" s="19"/>
      <c r="TI286" s="19"/>
      <c r="TJ286" s="19"/>
      <c r="TK286" s="19"/>
      <c r="TL286" s="19"/>
      <c r="TM286" s="19"/>
      <c r="TN286" s="19"/>
      <c r="TO286" s="19"/>
      <c r="TP286" s="19"/>
      <c r="TQ286" s="19"/>
      <c r="TR286" s="19"/>
      <c r="TS286" s="19"/>
      <c r="TT286" s="19"/>
      <c r="TU286" s="19"/>
      <c r="TV286" s="19"/>
      <c r="TW286" s="19"/>
      <c r="TX286" s="19"/>
      <c r="TY286" s="19"/>
      <c r="TZ286" s="19"/>
      <c r="UA286" s="19"/>
      <c r="UB286" s="19"/>
      <c r="UC286" s="19"/>
      <c r="UD286" s="19"/>
      <c r="UE286" s="19"/>
      <c r="UF286" s="19"/>
      <c r="UG286" s="19"/>
      <c r="UH286" s="19"/>
      <c r="UI286" s="19"/>
      <c r="UJ286" s="19"/>
      <c r="UK286" s="19"/>
      <c r="UL286" s="19"/>
      <c r="UM286" s="19"/>
      <c r="UN286" s="19"/>
      <c r="UO286" s="19"/>
      <c r="UP286" s="19"/>
      <c r="UQ286" s="19"/>
      <c r="UR286" s="19"/>
      <c r="US286" s="19"/>
      <c r="UT286" s="19"/>
      <c r="UU286" s="19"/>
      <c r="UV286" s="19"/>
      <c r="UW286" s="19"/>
      <c r="UX286" s="19"/>
      <c r="UY286" s="19"/>
      <c r="UZ286" s="19"/>
      <c r="VA286" s="19"/>
      <c r="VB286" s="19"/>
      <c r="VC286" s="19"/>
      <c r="VD286" s="19"/>
      <c r="VE286" s="19"/>
      <c r="VF286" s="19"/>
      <c r="VG286" s="19"/>
      <c r="VH286" s="19"/>
      <c r="VI286" s="19"/>
      <c r="VJ286" s="19"/>
      <c r="VK286" s="19"/>
      <c r="VL286" s="19"/>
      <c r="VM286" s="19"/>
      <c r="VN286" s="19"/>
      <c r="VO286" s="19"/>
      <c r="VP286" s="19"/>
      <c r="VQ286" s="19"/>
      <c r="VR286" s="19"/>
      <c r="VS286" s="19"/>
      <c r="VT286" s="19"/>
      <c r="VU286" s="19"/>
      <c r="VV286" s="19"/>
      <c r="VW286" s="19"/>
      <c r="VX286" s="19"/>
      <c r="VY286" s="19"/>
      <c r="VZ286" s="19"/>
      <c r="WA286" s="19"/>
      <c r="WB286" s="19"/>
      <c r="WC286" s="19"/>
      <c r="WD286" s="19"/>
      <c r="WE286" s="19"/>
      <c r="WF286" s="19"/>
      <c r="WG286" s="19"/>
      <c r="WH286" s="19"/>
      <c r="WI286" s="19"/>
      <c r="WJ286" s="19"/>
      <c r="WK286" s="19"/>
      <c r="WL286" s="19"/>
      <c r="WM286" s="19"/>
      <c r="WN286" s="19"/>
      <c r="WO286" s="19"/>
      <c r="WP286" s="19"/>
      <c r="WQ286" s="19"/>
      <c r="WR286" s="19"/>
      <c r="WS286" s="19"/>
      <c r="WT286" s="19"/>
      <c r="WU286" s="19"/>
      <c r="WV286" s="19"/>
      <c r="WW286" s="19"/>
      <c r="WX286" s="19"/>
      <c r="WY286" s="19"/>
      <c r="WZ286" s="19"/>
      <c r="XA286" s="19"/>
      <c r="XB286" s="19"/>
      <c r="XC286" s="19"/>
      <c r="XD286" s="19"/>
      <c r="XE286" s="19"/>
      <c r="XF286" s="19"/>
      <c r="XG286" s="19"/>
      <c r="XH286" s="19"/>
      <c r="XI286" s="19"/>
      <c r="XJ286" s="19"/>
      <c r="XK286" s="19"/>
      <c r="XL286" s="19"/>
      <c r="XM286" s="19"/>
      <c r="XN286" s="19"/>
      <c r="XO286" s="19"/>
      <c r="XP286" s="19"/>
      <c r="XQ286" s="19"/>
      <c r="XR286" s="19"/>
      <c r="XS286" s="19"/>
      <c r="XT286" s="19"/>
      <c r="XU286" s="19"/>
      <c r="XV286" s="19"/>
      <c r="XW286" s="19"/>
      <c r="XX286" s="19"/>
      <c r="XY286" s="19"/>
      <c r="XZ286" s="19"/>
      <c r="YA286" s="19"/>
      <c r="YB286" s="19"/>
      <c r="YC286" s="19"/>
      <c r="YD286" s="19"/>
      <c r="YE286" s="19"/>
      <c r="YF286" s="19"/>
      <c r="YG286" s="19"/>
      <c r="YH286" s="19"/>
      <c r="YI286" s="19"/>
      <c r="YJ286" s="19"/>
      <c r="YK286" s="19"/>
      <c r="YL286" s="19"/>
      <c r="YM286" s="19"/>
      <c r="YN286" s="19"/>
      <c r="YO286" s="19"/>
      <c r="YP286" s="19"/>
      <c r="YQ286" s="19"/>
      <c r="YR286" s="19"/>
      <c r="YS286" s="19"/>
      <c r="YT286" s="19"/>
      <c r="YU286" s="19"/>
      <c r="YV286" s="19"/>
      <c r="YW286" s="19"/>
      <c r="YX286" s="19"/>
      <c r="YY286" s="19"/>
      <c r="YZ286" s="19"/>
      <c r="ZA286" s="19"/>
      <c r="ZB286" s="19"/>
      <c r="ZC286" s="19"/>
      <c r="ZD286" s="19"/>
      <c r="ZE286" s="19"/>
      <c r="ZF286" s="19"/>
      <c r="ZG286" s="19"/>
      <c r="ZH286" s="19"/>
      <c r="ZI286" s="19"/>
      <c r="ZJ286" s="19"/>
      <c r="ZK286" s="19"/>
      <c r="ZL286" s="19"/>
      <c r="ZM286" s="19"/>
      <c r="ZN286" s="19"/>
      <c r="ZO286" s="19"/>
      <c r="ZP286" s="19"/>
      <c r="ZQ286" s="19"/>
      <c r="ZR286" s="19"/>
      <c r="ZS286" s="19"/>
      <c r="ZT286" s="19"/>
      <c r="ZU286" s="19"/>
      <c r="ZV286" s="19"/>
      <c r="ZW286" s="19"/>
      <c r="ZX286" s="19"/>
      <c r="ZY286" s="19"/>
      <c r="ZZ286" s="19"/>
      <c r="AAA286" s="19"/>
      <c r="AAB286" s="19"/>
      <c r="AAC286" s="19"/>
      <c r="AAD286" s="19"/>
      <c r="AAE286" s="19"/>
      <c r="AAF286" s="19"/>
      <c r="AAG286" s="19"/>
      <c r="AAH286" s="19"/>
      <c r="AAI286" s="19"/>
      <c r="AAJ286" s="19"/>
      <c r="AAK286" s="19"/>
      <c r="AAL286" s="19"/>
      <c r="AAM286" s="19"/>
      <c r="AAN286" s="19"/>
      <c r="AAO286" s="19"/>
      <c r="AAP286" s="19"/>
      <c r="AAQ286" s="19"/>
      <c r="AAR286" s="19"/>
      <c r="AAS286" s="19"/>
      <c r="AAT286" s="19"/>
      <c r="AAU286" s="19"/>
      <c r="AAV286" s="19"/>
      <c r="AAW286" s="19"/>
      <c r="AAX286" s="19"/>
      <c r="AAY286" s="19"/>
      <c r="AAZ286" s="19"/>
      <c r="ABA286" s="19"/>
      <c r="ABB286" s="19"/>
    </row>
    <row r="287" spans="1:730" ht="15" x14ac:dyDescent="0.2">
      <c r="A287" s="74" t="s">
        <v>69</v>
      </c>
      <c r="B287" s="165"/>
      <c r="C287" s="80">
        <v>0</v>
      </c>
      <c r="D287" s="80"/>
      <c r="E287" s="80">
        <v>0</v>
      </c>
      <c r="F287" s="80"/>
      <c r="G287" s="80"/>
      <c r="H287" s="80"/>
      <c r="I287" s="103"/>
      <c r="J287" s="103"/>
      <c r="K287" s="103"/>
      <c r="L287" s="103"/>
      <c r="M287" s="103"/>
      <c r="N287" s="103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  <c r="IW287" s="19"/>
      <c r="IX287" s="19"/>
      <c r="IY287" s="19"/>
      <c r="IZ287" s="19"/>
      <c r="JA287" s="19"/>
      <c r="JB287" s="19"/>
      <c r="JC287" s="19"/>
      <c r="JD287" s="19"/>
      <c r="JE287" s="19"/>
      <c r="JF287" s="19"/>
      <c r="JG287" s="19"/>
      <c r="JH287" s="19"/>
      <c r="JI287" s="19"/>
      <c r="JJ287" s="19"/>
      <c r="JK287" s="19"/>
      <c r="JL287" s="19"/>
      <c r="JM287" s="19"/>
      <c r="JN287" s="19"/>
      <c r="JO287" s="19"/>
      <c r="JP287" s="19"/>
      <c r="JQ287" s="19"/>
      <c r="JR287" s="19"/>
      <c r="JS287" s="19"/>
      <c r="JT287" s="19"/>
      <c r="JU287" s="19"/>
      <c r="JV287" s="19"/>
      <c r="JW287" s="19"/>
      <c r="JX287" s="19"/>
      <c r="JY287" s="19"/>
      <c r="JZ287" s="19"/>
      <c r="KA287" s="19"/>
      <c r="KB287" s="19"/>
      <c r="KC287" s="19"/>
      <c r="KD287" s="19"/>
      <c r="KE287" s="19"/>
      <c r="KF287" s="19"/>
      <c r="KG287" s="19"/>
      <c r="KH287" s="19"/>
      <c r="KI287" s="19"/>
      <c r="KJ287" s="19"/>
      <c r="KK287" s="19"/>
      <c r="KL287" s="19"/>
      <c r="KM287" s="19"/>
      <c r="KN287" s="19"/>
      <c r="KO287" s="19"/>
      <c r="KP287" s="19"/>
      <c r="KQ287" s="19"/>
      <c r="KR287" s="19"/>
      <c r="KS287" s="19"/>
      <c r="KT287" s="19"/>
      <c r="KU287" s="19"/>
      <c r="KV287" s="19"/>
      <c r="KW287" s="19"/>
      <c r="KX287" s="19"/>
      <c r="KY287" s="19"/>
      <c r="KZ287" s="19"/>
      <c r="LA287" s="19"/>
      <c r="LB287" s="19"/>
      <c r="LC287" s="19"/>
      <c r="LD287" s="19"/>
      <c r="LE287" s="19"/>
      <c r="LF287" s="19"/>
      <c r="LG287" s="19"/>
      <c r="LH287" s="19"/>
      <c r="LI287" s="19"/>
      <c r="LJ287" s="19"/>
      <c r="LK287" s="19"/>
      <c r="LL287" s="19"/>
      <c r="LM287" s="19"/>
      <c r="LN287" s="19"/>
      <c r="LO287" s="19"/>
      <c r="LP287" s="19"/>
      <c r="LQ287" s="19"/>
      <c r="LR287" s="19"/>
      <c r="LS287" s="19"/>
      <c r="LT287" s="19"/>
      <c r="LU287" s="19"/>
      <c r="LV287" s="19"/>
      <c r="LW287" s="19"/>
      <c r="LX287" s="19"/>
      <c r="LY287" s="19"/>
      <c r="LZ287" s="19"/>
      <c r="MA287" s="19"/>
      <c r="MB287" s="19"/>
      <c r="MC287" s="19"/>
      <c r="MD287" s="19"/>
      <c r="ME287" s="19"/>
      <c r="MF287" s="19"/>
      <c r="MG287" s="19"/>
      <c r="MH287" s="19"/>
      <c r="MI287" s="19"/>
      <c r="MJ287" s="19"/>
      <c r="MK287" s="19"/>
      <c r="ML287" s="19"/>
      <c r="MM287" s="19"/>
      <c r="MN287" s="19"/>
      <c r="MO287" s="19"/>
      <c r="MP287" s="19"/>
      <c r="MQ287" s="19"/>
      <c r="MR287" s="19"/>
      <c r="MS287" s="19"/>
      <c r="MT287" s="19"/>
      <c r="MU287" s="19"/>
      <c r="MV287" s="19"/>
      <c r="MW287" s="19"/>
      <c r="MX287" s="19"/>
      <c r="MY287" s="19"/>
      <c r="MZ287" s="19"/>
      <c r="NA287" s="19"/>
      <c r="NB287" s="19"/>
      <c r="NC287" s="19"/>
      <c r="ND287" s="19"/>
      <c r="NE287" s="19"/>
      <c r="NF287" s="19"/>
      <c r="NG287" s="19"/>
      <c r="NH287" s="19"/>
      <c r="NI287" s="19"/>
      <c r="NJ287" s="19"/>
      <c r="NK287" s="19"/>
      <c r="NL287" s="19"/>
      <c r="NM287" s="19"/>
      <c r="NN287" s="19"/>
      <c r="NO287" s="19"/>
      <c r="NP287" s="19"/>
      <c r="NQ287" s="19"/>
      <c r="NR287" s="19"/>
      <c r="NS287" s="19"/>
      <c r="NT287" s="19"/>
      <c r="NU287" s="19"/>
      <c r="NV287" s="19"/>
      <c r="NW287" s="19"/>
      <c r="NX287" s="19"/>
      <c r="NY287" s="19"/>
      <c r="NZ287" s="19"/>
      <c r="OA287" s="19"/>
      <c r="OB287" s="19"/>
      <c r="OC287" s="19"/>
      <c r="OD287" s="19"/>
      <c r="OE287" s="19"/>
      <c r="OF287" s="19"/>
      <c r="OG287" s="19"/>
      <c r="OH287" s="19"/>
      <c r="OI287" s="19"/>
      <c r="OJ287" s="19"/>
      <c r="OK287" s="19"/>
      <c r="OL287" s="19"/>
      <c r="OM287" s="19"/>
      <c r="ON287" s="19"/>
      <c r="OO287" s="19"/>
      <c r="OP287" s="19"/>
      <c r="OQ287" s="19"/>
      <c r="OR287" s="19"/>
      <c r="OS287" s="19"/>
      <c r="OT287" s="19"/>
      <c r="OU287" s="19"/>
      <c r="OV287" s="19"/>
      <c r="OW287" s="19"/>
      <c r="OX287" s="19"/>
      <c r="OY287" s="19"/>
      <c r="OZ287" s="19"/>
      <c r="PA287" s="19"/>
      <c r="PB287" s="19"/>
      <c r="PC287" s="19"/>
      <c r="PD287" s="19"/>
      <c r="PE287" s="19"/>
      <c r="PF287" s="19"/>
      <c r="PG287" s="19"/>
      <c r="PH287" s="19"/>
      <c r="PI287" s="19"/>
      <c r="PJ287" s="19"/>
      <c r="PK287" s="19"/>
      <c r="PL287" s="19"/>
      <c r="PM287" s="19"/>
      <c r="PN287" s="19"/>
      <c r="PO287" s="19"/>
      <c r="PP287" s="19"/>
      <c r="PQ287" s="19"/>
      <c r="PR287" s="19"/>
      <c r="PS287" s="19"/>
      <c r="PT287" s="19"/>
      <c r="PU287" s="19"/>
      <c r="PV287" s="19"/>
      <c r="PW287" s="19"/>
      <c r="PX287" s="19"/>
      <c r="PY287" s="19"/>
      <c r="PZ287" s="19"/>
      <c r="QA287" s="19"/>
      <c r="QB287" s="19"/>
      <c r="QC287" s="19"/>
      <c r="QD287" s="19"/>
      <c r="QE287" s="19"/>
      <c r="QF287" s="19"/>
      <c r="QG287" s="19"/>
      <c r="QH287" s="19"/>
      <c r="QI287" s="19"/>
      <c r="QJ287" s="19"/>
      <c r="QK287" s="19"/>
      <c r="QL287" s="19"/>
      <c r="QM287" s="19"/>
      <c r="QN287" s="19"/>
      <c r="QO287" s="19"/>
      <c r="QP287" s="19"/>
      <c r="QQ287" s="19"/>
      <c r="QR287" s="19"/>
      <c r="QS287" s="19"/>
      <c r="QT287" s="19"/>
      <c r="QU287" s="19"/>
      <c r="QV287" s="19"/>
      <c r="QW287" s="19"/>
      <c r="QX287" s="19"/>
      <c r="QY287" s="19"/>
      <c r="QZ287" s="19"/>
      <c r="RA287" s="19"/>
      <c r="RB287" s="19"/>
      <c r="RC287" s="19"/>
      <c r="RD287" s="19"/>
      <c r="RE287" s="19"/>
      <c r="RF287" s="19"/>
      <c r="RG287" s="19"/>
      <c r="RH287" s="19"/>
      <c r="RI287" s="19"/>
      <c r="RJ287" s="19"/>
      <c r="RK287" s="19"/>
      <c r="RL287" s="19"/>
      <c r="RM287" s="19"/>
      <c r="RN287" s="19"/>
      <c r="RO287" s="19"/>
      <c r="RP287" s="19"/>
      <c r="RQ287" s="19"/>
      <c r="RR287" s="19"/>
      <c r="RS287" s="19"/>
      <c r="RT287" s="19"/>
      <c r="RU287" s="19"/>
      <c r="RV287" s="19"/>
      <c r="RW287" s="19"/>
      <c r="RX287" s="19"/>
      <c r="RY287" s="19"/>
      <c r="RZ287" s="19"/>
      <c r="SA287" s="19"/>
      <c r="SB287" s="19"/>
      <c r="SC287" s="19"/>
      <c r="SD287" s="19"/>
      <c r="SE287" s="19"/>
      <c r="SF287" s="19"/>
      <c r="SG287" s="19"/>
      <c r="SH287" s="19"/>
      <c r="SI287" s="19"/>
      <c r="SJ287" s="19"/>
      <c r="SK287" s="19"/>
      <c r="SL287" s="19"/>
      <c r="SM287" s="19"/>
      <c r="SN287" s="19"/>
      <c r="SO287" s="19"/>
      <c r="SP287" s="19"/>
      <c r="SQ287" s="19"/>
      <c r="SR287" s="19"/>
      <c r="SS287" s="19"/>
      <c r="ST287" s="19"/>
      <c r="SU287" s="19"/>
      <c r="SV287" s="19"/>
      <c r="SW287" s="19"/>
      <c r="SX287" s="19"/>
      <c r="SY287" s="19"/>
      <c r="SZ287" s="19"/>
      <c r="TA287" s="19"/>
      <c r="TB287" s="19"/>
      <c r="TC287" s="19"/>
      <c r="TD287" s="19"/>
      <c r="TE287" s="19"/>
      <c r="TF287" s="19"/>
      <c r="TG287" s="19"/>
      <c r="TH287" s="19"/>
      <c r="TI287" s="19"/>
      <c r="TJ287" s="19"/>
      <c r="TK287" s="19"/>
      <c r="TL287" s="19"/>
      <c r="TM287" s="19"/>
      <c r="TN287" s="19"/>
      <c r="TO287" s="19"/>
      <c r="TP287" s="19"/>
      <c r="TQ287" s="19"/>
      <c r="TR287" s="19"/>
      <c r="TS287" s="19"/>
      <c r="TT287" s="19"/>
      <c r="TU287" s="19"/>
      <c r="TV287" s="19"/>
      <c r="TW287" s="19"/>
      <c r="TX287" s="19"/>
      <c r="TY287" s="19"/>
      <c r="TZ287" s="19"/>
      <c r="UA287" s="19"/>
      <c r="UB287" s="19"/>
      <c r="UC287" s="19"/>
      <c r="UD287" s="19"/>
      <c r="UE287" s="19"/>
      <c r="UF287" s="19"/>
      <c r="UG287" s="19"/>
      <c r="UH287" s="19"/>
      <c r="UI287" s="19"/>
      <c r="UJ287" s="19"/>
      <c r="UK287" s="19"/>
      <c r="UL287" s="19"/>
      <c r="UM287" s="19"/>
      <c r="UN287" s="19"/>
      <c r="UO287" s="19"/>
      <c r="UP287" s="19"/>
      <c r="UQ287" s="19"/>
      <c r="UR287" s="19"/>
      <c r="US287" s="19"/>
      <c r="UT287" s="19"/>
      <c r="UU287" s="19"/>
      <c r="UV287" s="19"/>
      <c r="UW287" s="19"/>
      <c r="UX287" s="19"/>
      <c r="UY287" s="19"/>
      <c r="UZ287" s="19"/>
      <c r="VA287" s="19"/>
      <c r="VB287" s="19"/>
      <c r="VC287" s="19"/>
      <c r="VD287" s="19"/>
      <c r="VE287" s="19"/>
      <c r="VF287" s="19"/>
      <c r="VG287" s="19"/>
      <c r="VH287" s="19"/>
      <c r="VI287" s="19"/>
      <c r="VJ287" s="19"/>
      <c r="VK287" s="19"/>
      <c r="VL287" s="19"/>
      <c r="VM287" s="19"/>
      <c r="VN287" s="19"/>
      <c r="VO287" s="19"/>
      <c r="VP287" s="19"/>
      <c r="VQ287" s="19"/>
      <c r="VR287" s="19"/>
      <c r="VS287" s="19"/>
      <c r="VT287" s="19"/>
      <c r="VU287" s="19"/>
      <c r="VV287" s="19"/>
      <c r="VW287" s="19"/>
      <c r="VX287" s="19"/>
      <c r="VY287" s="19"/>
      <c r="VZ287" s="19"/>
      <c r="WA287" s="19"/>
      <c r="WB287" s="19"/>
      <c r="WC287" s="19"/>
      <c r="WD287" s="19"/>
      <c r="WE287" s="19"/>
      <c r="WF287" s="19"/>
      <c r="WG287" s="19"/>
      <c r="WH287" s="19"/>
      <c r="WI287" s="19"/>
      <c r="WJ287" s="19"/>
      <c r="WK287" s="19"/>
      <c r="WL287" s="19"/>
      <c r="WM287" s="19"/>
      <c r="WN287" s="19"/>
      <c r="WO287" s="19"/>
      <c r="WP287" s="19"/>
      <c r="WQ287" s="19"/>
      <c r="WR287" s="19"/>
      <c r="WS287" s="19"/>
      <c r="WT287" s="19"/>
      <c r="WU287" s="19"/>
      <c r="WV287" s="19"/>
      <c r="WW287" s="19"/>
      <c r="WX287" s="19"/>
      <c r="WY287" s="19"/>
      <c r="WZ287" s="19"/>
      <c r="XA287" s="19"/>
      <c r="XB287" s="19"/>
      <c r="XC287" s="19"/>
      <c r="XD287" s="19"/>
      <c r="XE287" s="19"/>
      <c r="XF287" s="19"/>
      <c r="XG287" s="19"/>
      <c r="XH287" s="19"/>
      <c r="XI287" s="19"/>
      <c r="XJ287" s="19"/>
      <c r="XK287" s="19"/>
      <c r="XL287" s="19"/>
      <c r="XM287" s="19"/>
      <c r="XN287" s="19"/>
      <c r="XO287" s="19"/>
      <c r="XP287" s="19"/>
      <c r="XQ287" s="19"/>
      <c r="XR287" s="19"/>
      <c r="XS287" s="19"/>
      <c r="XT287" s="19"/>
      <c r="XU287" s="19"/>
      <c r="XV287" s="19"/>
      <c r="XW287" s="19"/>
      <c r="XX287" s="19"/>
      <c r="XY287" s="19"/>
      <c r="XZ287" s="19"/>
      <c r="YA287" s="19"/>
      <c r="YB287" s="19"/>
      <c r="YC287" s="19"/>
      <c r="YD287" s="19"/>
      <c r="YE287" s="19"/>
      <c r="YF287" s="19"/>
      <c r="YG287" s="19"/>
      <c r="YH287" s="19"/>
      <c r="YI287" s="19"/>
      <c r="YJ287" s="19"/>
      <c r="YK287" s="19"/>
      <c r="YL287" s="19"/>
      <c r="YM287" s="19"/>
      <c r="YN287" s="19"/>
      <c r="YO287" s="19"/>
      <c r="YP287" s="19"/>
      <c r="YQ287" s="19"/>
      <c r="YR287" s="19"/>
      <c r="YS287" s="19"/>
      <c r="YT287" s="19"/>
      <c r="YU287" s="19"/>
      <c r="YV287" s="19"/>
      <c r="YW287" s="19"/>
      <c r="YX287" s="19"/>
      <c r="YY287" s="19"/>
      <c r="YZ287" s="19"/>
      <c r="ZA287" s="19"/>
      <c r="ZB287" s="19"/>
      <c r="ZC287" s="19"/>
      <c r="ZD287" s="19"/>
      <c r="ZE287" s="19"/>
      <c r="ZF287" s="19"/>
      <c r="ZG287" s="19"/>
      <c r="ZH287" s="19"/>
      <c r="ZI287" s="19"/>
      <c r="ZJ287" s="19"/>
      <c r="ZK287" s="19"/>
      <c r="ZL287" s="19"/>
      <c r="ZM287" s="19"/>
      <c r="ZN287" s="19"/>
      <c r="ZO287" s="19"/>
      <c r="ZP287" s="19"/>
      <c r="ZQ287" s="19"/>
      <c r="ZR287" s="19"/>
      <c r="ZS287" s="19"/>
      <c r="ZT287" s="19"/>
      <c r="ZU287" s="19"/>
      <c r="ZV287" s="19"/>
      <c r="ZW287" s="19"/>
      <c r="ZX287" s="19"/>
      <c r="ZY287" s="19"/>
      <c r="ZZ287" s="19"/>
      <c r="AAA287" s="19"/>
      <c r="AAB287" s="19"/>
      <c r="AAC287" s="19"/>
      <c r="AAD287" s="19"/>
      <c r="AAE287" s="19"/>
      <c r="AAF287" s="19"/>
      <c r="AAG287" s="19"/>
      <c r="AAH287" s="19"/>
      <c r="AAI287" s="19"/>
      <c r="AAJ287" s="19"/>
      <c r="AAK287" s="19"/>
      <c r="AAL287" s="19"/>
      <c r="AAM287" s="19"/>
      <c r="AAN287" s="19"/>
      <c r="AAO287" s="19"/>
      <c r="AAP287" s="19"/>
      <c r="AAQ287" s="19"/>
      <c r="AAR287" s="19"/>
      <c r="AAS287" s="19"/>
      <c r="AAT287" s="19"/>
      <c r="AAU287" s="19"/>
      <c r="AAV287" s="19"/>
      <c r="AAW287" s="19"/>
      <c r="AAX287" s="19"/>
      <c r="AAY287" s="19"/>
      <c r="AAZ287" s="19"/>
      <c r="ABA287" s="19"/>
      <c r="ABB287" s="19"/>
    </row>
    <row r="288" spans="1:730" ht="15" x14ac:dyDescent="0.2">
      <c r="A288" s="74" t="s">
        <v>71</v>
      </c>
      <c r="B288" s="165"/>
      <c r="C288" s="80">
        <v>0</v>
      </c>
      <c r="D288" s="80"/>
      <c r="E288" s="80">
        <v>0</v>
      </c>
      <c r="F288" s="80"/>
      <c r="G288" s="80"/>
      <c r="H288" s="80"/>
      <c r="I288" s="103"/>
      <c r="J288" s="103"/>
      <c r="K288" s="103"/>
      <c r="L288" s="103"/>
      <c r="M288" s="103"/>
      <c r="N288" s="103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  <c r="IW288" s="19"/>
      <c r="IX288" s="19"/>
      <c r="IY288" s="19"/>
      <c r="IZ288" s="19"/>
      <c r="JA288" s="19"/>
      <c r="JB288" s="19"/>
      <c r="JC288" s="19"/>
      <c r="JD288" s="19"/>
      <c r="JE288" s="19"/>
      <c r="JF288" s="19"/>
      <c r="JG288" s="19"/>
      <c r="JH288" s="19"/>
      <c r="JI288" s="19"/>
      <c r="JJ288" s="19"/>
      <c r="JK288" s="19"/>
      <c r="JL288" s="19"/>
      <c r="JM288" s="19"/>
      <c r="JN288" s="19"/>
      <c r="JO288" s="19"/>
      <c r="JP288" s="19"/>
      <c r="JQ288" s="19"/>
      <c r="JR288" s="19"/>
      <c r="JS288" s="19"/>
      <c r="JT288" s="19"/>
      <c r="JU288" s="19"/>
      <c r="JV288" s="19"/>
      <c r="JW288" s="19"/>
      <c r="JX288" s="19"/>
      <c r="JY288" s="19"/>
      <c r="JZ288" s="19"/>
      <c r="KA288" s="19"/>
      <c r="KB288" s="19"/>
      <c r="KC288" s="19"/>
      <c r="KD288" s="19"/>
      <c r="KE288" s="19"/>
      <c r="KF288" s="19"/>
      <c r="KG288" s="19"/>
      <c r="KH288" s="19"/>
      <c r="KI288" s="19"/>
      <c r="KJ288" s="19"/>
      <c r="KK288" s="19"/>
      <c r="KL288" s="19"/>
      <c r="KM288" s="19"/>
      <c r="KN288" s="19"/>
      <c r="KO288" s="19"/>
      <c r="KP288" s="19"/>
      <c r="KQ288" s="19"/>
      <c r="KR288" s="19"/>
      <c r="KS288" s="19"/>
      <c r="KT288" s="19"/>
      <c r="KU288" s="19"/>
      <c r="KV288" s="19"/>
      <c r="KW288" s="19"/>
      <c r="KX288" s="19"/>
      <c r="KY288" s="19"/>
      <c r="KZ288" s="19"/>
      <c r="LA288" s="19"/>
      <c r="LB288" s="19"/>
      <c r="LC288" s="19"/>
      <c r="LD288" s="19"/>
      <c r="LE288" s="19"/>
      <c r="LF288" s="19"/>
      <c r="LG288" s="19"/>
      <c r="LH288" s="19"/>
      <c r="LI288" s="19"/>
      <c r="LJ288" s="19"/>
      <c r="LK288" s="19"/>
      <c r="LL288" s="19"/>
      <c r="LM288" s="19"/>
      <c r="LN288" s="19"/>
      <c r="LO288" s="19"/>
      <c r="LP288" s="19"/>
      <c r="LQ288" s="19"/>
      <c r="LR288" s="19"/>
      <c r="LS288" s="19"/>
      <c r="LT288" s="19"/>
      <c r="LU288" s="19"/>
      <c r="LV288" s="19"/>
      <c r="LW288" s="19"/>
      <c r="LX288" s="19"/>
      <c r="LY288" s="19"/>
      <c r="LZ288" s="19"/>
      <c r="MA288" s="19"/>
      <c r="MB288" s="19"/>
      <c r="MC288" s="19"/>
      <c r="MD288" s="19"/>
      <c r="ME288" s="19"/>
      <c r="MF288" s="19"/>
      <c r="MG288" s="19"/>
      <c r="MH288" s="19"/>
      <c r="MI288" s="19"/>
      <c r="MJ288" s="19"/>
      <c r="MK288" s="19"/>
      <c r="ML288" s="19"/>
      <c r="MM288" s="19"/>
      <c r="MN288" s="19"/>
      <c r="MO288" s="19"/>
      <c r="MP288" s="19"/>
      <c r="MQ288" s="19"/>
      <c r="MR288" s="19"/>
      <c r="MS288" s="19"/>
      <c r="MT288" s="19"/>
      <c r="MU288" s="19"/>
      <c r="MV288" s="19"/>
      <c r="MW288" s="19"/>
      <c r="MX288" s="19"/>
      <c r="MY288" s="19"/>
      <c r="MZ288" s="19"/>
      <c r="NA288" s="19"/>
      <c r="NB288" s="19"/>
      <c r="NC288" s="19"/>
      <c r="ND288" s="19"/>
      <c r="NE288" s="19"/>
      <c r="NF288" s="19"/>
      <c r="NG288" s="19"/>
      <c r="NH288" s="19"/>
      <c r="NI288" s="19"/>
      <c r="NJ288" s="19"/>
      <c r="NK288" s="19"/>
      <c r="NL288" s="19"/>
      <c r="NM288" s="19"/>
      <c r="NN288" s="19"/>
      <c r="NO288" s="19"/>
      <c r="NP288" s="19"/>
      <c r="NQ288" s="19"/>
      <c r="NR288" s="19"/>
      <c r="NS288" s="19"/>
      <c r="NT288" s="19"/>
      <c r="NU288" s="19"/>
      <c r="NV288" s="19"/>
      <c r="NW288" s="19"/>
      <c r="NX288" s="19"/>
      <c r="NY288" s="19"/>
      <c r="NZ288" s="19"/>
      <c r="OA288" s="19"/>
      <c r="OB288" s="19"/>
      <c r="OC288" s="19"/>
      <c r="OD288" s="19"/>
      <c r="OE288" s="19"/>
      <c r="OF288" s="19"/>
      <c r="OG288" s="19"/>
      <c r="OH288" s="19"/>
      <c r="OI288" s="19"/>
      <c r="OJ288" s="19"/>
      <c r="OK288" s="19"/>
      <c r="OL288" s="19"/>
      <c r="OM288" s="19"/>
      <c r="ON288" s="19"/>
      <c r="OO288" s="19"/>
      <c r="OP288" s="19"/>
      <c r="OQ288" s="19"/>
      <c r="OR288" s="19"/>
      <c r="OS288" s="19"/>
      <c r="OT288" s="19"/>
      <c r="OU288" s="19"/>
      <c r="OV288" s="19"/>
      <c r="OW288" s="19"/>
      <c r="OX288" s="19"/>
      <c r="OY288" s="19"/>
      <c r="OZ288" s="19"/>
      <c r="PA288" s="19"/>
      <c r="PB288" s="19"/>
      <c r="PC288" s="19"/>
      <c r="PD288" s="19"/>
      <c r="PE288" s="19"/>
      <c r="PF288" s="19"/>
      <c r="PG288" s="19"/>
      <c r="PH288" s="19"/>
      <c r="PI288" s="19"/>
      <c r="PJ288" s="19"/>
      <c r="PK288" s="19"/>
      <c r="PL288" s="19"/>
      <c r="PM288" s="19"/>
      <c r="PN288" s="19"/>
      <c r="PO288" s="19"/>
      <c r="PP288" s="19"/>
      <c r="PQ288" s="19"/>
      <c r="PR288" s="19"/>
      <c r="PS288" s="19"/>
      <c r="PT288" s="19"/>
      <c r="PU288" s="19"/>
      <c r="PV288" s="19"/>
      <c r="PW288" s="19"/>
      <c r="PX288" s="19"/>
      <c r="PY288" s="19"/>
      <c r="PZ288" s="19"/>
      <c r="QA288" s="19"/>
      <c r="QB288" s="19"/>
      <c r="QC288" s="19"/>
      <c r="QD288" s="19"/>
      <c r="QE288" s="19"/>
      <c r="QF288" s="19"/>
      <c r="QG288" s="19"/>
      <c r="QH288" s="19"/>
      <c r="QI288" s="19"/>
      <c r="QJ288" s="19"/>
      <c r="QK288" s="19"/>
      <c r="QL288" s="19"/>
      <c r="QM288" s="19"/>
      <c r="QN288" s="19"/>
      <c r="QO288" s="19"/>
      <c r="QP288" s="19"/>
      <c r="QQ288" s="19"/>
      <c r="QR288" s="19"/>
      <c r="QS288" s="19"/>
      <c r="QT288" s="19"/>
      <c r="QU288" s="19"/>
      <c r="QV288" s="19"/>
      <c r="QW288" s="19"/>
      <c r="QX288" s="19"/>
      <c r="QY288" s="19"/>
      <c r="QZ288" s="19"/>
      <c r="RA288" s="19"/>
      <c r="RB288" s="19"/>
      <c r="RC288" s="19"/>
      <c r="RD288" s="19"/>
      <c r="RE288" s="19"/>
      <c r="RF288" s="19"/>
      <c r="RG288" s="19"/>
      <c r="RH288" s="19"/>
      <c r="RI288" s="19"/>
      <c r="RJ288" s="19"/>
      <c r="RK288" s="19"/>
      <c r="RL288" s="19"/>
      <c r="RM288" s="19"/>
      <c r="RN288" s="19"/>
      <c r="RO288" s="19"/>
      <c r="RP288" s="19"/>
      <c r="RQ288" s="19"/>
      <c r="RR288" s="19"/>
      <c r="RS288" s="19"/>
      <c r="RT288" s="19"/>
      <c r="RU288" s="19"/>
      <c r="RV288" s="19"/>
      <c r="RW288" s="19"/>
      <c r="RX288" s="19"/>
      <c r="RY288" s="19"/>
      <c r="RZ288" s="19"/>
      <c r="SA288" s="19"/>
      <c r="SB288" s="19"/>
      <c r="SC288" s="19"/>
      <c r="SD288" s="19"/>
      <c r="SE288" s="19"/>
      <c r="SF288" s="19"/>
      <c r="SG288" s="19"/>
      <c r="SH288" s="19"/>
      <c r="SI288" s="19"/>
      <c r="SJ288" s="19"/>
      <c r="SK288" s="19"/>
      <c r="SL288" s="19"/>
      <c r="SM288" s="19"/>
      <c r="SN288" s="19"/>
      <c r="SO288" s="19"/>
      <c r="SP288" s="19"/>
      <c r="SQ288" s="19"/>
      <c r="SR288" s="19"/>
      <c r="SS288" s="19"/>
      <c r="ST288" s="19"/>
      <c r="SU288" s="19"/>
      <c r="SV288" s="19"/>
      <c r="SW288" s="19"/>
      <c r="SX288" s="19"/>
      <c r="SY288" s="19"/>
      <c r="SZ288" s="19"/>
      <c r="TA288" s="19"/>
      <c r="TB288" s="19"/>
      <c r="TC288" s="19"/>
      <c r="TD288" s="19"/>
      <c r="TE288" s="19"/>
      <c r="TF288" s="19"/>
      <c r="TG288" s="19"/>
      <c r="TH288" s="19"/>
      <c r="TI288" s="19"/>
      <c r="TJ288" s="19"/>
      <c r="TK288" s="19"/>
      <c r="TL288" s="19"/>
      <c r="TM288" s="19"/>
      <c r="TN288" s="19"/>
      <c r="TO288" s="19"/>
      <c r="TP288" s="19"/>
      <c r="TQ288" s="19"/>
      <c r="TR288" s="19"/>
      <c r="TS288" s="19"/>
      <c r="TT288" s="19"/>
      <c r="TU288" s="19"/>
      <c r="TV288" s="19"/>
      <c r="TW288" s="19"/>
      <c r="TX288" s="19"/>
      <c r="TY288" s="19"/>
      <c r="TZ288" s="19"/>
      <c r="UA288" s="19"/>
      <c r="UB288" s="19"/>
      <c r="UC288" s="19"/>
      <c r="UD288" s="19"/>
      <c r="UE288" s="19"/>
      <c r="UF288" s="19"/>
      <c r="UG288" s="19"/>
      <c r="UH288" s="19"/>
      <c r="UI288" s="19"/>
      <c r="UJ288" s="19"/>
      <c r="UK288" s="19"/>
      <c r="UL288" s="19"/>
      <c r="UM288" s="19"/>
      <c r="UN288" s="19"/>
      <c r="UO288" s="19"/>
      <c r="UP288" s="19"/>
      <c r="UQ288" s="19"/>
      <c r="UR288" s="19"/>
      <c r="US288" s="19"/>
      <c r="UT288" s="19"/>
      <c r="UU288" s="19"/>
      <c r="UV288" s="19"/>
      <c r="UW288" s="19"/>
      <c r="UX288" s="19"/>
      <c r="UY288" s="19"/>
      <c r="UZ288" s="19"/>
      <c r="VA288" s="19"/>
      <c r="VB288" s="19"/>
      <c r="VC288" s="19"/>
      <c r="VD288" s="19"/>
      <c r="VE288" s="19"/>
      <c r="VF288" s="19"/>
      <c r="VG288" s="19"/>
      <c r="VH288" s="19"/>
      <c r="VI288" s="19"/>
      <c r="VJ288" s="19"/>
      <c r="VK288" s="19"/>
      <c r="VL288" s="19"/>
      <c r="VM288" s="19"/>
      <c r="VN288" s="19"/>
      <c r="VO288" s="19"/>
      <c r="VP288" s="19"/>
      <c r="VQ288" s="19"/>
      <c r="VR288" s="19"/>
      <c r="VS288" s="19"/>
      <c r="VT288" s="19"/>
      <c r="VU288" s="19"/>
      <c r="VV288" s="19"/>
      <c r="VW288" s="19"/>
      <c r="VX288" s="19"/>
      <c r="VY288" s="19"/>
      <c r="VZ288" s="19"/>
      <c r="WA288" s="19"/>
      <c r="WB288" s="19"/>
      <c r="WC288" s="19"/>
      <c r="WD288" s="19"/>
      <c r="WE288" s="19"/>
      <c r="WF288" s="19"/>
      <c r="WG288" s="19"/>
      <c r="WH288" s="19"/>
      <c r="WI288" s="19"/>
      <c r="WJ288" s="19"/>
      <c r="WK288" s="19"/>
      <c r="WL288" s="19"/>
      <c r="WM288" s="19"/>
      <c r="WN288" s="19"/>
      <c r="WO288" s="19"/>
      <c r="WP288" s="19"/>
      <c r="WQ288" s="19"/>
      <c r="WR288" s="19"/>
      <c r="WS288" s="19"/>
      <c r="WT288" s="19"/>
      <c r="WU288" s="19"/>
      <c r="WV288" s="19"/>
      <c r="WW288" s="19"/>
      <c r="WX288" s="19"/>
      <c r="WY288" s="19"/>
      <c r="WZ288" s="19"/>
      <c r="XA288" s="19"/>
      <c r="XB288" s="19"/>
      <c r="XC288" s="19"/>
      <c r="XD288" s="19"/>
      <c r="XE288" s="19"/>
      <c r="XF288" s="19"/>
      <c r="XG288" s="19"/>
      <c r="XH288" s="19"/>
      <c r="XI288" s="19"/>
      <c r="XJ288" s="19"/>
      <c r="XK288" s="19"/>
      <c r="XL288" s="19"/>
      <c r="XM288" s="19"/>
      <c r="XN288" s="19"/>
      <c r="XO288" s="19"/>
      <c r="XP288" s="19"/>
      <c r="XQ288" s="19"/>
      <c r="XR288" s="19"/>
      <c r="XS288" s="19"/>
      <c r="XT288" s="19"/>
      <c r="XU288" s="19"/>
      <c r="XV288" s="19"/>
      <c r="XW288" s="19"/>
      <c r="XX288" s="19"/>
      <c r="XY288" s="19"/>
      <c r="XZ288" s="19"/>
      <c r="YA288" s="19"/>
      <c r="YB288" s="19"/>
      <c r="YC288" s="19"/>
      <c r="YD288" s="19"/>
      <c r="YE288" s="19"/>
      <c r="YF288" s="19"/>
      <c r="YG288" s="19"/>
      <c r="YH288" s="19"/>
      <c r="YI288" s="19"/>
      <c r="YJ288" s="19"/>
      <c r="YK288" s="19"/>
      <c r="YL288" s="19"/>
      <c r="YM288" s="19"/>
      <c r="YN288" s="19"/>
      <c r="YO288" s="19"/>
      <c r="YP288" s="19"/>
      <c r="YQ288" s="19"/>
      <c r="YR288" s="19"/>
      <c r="YS288" s="19"/>
      <c r="YT288" s="19"/>
      <c r="YU288" s="19"/>
      <c r="YV288" s="19"/>
      <c r="YW288" s="19"/>
      <c r="YX288" s="19"/>
      <c r="YY288" s="19"/>
      <c r="YZ288" s="19"/>
      <c r="ZA288" s="19"/>
      <c r="ZB288" s="19"/>
      <c r="ZC288" s="19"/>
      <c r="ZD288" s="19"/>
      <c r="ZE288" s="19"/>
      <c r="ZF288" s="19"/>
      <c r="ZG288" s="19"/>
      <c r="ZH288" s="19"/>
      <c r="ZI288" s="19"/>
      <c r="ZJ288" s="19"/>
      <c r="ZK288" s="19"/>
      <c r="ZL288" s="19"/>
      <c r="ZM288" s="19"/>
      <c r="ZN288" s="19"/>
      <c r="ZO288" s="19"/>
      <c r="ZP288" s="19"/>
      <c r="ZQ288" s="19"/>
      <c r="ZR288" s="19"/>
      <c r="ZS288" s="19"/>
      <c r="ZT288" s="19"/>
      <c r="ZU288" s="19"/>
      <c r="ZV288" s="19"/>
      <c r="ZW288" s="19"/>
      <c r="ZX288" s="19"/>
      <c r="ZY288" s="19"/>
      <c r="ZZ288" s="19"/>
      <c r="AAA288" s="19"/>
      <c r="AAB288" s="19"/>
      <c r="AAC288" s="19"/>
      <c r="AAD288" s="19"/>
      <c r="AAE288" s="19"/>
      <c r="AAF288" s="19"/>
      <c r="AAG288" s="19"/>
      <c r="AAH288" s="19"/>
      <c r="AAI288" s="19"/>
      <c r="AAJ288" s="19"/>
      <c r="AAK288" s="19"/>
      <c r="AAL288" s="19"/>
      <c r="AAM288" s="19"/>
      <c r="AAN288" s="19"/>
      <c r="AAO288" s="19"/>
      <c r="AAP288" s="19"/>
      <c r="AAQ288" s="19"/>
      <c r="AAR288" s="19"/>
      <c r="AAS288" s="19"/>
      <c r="AAT288" s="19"/>
      <c r="AAU288" s="19"/>
      <c r="AAV288" s="19"/>
      <c r="AAW288" s="19"/>
      <c r="AAX288" s="19"/>
      <c r="AAY288" s="19"/>
      <c r="AAZ288" s="19"/>
      <c r="ABA288" s="19"/>
      <c r="ABB288" s="19"/>
    </row>
    <row r="289" spans="1:730" ht="38.25" x14ac:dyDescent="0.2">
      <c r="A289" s="158" t="s">
        <v>226</v>
      </c>
      <c r="B289" s="165"/>
      <c r="C289" s="160">
        <f>C290+C291</f>
        <v>0</v>
      </c>
      <c r="D289" s="160">
        <f t="shared" ref="D289:H289" si="72">D290+D291</f>
        <v>0</v>
      </c>
      <c r="E289" s="160">
        <f t="shared" si="72"/>
        <v>568</v>
      </c>
      <c r="F289" s="160">
        <f t="shared" si="72"/>
        <v>0</v>
      </c>
      <c r="G289" s="160">
        <f t="shared" si="72"/>
        <v>568</v>
      </c>
      <c r="H289" s="160">
        <f t="shared" si="72"/>
        <v>0</v>
      </c>
      <c r="I289" s="162"/>
      <c r="J289" s="162"/>
      <c r="K289" s="162"/>
      <c r="L289" s="162"/>
      <c r="M289" s="162"/>
      <c r="N289" s="162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  <c r="IW289" s="19"/>
      <c r="IX289" s="19"/>
      <c r="IY289" s="19"/>
      <c r="IZ289" s="19"/>
      <c r="JA289" s="19"/>
      <c r="JB289" s="19"/>
      <c r="JC289" s="19"/>
      <c r="JD289" s="19"/>
      <c r="JE289" s="19"/>
      <c r="JF289" s="19"/>
      <c r="JG289" s="19"/>
      <c r="JH289" s="19"/>
      <c r="JI289" s="19"/>
      <c r="JJ289" s="19"/>
      <c r="JK289" s="19"/>
      <c r="JL289" s="19"/>
      <c r="JM289" s="19"/>
      <c r="JN289" s="19"/>
      <c r="JO289" s="19"/>
      <c r="JP289" s="19"/>
      <c r="JQ289" s="19"/>
      <c r="JR289" s="19"/>
      <c r="JS289" s="19"/>
      <c r="JT289" s="19"/>
      <c r="JU289" s="19"/>
      <c r="JV289" s="19"/>
      <c r="JW289" s="19"/>
      <c r="JX289" s="19"/>
      <c r="JY289" s="19"/>
      <c r="JZ289" s="19"/>
      <c r="KA289" s="19"/>
      <c r="KB289" s="19"/>
      <c r="KC289" s="19"/>
      <c r="KD289" s="19"/>
      <c r="KE289" s="19"/>
      <c r="KF289" s="19"/>
      <c r="KG289" s="19"/>
      <c r="KH289" s="19"/>
      <c r="KI289" s="19"/>
      <c r="KJ289" s="19"/>
      <c r="KK289" s="19"/>
      <c r="KL289" s="19"/>
      <c r="KM289" s="19"/>
      <c r="KN289" s="19"/>
      <c r="KO289" s="19"/>
      <c r="KP289" s="19"/>
      <c r="KQ289" s="19"/>
      <c r="KR289" s="19"/>
      <c r="KS289" s="19"/>
      <c r="KT289" s="19"/>
      <c r="KU289" s="19"/>
      <c r="KV289" s="19"/>
      <c r="KW289" s="19"/>
      <c r="KX289" s="19"/>
      <c r="KY289" s="19"/>
      <c r="KZ289" s="19"/>
      <c r="LA289" s="19"/>
      <c r="LB289" s="19"/>
      <c r="LC289" s="19"/>
      <c r="LD289" s="19"/>
      <c r="LE289" s="19"/>
      <c r="LF289" s="19"/>
      <c r="LG289" s="19"/>
      <c r="LH289" s="19"/>
      <c r="LI289" s="19"/>
      <c r="LJ289" s="19"/>
      <c r="LK289" s="19"/>
      <c r="LL289" s="19"/>
      <c r="LM289" s="19"/>
      <c r="LN289" s="19"/>
      <c r="LO289" s="19"/>
      <c r="LP289" s="19"/>
      <c r="LQ289" s="19"/>
      <c r="LR289" s="19"/>
      <c r="LS289" s="19"/>
      <c r="LT289" s="19"/>
      <c r="LU289" s="19"/>
      <c r="LV289" s="19"/>
      <c r="LW289" s="19"/>
      <c r="LX289" s="19"/>
      <c r="LY289" s="19"/>
      <c r="LZ289" s="19"/>
      <c r="MA289" s="19"/>
      <c r="MB289" s="19"/>
      <c r="MC289" s="19"/>
      <c r="MD289" s="19"/>
      <c r="ME289" s="19"/>
      <c r="MF289" s="19"/>
      <c r="MG289" s="19"/>
      <c r="MH289" s="19"/>
      <c r="MI289" s="19"/>
      <c r="MJ289" s="19"/>
      <c r="MK289" s="19"/>
      <c r="ML289" s="19"/>
      <c r="MM289" s="19"/>
      <c r="MN289" s="19"/>
      <c r="MO289" s="19"/>
      <c r="MP289" s="19"/>
      <c r="MQ289" s="19"/>
      <c r="MR289" s="19"/>
      <c r="MS289" s="19"/>
      <c r="MT289" s="19"/>
      <c r="MU289" s="19"/>
      <c r="MV289" s="19"/>
      <c r="MW289" s="19"/>
      <c r="MX289" s="19"/>
      <c r="MY289" s="19"/>
      <c r="MZ289" s="19"/>
      <c r="NA289" s="19"/>
      <c r="NB289" s="19"/>
      <c r="NC289" s="19"/>
      <c r="ND289" s="19"/>
      <c r="NE289" s="19"/>
      <c r="NF289" s="19"/>
      <c r="NG289" s="19"/>
      <c r="NH289" s="19"/>
      <c r="NI289" s="19"/>
      <c r="NJ289" s="19"/>
      <c r="NK289" s="19"/>
      <c r="NL289" s="19"/>
      <c r="NM289" s="19"/>
      <c r="NN289" s="19"/>
      <c r="NO289" s="19"/>
      <c r="NP289" s="19"/>
      <c r="NQ289" s="19"/>
      <c r="NR289" s="19"/>
      <c r="NS289" s="19"/>
      <c r="NT289" s="19"/>
      <c r="NU289" s="19"/>
      <c r="NV289" s="19"/>
      <c r="NW289" s="19"/>
      <c r="NX289" s="19"/>
      <c r="NY289" s="19"/>
      <c r="NZ289" s="19"/>
      <c r="OA289" s="19"/>
      <c r="OB289" s="19"/>
      <c r="OC289" s="19"/>
      <c r="OD289" s="19"/>
      <c r="OE289" s="19"/>
      <c r="OF289" s="19"/>
      <c r="OG289" s="19"/>
      <c r="OH289" s="19"/>
      <c r="OI289" s="19"/>
      <c r="OJ289" s="19"/>
      <c r="OK289" s="19"/>
      <c r="OL289" s="19"/>
      <c r="OM289" s="19"/>
      <c r="ON289" s="19"/>
      <c r="OO289" s="19"/>
      <c r="OP289" s="19"/>
      <c r="OQ289" s="19"/>
      <c r="OR289" s="19"/>
      <c r="OS289" s="19"/>
      <c r="OT289" s="19"/>
      <c r="OU289" s="19"/>
      <c r="OV289" s="19"/>
      <c r="OW289" s="19"/>
      <c r="OX289" s="19"/>
      <c r="OY289" s="19"/>
      <c r="OZ289" s="19"/>
      <c r="PA289" s="19"/>
      <c r="PB289" s="19"/>
      <c r="PC289" s="19"/>
      <c r="PD289" s="19"/>
      <c r="PE289" s="19"/>
      <c r="PF289" s="19"/>
      <c r="PG289" s="19"/>
      <c r="PH289" s="19"/>
      <c r="PI289" s="19"/>
      <c r="PJ289" s="19"/>
      <c r="PK289" s="19"/>
      <c r="PL289" s="19"/>
      <c r="PM289" s="19"/>
      <c r="PN289" s="19"/>
      <c r="PO289" s="19"/>
      <c r="PP289" s="19"/>
      <c r="PQ289" s="19"/>
      <c r="PR289" s="19"/>
      <c r="PS289" s="19"/>
      <c r="PT289" s="19"/>
      <c r="PU289" s="19"/>
      <c r="PV289" s="19"/>
      <c r="PW289" s="19"/>
      <c r="PX289" s="19"/>
      <c r="PY289" s="19"/>
      <c r="PZ289" s="19"/>
      <c r="QA289" s="19"/>
      <c r="QB289" s="19"/>
      <c r="QC289" s="19"/>
      <c r="QD289" s="19"/>
      <c r="QE289" s="19"/>
      <c r="QF289" s="19"/>
      <c r="QG289" s="19"/>
      <c r="QH289" s="19"/>
      <c r="QI289" s="19"/>
      <c r="QJ289" s="19"/>
      <c r="QK289" s="19"/>
      <c r="QL289" s="19"/>
      <c r="QM289" s="19"/>
      <c r="QN289" s="19"/>
      <c r="QO289" s="19"/>
      <c r="QP289" s="19"/>
      <c r="QQ289" s="19"/>
      <c r="QR289" s="19"/>
      <c r="QS289" s="19"/>
      <c r="QT289" s="19"/>
      <c r="QU289" s="19"/>
      <c r="QV289" s="19"/>
      <c r="QW289" s="19"/>
      <c r="QX289" s="19"/>
      <c r="QY289" s="19"/>
      <c r="QZ289" s="19"/>
      <c r="RA289" s="19"/>
      <c r="RB289" s="19"/>
      <c r="RC289" s="19"/>
      <c r="RD289" s="19"/>
      <c r="RE289" s="19"/>
      <c r="RF289" s="19"/>
      <c r="RG289" s="19"/>
      <c r="RH289" s="19"/>
      <c r="RI289" s="19"/>
      <c r="RJ289" s="19"/>
      <c r="RK289" s="19"/>
      <c r="RL289" s="19"/>
      <c r="RM289" s="19"/>
      <c r="RN289" s="19"/>
      <c r="RO289" s="19"/>
      <c r="RP289" s="19"/>
      <c r="RQ289" s="19"/>
      <c r="RR289" s="19"/>
      <c r="RS289" s="19"/>
      <c r="RT289" s="19"/>
      <c r="RU289" s="19"/>
      <c r="RV289" s="19"/>
      <c r="RW289" s="19"/>
      <c r="RX289" s="19"/>
      <c r="RY289" s="19"/>
      <c r="RZ289" s="19"/>
      <c r="SA289" s="19"/>
      <c r="SB289" s="19"/>
      <c r="SC289" s="19"/>
      <c r="SD289" s="19"/>
      <c r="SE289" s="19"/>
      <c r="SF289" s="19"/>
      <c r="SG289" s="19"/>
      <c r="SH289" s="19"/>
      <c r="SI289" s="19"/>
      <c r="SJ289" s="19"/>
      <c r="SK289" s="19"/>
      <c r="SL289" s="19"/>
      <c r="SM289" s="19"/>
      <c r="SN289" s="19"/>
      <c r="SO289" s="19"/>
      <c r="SP289" s="19"/>
      <c r="SQ289" s="19"/>
      <c r="SR289" s="19"/>
      <c r="SS289" s="19"/>
      <c r="ST289" s="19"/>
      <c r="SU289" s="19"/>
      <c r="SV289" s="19"/>
      <c r="SW289" s="19"/>
      <c r="SX289" s="19"/>
      <c r="SY289" s="19"/>
      <c r="SZ289" s="19"/>
      <c r="TA289" s="19"/>
      <c r="TB289" s="19"/>
      <c r="TC289" s="19"/>
      <c r="TD289" s="19"/>
      <c r="TE289" s="19"/>
      <c r="TF289" s="19"/>
      <c r="TG289" s="19"/>
      <c r="TH289" s="19"/>
      <c r="TI289" s="19"/>
      <c r="TJ289" s="19"/>
      <c r="TK289" s="19"/>
      <c r="TL289" s="19"/>
      <c r="TM289" s="19"/>
      <c r="TN289" s="19"/>
      <c r="TO289" s="19"/>
      <c r="TP289" s="19"/>
      <c r="TQ289" s="19"/>
      <c r="TR289" s="19"/>
      <c r="TS289" s="19"/>
      <c r="TT289" s="19"/>
      <c r="TU289" s="19"/>
      <c r="TV289" s="19"/>
      <c r="TW289" s="19"/>
      <c r="TX289" s="19"/>
      <c r="TY289" s="19"/>
      <c r="TZ289" s="19"/>
      <c r="UA289" s="19"/>
      <c r="UB289" s="19"/>
      <c r="UC289" s="19"/>
      <c r="UD289" s="19"/>
      <c r="UE289" s="19"/>
      <c r="UF289" s="19"/>
      <c r="UG289" s="19"/>
      <c r="UH289" s="19"/>
      <c r="UI289" s="19"/>
      <c r="UJ289" s="19"/>
      <c r="UK289" s="19"/>
      <c r="UL289" s="19"/>
      <c r="UM289" s="19"/>
      <c r="UN289" s="19"/>
      <c r="UO289" s="19"/>
      <c r="UP289" s="19"/>
      <c r="UQ289" s="19"/>
      <c r="UR289" s="19"/>
      <c r="US289" s="19"/>
      <c r="UT289" s="19"/>
      <c r="UU289" s="19"/>
      <c r="UV289" s="19"/>
      <c r="UW289" s="19"/>
      <c r="UX289" s="19"/>
      <c r="UY289" s="19"/>
      <c r="UZ289" s="19"/>
      <c r="VA289" s="19"/>
      <c r="VB289" s="19"/>
      <c r="VC289" s="19"/>
      <c r="VD289" s="19"/>
      <c r="VE289" s="19"/>
      <c r="VF289" s="19"/>
      <c r="VG289" s="19"/>
      <c r="VH289" s="19"/>
      <c r="VI289" s="19"/>
      <c r="VJ289" s="19"/>
      <c r="VK289" s="19"/>
      <c r="VL289" s="19"/>
      <c r="VM289" s="19"/>
      <c r="VN289" s="19"/>
      <c r="VO289" s="19"/>
      <c r="VP289" s="19"/>
      <c r="VQ289" s="19"/>
      <c r="VR289" s="19"/>
      <c r="VS289" s="19"/>
      <c r="VT289" s="19"/>
      <c r="VU289" s="19"/>
      <c r="VV289" s="19"/>
      <c r="VW289" s="19"/>
      <c r="VX289" s="19"/>
      <c r="VY289" s="19"/>
      <c r="VZ289" s="19"/>
      <c r="WA289" s="19"/>
      <c r="WB289" s="19"/>
      <c r="WC289" s="19"/>
      <c r="WD289" s="19"/>
      <c r="WE289" s="19"/>
      <c r="WF289" s="19"/>
      <c r="WG289" s="19"/>
      <c r="WH289" s="19"/>
      <c r="WI289" s="19"/>
      <c r="WJ289" s="19"/>
      <c r="WK289" s="19"/>
      <c r="WL289" s="19"/>
      <c r="WM289" s="19"/>
      <c r="WN289" s="19"/>
      <c r="WO289" s="19"/>
      <c r="WP289" s="19"/>
      <c r="WQ289" s="19"/>
      <c r="WR289" s="19"/>
      <c r="WS289" s="19"/>
      <c r="WT289" s="19"/>
      <c r="WU289" s="19"/>
      <c r="WV289" s="19"/>
      <c r="WW289" s="19"/>
      <c r="WX289" s="19"/>
      <c r="WY289" s="19"/>
      <c r="WZ289" s="19"/>
      <c r="XA289" s="19"/>
      <c r="XB289" s="19"/>
      <c r="XC289" s="19"/>
      <c r="XD289" s="19"/>
      <c r="XE289" s="19"/>
      <c r="XF289" s="19"/>
      <c r="XG289" s="19"/>
      <c r="XH289" s="19"/>
      <c r="XI289" s="19"/>
      <c r="XJ289" s="19"/>
      <c r="XK289" s="19"/>
      <c r="XL289" s="19"/>
      <c r="XM289" s="19"/>
      <c r="XN289" s="19"/>
      <c r="XO289" s="19"/>
      <c r="XP289" s="19"/>
      <c r="XQ289" s="19"/>
      <c r="XR289" s="19"/>
      <c r="XS289" s="19"/>
      <c r="XT289" s="19"/>
      <c r="XU289" s="19"/>
      <c r="XV289" s="19"/>
      <c r="XW289" s="19"/>
      <c r="XX289" s="19"/>
      <c r="XY289" s="19"/>
      <c r="XZ289" s="19"/>
      <c r="YA289" s="19"/>
      <c r="YB289" s="19"/>
      <c r="YC289" s="19"/>
      <c r="YD289" s="19"/>
      <c r="YE289" s="19"/>
      <c r="YF289" s="19"/>
      <c r="YG289" s="19"/>
      <c r="YH289" s="19"/>
      <c r="YI289" s="19"/>
      <c r="YJ289" s="19"/>
      <c r="YK289" s="19"/>
      <c r="YL289" s="19"/>
      <c r="YM289" s="19"/>
      <c r="YN289" s="19"/>
      <c r="YO289" s="19"/>
      <c r="YP289" s="19"/>
      <c r="YQ289" s="19"/>
      <c r="YR289" s="19"/>
      <c r="YS289" s="19"/>
      <c r="YT289" s="19"/>
      <c r="YU289" s="19"/>
      <c r="YV289" s="19"/>
      <c r="YW289" s="19"/>
      <c r="YX289" s="19"/>
      <c r="YY289" s="19"/>
      <c r="YZ289" s="19"/>
      <c r="ZA289" s="19"/>
      <c r="ZB289" s="19"/>
      <c r="ZC289" s="19"/>
      <c r="ZD289" s="19"/>
      <c r="ZE289" s="19"/>
      <c r="ZF289" s="19"/>
      <c r="ZG289" s="19"/>
      <c r="ZH289" s="19"/>
      <c r="ZI289" s="19"/>
      <c r="ZJ289" s="19"/>
      <c r="ZK289" s="19"/>
      <c r="ZL289" s="19"/>
      <c r="ZM289" s="19"/>
      <c r="ZN289" s="19"/>
      <c r="ZO289" s="19"/>
      <c r="ZP289" s="19"/>
      <c r="ZQ289" s="19"/>
      <c r="ZR289" s="19"/>
      <c r="ZS289" s="19"/>
      <c r="ZT289" s="19"/>
      <c r="ZU289" s="19"/>
      <c r="ZV289" s="19"/>
      <c r="ZW289" s="19"/>
      <c r="ZX289" s="19"/>
      <c r="ZY289" s="19"/>
      <c r="ZZ289" s="19"/>
      <c r="AAA289" s="19"/>
      <c r="AAB289" s="19"/>
      <c r="AAC289" s="19"/>
      <c r="AAD289" s="19"/>
      <c r="AAE289" s="19"/>
      <c r="AAF289" s="19"/>
      <c r="AAG289" s="19"/>
      <c r="AAH289" s="19"/>
      <c r="AAI289" s="19"/>
      <c r="AAJ289" s="19"/>
      <c r="AAK289" s="19"/>
      <c r="AAL289" s="19"/>
      <c r="AAM289" s="19"/>
      <c r="AAN289" s="19"/>
      <c r="AAO289" s="19"/>
      <c r="AAP289" s="19"/>
      <c r="AAQ289" s="19"/>
      <c r="AAR289" s="19"/>
      <c r="AAS289" s="19"/>
      <c r="AAT289" s="19"/>
      <c r="AAU289" s="19"/>
      <c r="AAV289" s="19"/>
      <c r="AAW289" s="19"/>
      <c r="AAX289" s="19"/>
      <c r="AAY289" s="19"/>
      <c r="AAZ289" s="19"/>
      <c r="ABA289" s="19"/>
      <c r="ABB289" s="19"/>
    </row>
    <row r="290" spans="1:730" ht="15" x14ac:dyDescent="0.2">
      <c r="A290" s="74" t="s">
        <v>69</v>
      </c>
      <c r="B290" s="165"/>
      <c r="C290" s="80">
        <v>0</v>
      </c>
      <c r="D290" s="80"/>
      <c r="E290" s="80">
        <v>568</v>
      </c>
      <c r="F290" s="80"/>
      <c r="G290" s="80">
        <v>568</v>
      </c>
      <c r="H290" s="80"/>
      <c r="I290" s="103"/>
      <c r="J290" s="103"/>
      <c r="K290" s="103"/>
      <c r="L290" s="103"/>
      <c r="M290" s="103"/>
      <c r="N290" s="103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  <c r="IW290" s="19"/>
      <c r="IX290" s="19"/>
      <c r="IY290" s="19"/>
      <c r="IZ290" s="19"/>
      <c r="JA290" s="19"/>
      <c r="JB290" s="19"/>
      <c r="JC290" s="19"/>
      <c r="JD290" s="19"/>
      <c r="JE290" s="19"/>
      <c r="JF290" s="19"/>
      <c r="JG290" s="19"/>
      <c r="JH290" s="19"/>
      <c r="JI290" s="19"/>
      <c r="JJ290" s="19"/>
      <c r="JK290" s="19"/>
      <c r="JL290" s="19"/>
      <c r="JM290" s="19"/>
      <c r="JN290" s="19"/>
      <c r="JO290" s="19"/>
      <c r="JP290" s="19"/>
      <c r="JQ290" s="19"/>
      <c r="JR290" s="19"/>
      <c r="JS290" s="19"/>
      <c r="JT290" s="19"/>
      <c r="JU290" s="19"/>
      <c r="JV290" s="19"/>
      <c r="JW290" s="19"/>
      <c r="JX290" s="19"/>
      <c r="JY290" s="19"/>
      <c r="JZ290" s="19"/>
      <c r="KA290" s="19"/>
      <c r="KB290" s="19"/>
      <c r="KC290" s="19"/>
      <c r="KD290" s="19"/>
      <c r="KE290" s="19"/>
      <c r="KF290" s="19"/>
      <c r="KG290" s="19"/>
      <c r="KH290" s="19"/>
      <c r="KI290" s="19"/>
      <c r="KJ290" s="19"/>
      <c r="KK290" s="19"/>
      <c r="KL290" s="19"/>
      <c r="KM290" s="19"/>
      <c r="KN290" s="19"/>
      <c r="KO290" s="19"/>
      <c r="KP290" s="19"/>
      <c r="KQ290" s="19"/>
      <c r="KR290" s="19"/>
      <c r="KS290" s="19"/>
      <c r="KT290" s="19"/>
      <c r="KU290" s="19"/>
      <c r="KV290" s="19"/>
      <c r="KW290" s="19"/>
      <c r="KX290" s="19"/>
      <c r="KY290" s="19"/>
      <c r="KZ290" s="19"/>
      <c r="LA290" s="19"/>
      <c r="LB290" s="19"/>
      <c r="LC290" s="19"/>
      <c r="LD290" s="19"/>
      <c r="LE290" s="19"/>
      <c r="LF290" s="19"/>
      <c r="LG290" s="19"/>
      <c r="LH290" s="19"/>
      <c r="LI290" s="19"/>
      <c r="LJ290" s="19"/>
      <c r="LK290" s="19"/>
      <c r="LL290" s="19"/>
      <c r="LM290" s="19"/>
      <c r="LN290" s="19"/>
      <c r="LO290" s="19"/>
      <c r="LP290" s="19"/>
      <c r="LQ290" s="19"/>
      <c r="LR290" s="19"/>
      <c r="LS290" s="19"/>
      <c r="LT290" s="19"/>
      <c r="LU290" s="19"/>
      <c r="LV290" s="19"/>
      <c r="LW290" s="19"/>
      <c r="LX290" s="19"/>
      <c r="LY290" s="19"/>
      <c r="LZ290" s="19"/>
      <c r="MA290" s="19"/>
      <c r="MB290" s="19"/>
      <c r="MC290" s="19"/>
      <c r="MD290" s="19"/>
      <c r="ME290" s="19"/>
      <c r="MF290" s="19"/>
      <c r="MG290" s="19"/>
      <c r="MH290" s="19"/>
      <c r="MI290" s="19"/>
      <c r="MJ290" s="19"/>
      <c r="MK290" s="19"/>
      <c r="ML290" s="19"/>
      <c r="MM290" s="19"/>
      <c r="MN290" s="19"/>
      <c r="MO290" s="19"/>
      <c r="MP290" s="19"/>
      <c r="MQ290" s="19"/>
      <c r="MR290" s="19"/>
      <c r="MS290" s="19"/>
      <c r="MT290" s="19"/>
      <c r="MU290" s="19"/>
      <c r="MV290" s="19"/>
      <c r="MW290" s="19"/>
      <c r="MX290" s="19"/>
      <c r="MY290" s="19"/>
      <c r="MZ290" s="19"/>
      <c r="NA290" s="19"/>
      <c r="NB290" s="19"/>
      <c r="NC290" s="19"/>
      <c r="ND290" s="19"/>
      <c r="NE290" s="19"/>
      <c r="NF290" s="19"/>
      <c r="NG290" s="19"/>
      <c r="NH290" s="19"/>
      <c r="NI290" s="19"/>
      <c r="NJ290" s="19"/>
      <c r="NK290" s="19"/>
      <c r="NL290" s="19"/>
      <c r="NM290" s="19"/>
      <c r="NN290" s="19"/>
      <c r="NO290" s="19"/>
      <c r="NP290" s="19"/>
      <c r="NQ290" s="19"/>
      <c r="NR290" s="19"/>
      <c r="NS290" s="19"/>
      <c r="NT290" s="19"/>
      <c r="NU290" s="19"/>
      <c r="NV290" s="19"/>
      <c r="NW290" s="19"/>
      <c r="NX290" s="19"/>
      <c r="NY290" s="19"/>
      <c r="NZ290" s="19"/>
      <c r="OA290" s="19"/>
      <c r="OB290" s="19"/>
      <c r="OC290" s="19"/>
      <c r="OD290" s="19"/>
      <c r="OE290" s="19"/>
      <c r="OF290" s="19"/>
      <c r="OG290" s="19"/>
      <c r="OH290" s="19"/>
      <c r="OI290" s="19"/>
      <c r="OJ290" s="19"/>
      <c r="OK290" s="19"/>
      <c r="OL290" s="19"/>
      <c r="OM290" s="19"/>
      <c r="ON290" s="19"/>
      <c r="OO290" s="19"/>
      <c r="OP290" s="19"/>
      <c r="OQ290" s="19"/>
      <c r="OR290" s="19"/>
      <c r="OS290" s="19"/>
      <c r="OT290" s="19"/>
      <c r="OU290" s="19"/>
      <c r="OV290" s="19"/>
      <c r="OW290" s="19"/>
      <c r="OX290" s="19"/>
      <c r="OY290" s="19"/>
      <c r="OZ290" s="19"/>
      <c r="PA290" s="19"/>
      <c r="PB290" s="19"/>
      <c r="PC290" s="19"/>
      <c r="PD290" s="19"/>
      <c r="PE290" s="19"/>
      <c r="PF290" s="19"/>
      <c r="PG290" s="19"/>
      <c r="PH290" s="19"/>
      <c r="PI290" s="19"/>
      <c r="PJ290" s="19"/>
      <c r="PK290" s="19"/>
      <c r="PL290" s="19"/>
      <c r="PM290" s="19"/>
      <c r="PN290" s="19"/>
      <c r="PO290" s="19"/>
      <c r="PP290" s="19"/>
      <c r="PQ290" s="19"/>
      <c r="PR290" s="19"/>
      <c r="PS290" s="19"/>
      <c r="PT290" s="19"/>
      <c r="PU290" s="19"/>
      <c r="PV290" s="19"/>
      <c r="PW290" s="19"/>
      <c r="PX290" s="19"/>
      <c r="PY290" s="19"/>
      <c r="PZ290" s="19"/>
      <c r="QA290" s="19"/>
      <c r="QB290" s="19"/>
      <c r="QC290" s="19"/>
      <c r="QD290" s="19"/>
      <c r="QE290" s="19"/>
      <c r="QF290" s="19"/>
      <c r="QG290" s="19"/>
      <c r="QH290" s="19"/>
      <c r="QI290" s="19"/>
      <c r="QJ290" s="19"/>
      <c r="QK290" s="19"/>
      <c r="QL290" s="19"/>
      <c r="QM290" s="19"/>
      <c r="QN290" s="19"/>
      <c r="QO290" s="19"/>
      <c r="QP290" s="19"/>
      <c r="QQ290" s="19"/>
      <c r="QR290" s="19"/>
      <c r="QS290" s="19"/>
      <c r="QT290" s="19"/>
      <c r="QU290" s="19"/>
      <c r="QV290" s="19"/>
      <c r="QW290" s="19"/>
      <c r="QX290" s="19"/>
      <c r="QY290" s="19"/>
      <c r="QZ290" s="19"/>
      <c r="RA290" s="19"/>
      <c r="RB290" s="19"/>
      <c r="RC290" s="19"/>
      <c r="RD290" s="19"/>
      <c r="RE290" s="19"/>
      <c r="RF290" s="19"/>
      <c r="RG290" s="19"/>
      <c r="RH290" s="19"/>
      <c r="RI290" s="19"/>
      <c r="RJ290" s="19"/>
      <c r="RK290" s="19"/>
      <c r="RL290" s="19"/>
      <c r="RM290" s="19"/>
      <c r="RN290" s="19"/>
      <c r="RO290" s="19"/>
      <c r="RP290" s="19"/>
      <c r="RQ290" s="19"/>
      <c r="RR290" s="19"/>
      <c r="RS290" s="19"/>
      <c r="RT290" s="19"/>
      <c r="RU290" s="19"/>
      <c r="RV290" s="19"/>
      <c r="RW290" s="19"/>
      <c r="RX290" s="19"/>
      <c r="RY290" s="19"/>
      <c r="RZ290" s="19"/>
      <c r="SA290" s="19"/>
      <c r="SB290" s="19"/>
      <c r="SC290" s="19"/>
      <c r="SD290" s="19"/>
      <c r="SE290" s="19"/>
      <c r="SF290" s="19"/>
      <c r="SG290" s="19"/>
      <c r="SH290" s="19"/>
      <c r="SI290" s="19"/>
      <c r="SJ290" s="19"/>
      <c r="SK290" s="19"/>
      <c r="SL290" s="19"/>
      <c r="SM290" s="19"/>
      <c r="SN290" s="19"/>
      <c r="SO290" s="19"/>
      <c r="SP290" s="19"/>
      <c r="SQ290" s="19"/>
      <c r="SR290" s="19"/>
      <c r="SS290" s="19"/>
      <c r="ST290" s="19"/>
      <c r="SU290" s="19"/>
      <c r="SV290" s="19"/>
      <c r="SW290" s="19"/>
      <c r="SX290" s="19"/>
      <c r="SY290" s="19"/>
      <c r="SZ290" s="19"/>
      <c r="TA290" s="19"/>
      <c r="TB290" s="19"/>
      <c r="TC290" s="19"/>
      <c r="TD290" s="19"/>
      <c r="TE290" s="19"/>
      <c r="TF290" s="19"/>
      <c r="TG290" s="19"/>
      <c r="TH290" s="19"/>
      <c r="TI290" s="19"/>
      <c r="TJ290" s="19"/>
      <c r="TK290" s="19"/>
      <c r="TL290" s="19"/>
      <c r="TM290" s="19"/>
      <c r="TN290" s="19"/>
      <c r="TO290" s="19"/>
      <c r="TP290" s="19"/>
      <c r="TQ290" s="19"/>
      <c r="TR290" s="19"/>
      <c r="TS290" s="19"/>
      <c r="TT290" s="19"/>
      <c r="TU290" s="19"/>
      <c r="TV290" s="19"/>
      <c r="TW290" s="19"/>
      <c r="TX290" s="19"/>
      <c r="TY290" s="19"/>
      <c r="TZ290" s="19"/>
      <c r="UA290" s="19"/>
      <c r="UB290" s="19"/>
      <c r="UC290" s="19"/>
      <c r="UD290" s="19"/>
      <c r="UE290" s="19"/>
      <c r="UF290" s="19"/>
      <c r="UG290" s="19"/>
      <c r="UH290" s="19"/>
      <c r="UI290" s="19"/>
      <c r="UJ290" s="19"/>
      <c r="UK290" s="19"/>
      <c r="UL290" s="19"/>
      <c r="UM290" s="19"/>
      <c r="UN290" s="19"/>
      <c r="UO290" s="19"/>
      <c r="UP290" s="19"/>
      <c r="UQ290" s="19"/>
      <c r="UR290" s="19"/>
      <c r="US290" s="19"/>
      <c r="UT290" s="19"/>
      <c r="UU290" s="19"/>
      <c r="UV290" s="19"/>
      <c r="UW290" s="19"/>
      <c r="UX290" s="19"/>
      <c r="UY290" s="19"/>
      <c r="UZ290" s="19"/>
      <c r="VA290" s="19"/>
      <c r="VB290" s="19"/>
      <c r="VC290" s="19"/>
      <c r="VD290" s="19"/>
      <c r="VE290" s="19"/>
      <c r="VF290" s="19"/>
      <c r="VG290" s="19"/>
      <c r="VH290" s="19"/>
      <c r="VI290" s="19"/>
      <c r="VJ290" s="19"/>
      <c r="VK290" s="19"/>
      <c r="VL290" s="19"/>
      <c r="VM290" s="19"/>
      <c r="VN290" s="19"/>
      <c r="VO290" s="19"/>
      <c r="VP290" s="19"/>
      <c r="VQ290" s="19"/>
      <c r="VR290" s="19"/>
      <c r="VS290" s="19"/>
      <c r="VT290" s="19"/>
      <c r="VU290" s="19"/>
      <c r="VV290" s="19"/>
      <c r="VW290" s="19"/>
      <c r="VX290" s="19"/>
      <c r="VY290" s="19"/>
      <c r="VZ290" s="19"/>
      <c r="WA290" s="19"/>
      <c r="WB290" s="19"/>
      <c r="WC290" s="19"/>
      <c r="WD290" s="19"/>
      <c r="WE290" s="19"/>
      <c r="WF290" s="19"/>
      <c r="WG290" s="19"/>
      <c r="WH290" s="19"/>
      <c r="WI290" s="19"/>
      <c r="WJ290" s="19"/>
      <c r="WK290" s="19"/>
      <c r="WL290" s="19"/>
      <c r="WM290" s="19"/>
      <c r="WN290" s="19"/>
      <c r="WO290" s="19"/>
      <c r="WP290" s="19"/>
      <c r="WQ290" s="19"/>
      <c r="WR290" s="19"/>
      <c r="WS290" s="19"/>
      <c r="WT290" s="19"/>
      <c r="WU290" s="19"/>
      <c r="WV290" s="19"/>
      <c r="WW290" s="19"/>
      <c r="WX290" s="19"/>
      <c r="WY290" s="19"/>
      <c r="WZ290" s="19"/>
      <c r="XA290" s="19"/>
      <c r="XB290" s="19"/>
      <c r="XC290" s="19"/>
      <c r="XD290" s="19"/>
      <c r="XE290" s="19"/>
      <c r="XF290" s="19"/>
      <c r="XG290" s="19"/>
      <c r="XH290" s="19"/>
      <c r="XI290" s="19"/>
      <c r="XJ290" s="19"/>
      <c r="XK290" s="19"/>
      <c r="XL290" s="19"/>
      <c r="XM290" s="19"/>
      <c r="XN290" s="19"/>
      <c r="XO290" s="19"/>
      <c r="XP290" s="19"/>
      <c r="XQ290" s="19"/>
      <c r="XR290" s="19"/>
      <c r="XS290" s="19"/>
      <c r="XT290" s="19"/>
      <c r="XU290" s="19"/>
      <c r="XV290" s="19"/>
      <c r="XW290" s="19"/>
      <c r="XX290" s="19"/>
      <c r="XY290" s="19"/>
      <c r="XZ290" s="19"/>
      <c r="YA290" s="19"/>
      <c r="YB290" s="19"/>
      <c r="YC290" s="19"/>
      <c r="YD290" s="19"/>
      <c r="YE290" s="19"/>
      <c r="YF290" s="19"/>
      <c r="YG290" s="19"/>
      <c r="YH290" s="19"/>
      <c r="YI290" s="19"/>
      <c r="YJ290" s="19"/>
      <c r="YK290" s="19"/>
      <c r="YL290" s="19"/>
      <c r="YM290" s="19"/>
      <c r="YN290" s="19"/>
      <c r="YO290" s="19"/>
      <c r="YP290" s="19"/>
      <c r="YQ290" s="19"/>
      <c r="YR290" s="19"/>
      <c r="YS290" s="19"/>
      <c r="YT290" s="19"/>
      <c r="YU290" s="19"/>
      <c r="YV290" s="19"/>
      <c r="YW290" s="19"/>
      <c r="YX290" s="19"/>
      <c r="YY290" s="19"/>
      <c r="YZ290" s="19"/>
      <c r="ZA290" s="19"/>
      <c r="ZB290" s="19"/>
      <c r="ZC290" s="19"/>
      <c r="ZD290" s="19"/>
      <c r="ZE290" s="19"/>
      <c r="ZF290" s="19"/>
      <c r="ZG290" s="19"/>
      <c r="ZH290" s="19"/>
      <c r="ZI290" s="19"/>
      <c r="ZJ290" s="19"/>
      <c r="ZK290" s="19"/>
      <c r="ZL290" s="19"/>
      <c r="ZM290" s="19"/>
      <c r="ZN290" s="19"/>
      <c r="ZO290" s="19"/>
      <c r="ZP290" s="19"/>
      <c r="ZQ290" s="19"/>
      <c r="ZR290" s="19"/>
      <c r="ZS290" s="19"/>
      <c r="ZT290" s="19"/>
      <c r="ZU290" s="19"/>
      <c r="ZV290" s="19"/>
      <c r="ZW290" s="19"/>
      <c r="ZX290" s="19"/>
      <c r="ZY290" s="19"/>
      <c r="ZZ290" s="19"/>
      <c r="AAA290" s="19"/>
      <c r="AAB290" s="19"/>
      <c r="AAC290" s="19"/>
      <c r="AAD290" s="19"/>
      <c r="AAE290" s="19"/>
      <c r="AAF290" s="19"/>
      <c r="AAG290" s="19"/>
      <c r="AAH290" s="19"/>
      <c r="AAI290" s="19"/>
      <c r="AAJ290" s="19"/>
      <c r="AAK290" s="19"/>
      <c r="AAL290" s="19"/>
      <c r="AAM290" s="19"/>
      <c r="AAN290" s="19"/>
      <c r="AAO290" s="19"/>
      <c r="AAP290" s="19"/>
      <c r="AAQ290" s="19"/>
      <c r="AAR290" s="19"/>
      <c r="AAS290" s="19"/>
      <c r="AAT290" s="19"/>
      <c r="AAU290" s="19"/>
      <c r="AAV290" s="19"/>
      <c r="AAW290" s="19"/>
      <c r="AAX290" s="19"/>
      <c r="AAY290" s="19"/>
      <c r="AAZ290" s="19"/>
      <c r="ABA290" s="19"/>
      <c r="ABB290" s="19"/>
    </row>
    <row r="291" spans="1:730" ht="15" x14ac:dyDescent="0.2">
      <c r="A291" s="74" t="s">
        <v>71</v>
      </c>
      <c r="B291" s="165"/>
      <c r="C291" s="80">
        <v>0</v>
      </c>
      <c r="D291" s="80"/>
      <c r="E291" s="80">
        <v>0</v>
      </c>
      <c r="F291" s="80"/>
      <c r="G291" s="80">
        <v>0</v>
      </c>
      <c r="H291" s="80"/>
      <c r="I291" s="103"/>
      <c r="J291" s="103"/>
      <c r="K291" s="103"/>
      <c r="L291" s="103"/>
      <c r="M291" s="103"/>
      <c r="N291" s="103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  <c r="IW291" s="19"/>
      <c r="IX291" s="19"/>
      <c r="IY291" s="19"/>
      <c r="IZ291" s="19"/>
      <c r="JA291" s="19"/>
      <c r="JB291" s="19"/>
      <c r="JC291" s="19"/>
      <c r="JD291" s="19"/>
      <c r="JE291" s="19"/>
      <c r="JF291" s="19"/>
      <c r="JG291" s="19"/>
      <c r="JH291" s="19"/>
      <c r="JI291" s="19"/>
      <c r="JJ291" s="19"/>
      <c r="JK291" s="19"/>
      <c r="JL291" s="19"/>
      <c r="JM291" s="19"/>
      <c r="JN291" s="19"/>
      <c r="JO291" s="19"/>
      <c r="JP291" s="19"/>
      <c r="JQ291" s="19"/>
      <c r="JR291" s="19"/>
      <c r="JS291" s="19"/>
      <c r="JT291" s="19"/>
      <c r="JU291" s="19"/>
      <c r="JV291" s="19"/>
      <c r="JW291" s="19"/>
      <c r="JX291" s="19"/>
      <c r="JY291" s="19"/>
      <c r="JZ291" s="19"/>
      <c r="KA291" s="19"/>
      <c r="KB291" s="19"/>
      <c r="KC291" s="19"/>
      <c r="KD291" s="19"/>
      <c r="KE291" s="19"/>
      <c r="KF291" s="19"/>
      <c r="KG291" s="19"/>
      <c r="KH291" s="19"/>
      <c r="KI291" s="19"/>
      <c r="KJ291" s="19"/>
      <c r="KK291" s="19"/>
      <c r="KL291" s="19"/>
      <c r="KM291" s="19"/>
      <c r="KN291" s="19"/>
      <c r="KO291" s="19"/>
      <c r="KP291" s="19"/>
      <c r="KQ291" s="19"/>
      <c r="KR291" s="19"/>
      <c r="KS291" s="19"/>
      <c r="KT291" s="19"/>
      <c r="KU291" s="19"/>
      <c r="KV291" s="19"/>
      <c r="KW291" s="19"/>
      <c r="KX291" s="19"/>
      <c r="KY291" s="19"/>
      <c r="KZ291" s="19"/>
      <c r="LA291" s="19"/>
      <c r="LB291" s="19"/>
      <c r="LC291" s="19"/>
      <c r="LD291" s="19"/>
      <c r="LE291" s="19"/>
      <c r="LF291" s="19"/>
      <c r="LG291" s="19"/>
      <c r="LH291" s="19"/>
      <c r="LI291" s="19"/>
      <c r="LJ291" s="19"/>
      <c r="LK291" s="19"/>
      <c r="LL291" s="19"/>
      <c r="LM291" s="19"/>
      <c r="LN291" s="19"/>
      <c r="LO291" s="19"/>
      <c r="LP291" s="19"/>
      <c r="LQ291" s="19"/>
      <c r="LR291" s="19"/>
      <c r="LS291" s="19"/>
      <c r="LT291" s="19"/>
      <c r="LU291" s="19"/>
      <c r="LV291" s="19"/>
      <c r="LW291" s="19"/>
      <c r="LX291" s="19"/>
      <c r="LY291" s="19"/>
      <c r="LZ291" s="19"/>
      <c r="MA291" s="19"/>
      <c r="MB291" s="19"/>
      <c r="MC291" s="19"/>
      <c r="MD291" s="19"/>
      <c r="ME291" s="19"/>
      <c r="MF291" s="19"/>
      <c r="MG291" s="19"/>
      <c r="MH291" s="19"/>
      <c r="MI291" s="19"/>
      <c r="MJ291" s="19"/>
      <c r="MK291" s="19"/>
      <c r="ML291" s="19"/>
      <c r="MM291" s="19"/>
      <c r="MN291" s="19"/>
      <c r="MO291" s="19"/>
      <c r="MP291" s="19"/>
      <c r="MQ291" s="19"/>
      <c r="MR291" s="19"/>
      <c r="MS291" s="19"/>
      <c r="MT291" s="19"/>
      <c r="MU291" s="19"/>
      <c r="MV291" s="19"/>
      <c r="MW291" s="19"/>
      <c r="MX291" s="19"/>
      <c r="MY291" s="19"/>
      <c r="MZ291" s="19"/>
      <c r="NA291" s="19"/>
      <c r="NB291" s="19"/>
      <c r="NC291" s="19"/>
      <c r="ND291" s="19"/>
      <c r="NE291" s="19"/>
      <c r="NF291" s="19"/>
      <c r="NG291" s="19"/>
      <c r="NH291" s="19"/>
      <c r="NI291" s="19"/>
      <c r="NJ291" s="19"/>
      <c r="NK291" s="19"/>
      <c r="NL291" s="19"/>
      <c r="NM291" s="19"/>
      <c r="NN291" s="19"/>
      <c r="NO291" s="19"/>
      <c r="NP291" s="19"/>
      <c r="NQ291" s="19"/>
      <c r="NR291" s="19"/>
      <c r="NS291" s="19"/>
      <c r="NT291" s="19"/>
      <c r="NU291" s="19"/>
      <c r="NV291" s="19"/>
      <c r="NW291" s="19"/>
      <c r="NX291" s="19"/>
      <c r="NY291" s="19"/>
      <c r="NZ291" s="19"/>
      <c r="OA291" s="19"/>
      <c r="OB291" s="19"/>
      <c r="OC291" s="19"/>
      <c r="OD291" s="19"/>
      <c r="OE291" s="19"/>
      <c r="OF291" s="19"/>
      <c r="OG291" s="19"/>
      <c r="OH291" s="19"/>
      <c r="OI291" s="19"/>
      <c r="OJ291" s="19"/>
      <c r="OK291" s="19"/>
      <c r="OL291" s="19"/>
      <c r="OM291" s="19"/>
      <c r="ON291" s="19"/>
      <c r="OO291" s="19"/>
      <c r="OP291" s="19"/>
      <c r="OQ291" s="19"/>
      <c r="OR291" s="19"/>
      <c r="OS291" s="19"/>
      <c r="OT291" s="19"/>
      <c r="OU291" s="19"/>
      <c r="OV291" s="19"/>
      <c r="OW291" s="19"/>
      <c r="OX291" s="19"/>
      <c r="OY291" s="19"/>
      <c r="OZ291" s="19"/>
      <c r="PA291" s="19"/>
      <c r="PB291" s="19"/>
      <c r="PC291" s="19"/>
      <c r="PD291" s="19"/>
      <c r="PE291" s="19"/>
      <c r="PF291" s="19"/>
      <c r="PG291" s="19"/>
      <c r="PH291" s="19"/>
      <c r="PI291" s="19"/>
      <c r="PJ291" s="19"/>
      <c r="PK291" s="19"/>
      <c r="PL291" s="19"/>
      <c r="PM291" s="19"/>
      <c r="PN291" s="19"/>
      <c r="PO291" s="19"/>
      <c r="PP291" s="19"/>
      <c r="PQ291" s="19"/>
      <c r="PR291" s="19"/>
      <c r="PS291" s="19"/>
      <c r="PT291" s="19"/>
      <c r="PU291" s="19"/>
      <c r="PV291" s="19"/>
      <c r="PW291" s="19"/>
      <c r="PX291" s="19"/>
      <c r="PY291" s="19"/>
      <c r="PZ291" s="19"/>
      <c r="QA291" s="19"/>
      <c r="QB291" s="19"/>
      <c r="QC291" s="19"/>
      <c r="QD291" s="19"/>
      <c r="QE291" s="19"/>
      <c r="QF291" s="19"/>
      <c r="QG291" s="19"/>
      <c r="QH291" s="19"/>
      <c r="QI291" s="19"/>
      <c r="QJ291" s="19"/>
      <c r="QK291" s="19"/>
      <c r="QL291" s="19"/>
      <c r="QM291" s="19"/>
      <c r="QN291" s="19"/>
      <c r="QO291" s="19"/>
      <c r="QP291" s="19"/>
      <c r="QQ291" s="19"/>
      <c r="QR291" s="19"/>
      <c r="QS291" s="19"/>
      <c r="QT291" s="19"/>
      <c r="QU291" s="19"/>
      <c r="QV291" s="19"/>
      <c r="QW291" s="19"/>
      <c r="QX291" s="19"/>
      <c r="QY291" s="19"/>
      <c r="QZ291" s="19"/>
      <c r="RA291" s="19"/>
      <c r="RB291" s="19"/>
      <c r="RC291" s="19"/>
      <c r="RD291" s="19"/>
      <c r="RE291" s="19"/>
      <c r="RF291" s="19"/>
      <c r="RG291" s="19"/>
      <c r="RH291" s="19"/>
      <c r="RI291" s="19"/>
      <c r="RJ291" s="19"/>
      <c r="RK291" s="19"/>
      <c r="RL291" s="19"/>
      <c r="RM291" s="19"/>
      <c r="RN291" s="19"/>
      <c r="RO291" s="19"/>
      <c r="RP291" s="19"/>
      <c r="RQ291" s="19"/>
      <c r="RR291" s="19"/>
      <c r="RS291" s="19"/>
      <c r="RT291" s="19"/>
      <c r="RU291" s="19"/>
      <c r="RV291" s="19"/>
      <c r="RW291" s="19"/>
      <c r="RX291" s="19"/>
      <c r="RY291" s="19"/>
      <c r="RZ291" s="19"/>
      <c r="SA291" s="19"/>
      <c r="SB291" s="19"/>
      <c r="SC291" s="19"/>
      <c r="SD291" s="19"/>
      <c r="SE291" s="19"/>
      <c r="SF291" s="19"/>
      <c r="SG291" s="19"/>
      <c r="SH291" s="19"/>
      <c r="SI291" s="19"/>
      <c r="SJ291" s="19"/>
      <c r="SK291" s="19"/>
      <c r="SL291" s="19"/>
      <c r="SM291" s="19"/>
      <c r="SN291" s="19"/>
      <c r="SO291" s="19"/>
      <c r="SP291" s="19"/>
      <c r="SQ291" s="19"/>
      <c r="SR291" s="19"/>
      <c r="SS291" s="19"/>
      <c r="ST291" s="19"/>
      <c r="SU291" s="19"/>
      <c r="SV291" s="19"/>
      <c r="SW291" s="19"/>
      <c r="SX291" s="19"/>
      <c r="SY291" s="19"/>
      <c r="SZ291" s="19"/>
      <c r="TA291" s="19"/>
      <c r="TB291" s="19"/>
      <c r="TC291" s="19"/>
      <c r="TD291" s="19"/>
      <c r="TE291" s="19"/>
      <c r="TF291" s="19"/>
      <c r="TG291" s="19"/>
      <c r="TH291" s="19"/>
      <c r="TI291" s="19"/>
      <c r="TJ291" s="19"/>
      <c r="TK291" s="19"/>
      <c r="TL291" s="19"/>
      <c r="TM291" s="19"/>
      <c r="TN291" s="19"/>
      <c r="TO291" s="19"/>
      <c r="TP291" s="19"/>
      <c r="TQ291" s="19"/>
      <c r="TR291" s="19"/>
      <c r="TS291" s="19"/>
      <c r="TT291" s="19"/>
      <c r="TU291" s="19"/>
      <c r="TV291" s="19"/>
      <c r="TW291" s="19"/>
      <c r="TX291" s="19"/>
      <c r="TY291" s="19"/>
      <c r="TZ291" s="19"/>
      <c r="UA291" s="19"/>
      <c r="UB291" s="19"/>
      <c r="UC291" s="19"/>
      <c r="UD291" s="19"/>
      <c r="UE291" s="19"/>
      <c r="UF291" s="19"/>
      <c r="UG291" s="19"/>
      <c r="UH291" s="19"/>
      <c r="UI291" s="19"/>
      <c r="UJ291" s="19"/>
      <c r="UK291" s="19"/>
      <c r="UL291" s="19"/>
      <c r="UM291" s="19"/>
      <c r="UN291" s="19"/>
      <c r="UO291" s="19"/>
      <c r="UP291" s="19"/>
      <c r="UQ291" s="19"/>
      <c r="UR291" s="19"/>
      <c r="US291" s="19"/>
      <c r="UT291" s="19"/>
      <c r="UU291" s="19"/>
      <c r="UV291" s="19"/>
      <c r="UW291" s="19"/>
      <c r="UX291" s="19"/>
      <c r="UY291" s="19"/>
      <c r="UZ291" s="19"/>
      <c r="VA291" s="19"/>
      <c r="VB291" s="19"/>
      <c r="VC291" s="19"/>
      <c r="VD291" s="19"/>
      <c r="VE291" s="19"/>
      <c r="VF291" s="19"/>
      <c r="VG291" s="19"/>
      <c r="VH291" s="19"/>
      <c r="VI291" s="19"/>
      <c r="VJ291" s="19"/>
      <c r="VK291" s="19"/>
      <c r="VL291" s="19"/>
      <c r="VM291" s="19"/>
      <c r="VN291" s="19"/>
      <c r="VO291" s="19"/>
      <c r="VP291" s="19"/>
      <c r="VQ291" s="19"/>
      <c r="VR291" s="19"/>
      <c r="VS291" s="19"/>
      <c r="VT291" s="19"/>
      <c r="VU291" s="19"/>
      <c r="VV291" s="19"/>
      <c r="VW291" s="19"/>
      <c r="VX291" s="19"/>
      <c r="VY291" s="19"/>
      <c r="VZ291" s="19"/>
      <c r="WA291" s="19"/>
      <c r="WB291" s="19"/>
      <c r="WC291" s="19"/>
      <c r="WD291" s="19"/>
      <c r="WE291" s="19"/>
      <c r="WF291" s="19"/>
      <c r="WG291" s="19"/>
      <c r="WH291" s="19"/>
      <c r="WI291" s="19"/>
      <c r="WJ291" s="19"/>
      <c r="WK291" s="19"/>
      <c r="WL291" s="19"/>
      <c r="WM291" s="19"/>
      <c r="WN291" s="19"/>
      <c r="WO291" s="19"/>
      <c r="WP291" s="19"/>
      <c r="WQ291" s="19"/>
      <c r="WR291" s="19"/>
      <c r="WS291" s="19"/>
      <c r="WT291" s="19"/>
      <c r="WU291" s="19"/>
      <c r="WV291" s="19"/>
      <c r="WW291" s="19"/>
      <c r="WX291" s="19"/>
      <c r="WY291" s="19"/>
      <c r="WZ291" s="19"/>
      <c r="XA291" s="19"/>
      <c r="XB291" s="19"/>
      <c r="XC291" s="19"/>
      <c r="XD291" s="19"/>
      <c r="XE291" s="19"/>
      <c r="XF291" s="19"/>
      <c r="XG291" s="19"/>
      <c r="XH291" s="19"/>
      <c r="XI291" s="19"/>
      <c r="XJ291" s="19"/>
      <c r="XK291" s="19"/>
      <c r="XL291" s="19"/>
      <c r="XM291" s="19"/>
      <c r="XN291" s="19"/>
      <c r="XO291" s="19"/>
      <c r="XP291" s="19"/>
      <c r="XQ291" s="19"/>
      <c r="XR291" s="19"/>
      <c r="XS291" s="19"/>
      <c r="XT291" s="19"/>
      <c r="XU291" s="19"/>
      <c r="XV291" s="19"/>
      <c r="XW291" s="19"/>
      <c r="XX291" s="19"/>
      <c r="XY291" s="19"/>
      <c r="XZ291" s="19"/>
      <c r="YA291" s="19"/>
      <c r="YB291" s="19"/>
      <c r="YC291" s="19"/>
      <c r="YD291" s="19"/>
      <c r="YE291" s="19"/>
      <c r="YF291" s="19"/>
      <c r="YG291" s="19"/>
      <c r="YH291" s="19"/>
      <c r="YI291" s="19"/>
      <c r="YJ291" s="19"/>
      <c r="YK291" s="19"/>
      <c r="YL291" s="19"/>
      <c r="YM291" s="19"/>
      <c r="YN291" s="19"/>
      <c r="YO291" s="19"/>
      <c r="YP291" s="19"/>
      <c r="YQ291" s="19"/>
      <c r="YR291" s="19"/>
      <c r="YS291" s="19"/>
      <c r="YT291" s="19"/>
      <c r="YU291" s="19"/>
      <c r="YV291" s="19"/>
      <c r="YW291" s="19"/>
      <c r="YX291" s="19"/>
      <c r="YY291" s="19"/>
      <c r="YZ291" s="19"/>
      <c r="ZA291" s="19"/>
      <c r="ZB291" s="19"/>
      <c r="ZC291" s="19"/>
      <c r="ZD291" s="19"/>
      <c r="ZE291" s="19"/>
      <c r="ZF291" s="19"/>
      <c r="ZG291" s="19"/>
      <c r="ZH291" s="19"/>
      <c r="ZI291" s="19"/>
      <c r="ZJ291" s="19"/>
      <c r="ZK291" s="19"/>
      <c r="ZL291" s="19"/>
      <c r="ZM291" s="19"/>
      <c r="ZN291" s="19"/>
      <c r="ZO291" s="19"/>
      <c r="ZP291" s="19"/>
      <c r="ZQ291" s="19"/>
      <c r="ZR291" s="19"/>
      <c r="ZS291" s="19"/>
      <c r="ZT291" s="19"/>
      <c r="ZU291" s="19"/>
      <c r="ZV291" s="19"/>
      <c r="ZW291" s="19"/>
      <c r="ZX291" s="19"/>
      <c r="ZY291" s="19"/>
      <c r="ZZ291" s="19"/>
      <c r="AAA291" s="19"/>
      <c r="AAB291" s="19"/>
      <c r="AAC291" s="19"/>
      <c r="AAD291" s="19"/>
      <c r="AAE291" s="19"/>
      <c r="AAF291" s="19"/>
      <c r="AAG291" s="19"/>
      <c r="AAH291" s="19"/>
      <c r="AAI291" s="19"/>
      <c r="AAJ291" s="19"/>
      <c r="AAK291" s="19"/>
      <c r="AAL291" s="19"/>
      <c r="AAM291" s="19"/>
      <c r="AAN291" s="19"/>
      <c r="AAO291" s="19"/>
      <c r="AAP291" s="19"/>
      <c r="AAQ291" s="19"/>
      <c r="AAR291" s="19"/>
      <c r="AAS291" s="19"/>
      <c r="AAT291" s="19"/>
      <c r="AAU291" s="19"/>
      <c r="AAV291" s="19"/>
      <c r="AAW291" s="19"/>
      <c r="AAX291" s="19"/>
      <c r="AAY291" s="19"/>
      <c r="AAZ291" s="19"/>
      <c r="ABA291" s="19"/>
      <c r="ABB291" s="19"/>
    </row>
    <row r="292" spans="1:730" ht="51" x14ac:dyDescent="0.2">
      <c r="A292" s="158" t="s">
        <v>229</v>
      </c>
      <c r="B292" s="165"/>
      <c r="C292" s="160">
        <f>C293+C294</f>
        <v>0</v>
      </c>
      <c r="D292" s="160">
        <f t="shared" ref="D292:H292" si="73">D293+D294</f>
        <v>0</v>
      </c>
      <c r="E292" s="160">
        <f t="shared" si="73"/>
        <v>100</v>
      </c>
      <c r="F292" s="160">
        <f t="shared" si="73"/>
        <v>0</v>
      </c>
      <c r="G292" s="160">
        <f t="shared" si="73"/>
        <v>98</v>
      </c>
      <c r="H292" s="160">
        <f t="shared" si="73"/>
        <v>0</v>
      </c>
      <c r="I292" s="162"/>
      <c r="J292" s="162"/>
      <c r="K292" s="162"/>
      <c r="L292" s="162"/>
      <c r="M292" s="162"/>
      <c r="N292" s="162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  <c r="IW292" s="19"/>
      <c r="IX292" s="19"/>
      <c r="IY292" s="19"/>
      <c r="IZ292" s="19"/>
      <c r="JA292" s="19"/>
      <c r="JB292" s="19"/>
      <c r="JC292" s="19"/>
      <c r="JD292" s="19"/>
      <c r="JE292" s="19"/>
      <c r="JF292" s="19"/>
      <c r="JG292" s="19"/>
      <c r="JH292" s="19"/>
      <c r="JI292" s="19"/>
      <c r="JJ292" s="19"/>
      <c r="JK292" s="19"/>
      <c r="JL292" s="19"/>
      <c r="JM292" s="19"/>
      <c r="JN292" s="19"/>
      <c r="JO292" s="19"/>
      <c r="JP292" s="19"/>
      <c r="JQ292" s="19"/>
      <c r="JR292" s="19"/>
      <c r="JS292" s="19"/>
      <c r="JT292" s="19"/>
      <c r="JU292" s="19"/>
      <c r="JV292" s="19"/>
      <c r="JW292" s="19"/>
      <c r="JX292" s="19"/>
      <c r="JY292" s="19"/>
      <c r="JZ292" s="19"/>
      <c r="KA292" s="19"/>
      <c r="KB292" s="19"/>
      <c r="KC292" s="19"/>
      <c r="KD292" s="19"/>
      <c r="KE292" s="19"/>
      <c r="KF292" s="19"/>
      <c r="KG292" s="19"/>
      <c r="KH292" s="19"/>
      <c r="KI292" s="19"/>
      <c r="KJ292" s="19"/>
      <c r="KK292" s="19"/>
      <c r="KL292" s="19"/>
      <c r="KM292" s="19"/>
      <c r="KN292" s="19"/>
      <c r="KO292" s="19"/>
      <c r="KP292" s="19"/>
      <c r="KQ292" s="19"/>
      <c r="KR292" s="19"/>
      <c r="KS292" s="19"/>
      <c r="KT292" s="19"/>
      <c r="KU292" s="19"/>
      <c r="KV292" s="19"/>
      <c r="KW292" s="19"/>
      <c r="KX292" s="19"/>
      <c r="KY292" s="19"/>
      <c r="KZ292" s="19"/>
      <c r="LA292" s="19"/>
      <c r="LB292" s="19"/>
      <c r="LC292" s="19"/>
      <c r="LD292" s="19"/>
      <c r="LE292" s="19"/>
      <c r="LF292" s="19"/>
      <c r="LG292" s="19"/>
      <c r="LH292" s="19"/>
      <c r="LI292" s="19"/>
      <c r="LJ292" s="19"/>
      <c r="LK292" s="19"/>
      <c r="LL292" s="19"/>
      <c r="LM292" s="19"/>
      <c r="LN292" s="19"/>
      <c r="LO292" s="19"/>
      <c r="LP292" s="19"/>
      <c r="LQ292" s="19"/>
      <c r="LR292" s="19"/>
      <c r="LS292" s="19"/>
      <c r="LT292" s="19"/>
      <c r="LU292" s="19"/>
      <c r="LV292" s="19"/>
      <c r="LW292" s="19"/>
      <c r="LX292" s="19"/>
      <c r="LY292" s="19"/>
      <c r="LZ292" s="19"/>
      <c r="MA292" s="19"/>
      <c r="MB292" s="19"/>
      <c r="MC292" s="19"/>
      <c r="MD292" s="19"/>
      <c r="ME292" s="19"/>
      <c r="MF292" s="19"/>
      <c r="MG292" s="19"/>
      <c r="MH292" s="19"/>
      <c r="MI292" s="19"/>
      <c r="MJ292" s="19"/>
      <c r="MK292" s="19"/>
      <c r="ML292" s="19"/>
      <c r="MM292" s="19"/>
      <c r="MN292" s="19"/>
      <c r="MO292" s="19"/>
      <c r="MP292" s="19"/>
      <c r="MQ292" s="19"/>
      <c r="MR292" s="19"/>
      <c r="MS292" s="19"/>
      <c r="MT292" s="19"/>
      <c r="MU292" s="19"/>
      <c r="MV292" s="19"/>
      <c r="MW292" s="19"/>
      <c r="MX292" s="19"/>
      <c r="MY292" s="19"/>
      <c r="MZ292" s="19"/>
      <c r="NA292" s="19"/>
      <c r="NB292" s="19"/>
      <c r="NC292" s="19"/>
      <c r="ND292" s="19"/>
      <c r="NE292" s="19"/>
      <c r="NF292" s="19"/>
      <c r="NG292" s="19"/>
      <c r="NH292" s="19"/>
      <c r="NI292" s="19"/>
      <c r="NJ292" s="19"/>
      <c r="NK292" s="19"/>
      <c r="NL292" s="19"/>
      <c r="NM292" s="19"/>
      <c r="NN292" s="19"/>
      <c r="NO292" s="19"/>
      <c r="NP292" s="19"/>
      <c r="NQ292" s="19"/>
      <c r="NR292" s="19"/>
      <c r="NS292" s="19"/>
      <c r="NT292" s="19"/>
      <c r="NU292" s="19"/>
      <c r="NV292" s="19"/>
      <c r="NW292" s="19"/>
      <c r="NX292" s="19"/>
      <c r="NY292" s="19"/>
      <c r="NZ292" s="19"/>
      <c r="OA292" s="19"/>
      <c r="OB292" s="19"/>
      <c r="OC292" s="19"/>
      <c r="OD292" s="19"/>
      <c r="OE292" s="19"/>
      <c r="OF292" s="19"/>
      <c r="OG292" s="19"/>
      <c r="OH292" s="19"/>
      <c r="OI292" s="19"/>
      <c r="OJ292" s="19"/>
      <c r="OK292" s="19"/>
      <c r="OL292" s="19"/>
      <c r="OM292" s="19"/>
      <c r="ON292" s="19"/>
      <c r="OO292" s="19"/>
      <c r="OP292" s="19"/>
      <c r="OQ292" s="19"/>
      <c r="OR292" s="19"/>
      <c r="OS292" s="19"/>
      <c r="OT292" s="19"/>
      <c r="OU292" s="19"/>
      <c r="OV292" s="19"/>
      <c r="OW292" s="19"/>
      <c r="OX292" s="19"/>
      <c r="OY292" s="19"/>
      <c r="OZ292" s="19"/>
      <c r="PA292" s="19"/>
      <c r="PB292" s="19"/>
      <c r="PC292" s="19"/>
      <c r="PD292" s="19"/>
      <c r="PE292" s="19"/>
      <c r="PF292" s="19"/>
      <c r="PG292" s="19"/>
      <c r="PH292" s="19"/>
      <c r="PI292" s="19"/>
      <c r="PJ292" s="19"/>
      <c r="PK292" s="19"/>
      <c r="PL292" s="19"/>
      <c r="PM292" s="19"/>
      <c r="PN292" s="19"/>
      <c r="PO292" s="19"/>
      <c r="PP292" s="19"/>
      <c r="PQ292" s="19"/>
      <c r="PR292" s="19"/>
      <c r="PS292" s="19"/>
      <c r="PT292" s="19"/>
      <c r="PU292" s="19"/>
      <c r="PV292" s="19"/>
      <c r="PW292" s="19"/>
      <c r="PX292" s="19"/>
      <c r="PY292" s="19"/>
      <c r="PZ292" s="19"/>
      <c r="QA292" s="19"/>
      <c r="QB292" s="19"/>
      <c r="QC292" s="19"/>
      <c r="QD292" s="19"/>
      <c r="QE292" s="19"/>
      <c r="QF292" s="19"/>
      <c r="QG292" s="19"/>
      <c r="QH292" s="19"/>
      <c r="QI292" s="19"/>
      <c r="QJ292" s="19"/>
      <c r="QK292" s="19"/>
      <c r="QL292" s="19"/>
      <c r="QM292" s="19"/>
      <c r="QN292" s="19"/>
      <c r="QO292" s="19"/>
      <c r="QP292" s="19"/>
      <c r="QQ292" s="19"/>
      <c r="QR292" s="19"/>
      <c r="QS292" s="19"/>
      <c r="QT292" s="19"/>
      <c r="QU292" s="19"/>
      <c r="QV292" s="19"/>
      <c r="QW292" s="19"/>
      <c r="QX292" s="19"/>
      <c r="QY292" s="19"/>
      <c r="QZ292" s="19"/>
      <c r="RA292" s="19"/>
      <c r="RB292" s="19"/>
      <c r="RC292" s="19"/>
      <c r="RD292" s="19"/>
      <c r="RE292" s="19"/>
      <c r="RF292" s="19"/>
      <c r="RG292" s="19"/>
      <c r="RH292" s="19"/>
      <c r="RI292" s="19"/>
      <c r="RJ292" s="19"/>
      <c r="RK292" s="19"/>
      <c r="RL292" s="19"/>
      <c r="RM292" s="19"/>
      <c r="RN292" s="19"/>
      <c r="RO292" s="19"/>
      <c r="RP292" s="19"/>
      <c r="RQ292" s="19"/>
      <c r="RR292" s="19"/>
      <c r="RS292" s="19"/>
      <c r="RT292" s="19"/>
      <c r="RU292" s="19"/>
      <c r="RV292" s="19"/>
      <c r="RW292" s="19"/>
      <c r="RX292" s="19"/>
      <c r="RY292" s="19"/>
      <c r="RZ292" s="19"/>
      <c r="SA292" s="19"/>
      <c r="SB292" s="19"/>
      <c r="SC292" s="19"/>
      <c r="SD292" s="19"/>
      <c r="SE292" s="19"/>
      <c r="SF292" s="19"/>
      <c r="SG292" s="19"/>
      <c r="SH292" s="19"/>
      <c r="SI292" s="19"/>
      <c r="SJ292" s="19"/>
      <c r="SK292" s="19"/>
      <c r="SL292" s="19"/>
      <c r="SM292" s="19"/>
      <c r="SN292" s="19"/>
      <c r="SO292" s="19"/>
      <c r="SP292" s="19"/>
      <c r="SQ292" s="19"/>
      <c r="SR292" s="19"/>
      <c r="SS292" s="19"/>
      <c r="ST292" s="19"/>
      <c r="SU292" s="19"/>
      <c r="SV292" s="19"/>
      <c r="SW292" s="19"/>
      <c r="SX292" s="19"/>
      <c r="SY292" s="19"/>
      <c r="SZ292" s="19"/>
      <c r="TA292" s="19"/>
      <c r="TB292" s="19"/>
      <c r="TC292" s="19"/>
      <c r="TD292" s="19"/>
      <c r="TE292" s="19"/>
      <c r="TF292" s="19"/>
      <c r="TG292" s="19"/>
      <c r="TH292" s="19"/>
      <c r="TI292" s="19"/>
      <c r="TJ292" s="19"/>
      <c r="TK292" s="19"/>
      <c r="TL292" s="19"/>
      <c r="TM292" s="19"/>
      <c r="TN292" s="19"/>
      <c r="TO292" s="19"/>
      <c r="TP292" s="19"/>
      <c r="TQ292" s="19"/>
      <c r="TR292" s="19"/>
      <c r="TS292" s="19"/>
      <c r="TT292" s="19"/>
      <c r="TU292" s="19"/>
      <c r="TV292" s="19"/>
      <c r="TW292" s="19"/>
      <c r="TX292" s="19"/>
      <c r="TY292" s="19"/>
      <c r="TZ292" s="19"/>
      <c r="UA292" s="19"/>
      <c r="UB292" s="19"/>
      <c r="UC292" s="19"/>
      <c r="UD292" s="19"/>
      <c r="UE292" s="19"/>
      <c r="UF292" s="19"/>
      <c r="UG292" s="19"/>
      <c r="UH292" s="19"/>
      <c r="UI292" s="19"/>
      <c r="UJ292" s="19"/>
      <c r="UK292" s="19"/>
      <c r="UL292" s="19"/>
      <c r="UM292" s="19"/>
      <c r="UN292" s="19"/>
      <c r="UO292" s="19"/>
      <c r="UP292" s="19"/>
      <c r="UQ292" s="19"/>
      <c r="UR292" s="19"/>
      <c r="US292" s="19"/>
      <c r="UT292" s="19"/>
      <c r="UU292" s="19"/>
      <c r="UV292" s="19"/>
      <c r="UW292" s="19"/>
      <c r="UX292" s="19"/>
      <c r="UY292" s="19"/>
      <c r="UZ292" s="19"/>
      <c r="VA292" s="19"/>
      <c r="VB292" s="19"/>
      <c r="VC292" s="19"/>
      <c r="VD292" s="19"/>
      <c r="VE292" s="19"/>
      <c r="VF292" s="19"/>
      <c r="VG292" s="19"/>
      <c r="VH292" s="19"/>
      <c r="VI292" s="19"/>
      <c r="VJ292" s="19"/>
      <c r="VK292" s="19"/>
      <c r="VL292" s="19"/>
      <c r="VM292" s="19"/>
      <c r="VN292" s="19"/>
      <c r="VO292" s="19"/>
      <c r="VP292" s="19"/>
      <c r="VQ292" s="19"/>
      <c r="VR292" s="19"/>
      <c r="VS292" s="19"/>
      <c r="VT292" s="19"/>
      <c r="VU292" s="19"/>
      <c r="VV292" s="19"/>
      <c r="VW292" s="19"/>
      <c r="VX292" s="19"/>
      <c r="VY292" s="19"/>
      <c r="VZ292" s="19"/>
      <c r="WA292" s="19"/>
      <c r="WB292" s="19"/>
      <c r="WC292" s="19"/>
      <c r="WD292" s="19"/>
      <c r="WE292" s="19"/>
      <c r="WF292" s="19"/>
      <c r="WG292" s="19"/>
      <c r="WH292" s="19"/>
      <c r="WI292" s="19"/>
      <c r="WJ292" s="19"/>
      <c r="WK292" s="19"/>
      <c r="WL292" s="19"/>
      <c r="WM292" s="19"/>
      <c r="WN292" s="19"/>
      <c r="WO292" s="19"/>
      <c r="WP292" s="19"/>
      <c r="WQ292" s="19"/>
      <c r="WR292" s="19"/>
      <c r="WS292" s="19"/>
      <c r="WT292" s="19"/>
      <c r="WU292" s="19"/>
      <c r="WV292" s="19"/>
      <c r="WW292" s="19"/>
      <c r="WX292" s="19"/>
      <c r="WY292" s="19"/>
      <c r="WZ292" s="19"/>
      <c r="XA292" s="19"/>
      <c r="XB292" s="19"/>
      <c r="XC292" s="19"/>
      <c r="XD292" s="19"/>
      <c r="XE292" s="19"/>
      <c r="XF292" s="19"/>
      <c r="XG292" s="19"/>
      <c r="XH292" s="19"/>
      <c r="XI292" s="19"/>
      <c r="XJ292" s="19"/>
      <c r="XK292" s="19"/>
      <c r="XL292" s="19"/>
      <c r="XM292" s="19"/>
      <c r="XN292" s="19"/>
      <c r="XO292" s="19"/>
      <c r="XP292" s="19"/>
      <c r="XQ292" s="19"/>
      <c r="XR292" s="19"/>
      <c r="XS292" s="19"/>
      <c r="XT292" s="19"/>
      <c r="XU292" s="19"/>
      <c r="XV292" s="19"/>
      <c r="XW292" s="19"/>
      <c r="XX292" s="19"/>
      <c r="XY292" s="19"/>
      <c r="XZ292" s="19"/>
      <c r="YA292" s="19"/>
      <c r="YB292" s="19"/>
      <c r="YC292" s="19"/>
      <c r="YD292" s="19"/>
      <c r="YE292" s="19"/>
      <c r="YF292" s="19"/>
      <c r="YG292" s="19"/>
      <c r="YH292" s="19"/>
      <c r="YI292" s="19"/>
      <c r="YJ292" s="19"/>
      <c r="YK292" s="19"/>
      <c r="YL292" s="19"/>
      <c r="YM292" s="19"/>
      <c r="YN292" s="19"/>
      <c r="YO292" s="19"/>
      <c r="YP292" s="19"/>
      <c r="YQ292" s="19"/>
      <c r="YR292" s="19"/>
      <c r="YS292" s="19"/>
      <c r="YT292" s="19"/>
      <c r="YU292" s="19"/>
      <c r="YV292" s="19"/>
      <c r="YW292" s="19"/>
      <c r="YX292" s="19"/>
      <c r="YY292" s="19"/>
      <c r="YZ292" s="19"/>
      <c r="ZA292" s="19"/>
      <c r="ZB292" s="19"/>
      <c r="ZC292" s="19"/>
      <c r="ZD292" s="19"/>
      <c r="ZE292" s="19"/>
      <c r="ZF292" s="19"/>
      <c r="ZG292" s="19"/>
      <c r="ZH292" s="19"/>
      <c r="ZI292" s="19"/>
      <c r="ZJ292" s="19"/>
      <c r="ZK292" s="19"/>
      <c r="ZL292" s="19"/>
      <c r="ZM292" s="19"/>
      <c r="ZN292" s="19"/>
      <c r="ZO292" s="19"/>
      <c r="ZP292" s="19"/>
      <c r="ZQ292" s="19"/>
      <c r="ZR292" s="19"/>
      <c r="ZS292" s="19"/>
      <c r="ZT292" s="19"/>
      <c r="ZU292" s="19"/>
      <c r="ZV292" s="19"/>
      <c r="ZW292" s="19"/>
      <c r="ZX292" s="19"/>
      <c r="ZY292" s="19"/>
      <c r="ZZ292" s="19"/>
      <c r="AAA292" s="19"/>
      <c r="AAB292" s="19"/>
      <c r="AAC292" s="19"/>
      <c r="AAD292" s="19"/>
      <c r="AAE292" s="19"/>
      <c r="AAF292" s="19"/>
      <c r="AAG292" s="19"/>
      <c r="AAH292" s="19"/>
      <c r="AAI292" s="19"/>
      <c r="AAJ292" s="19"/>
      <c r="AAK292" s="19"/>
      <c r="AAL292" s="19"/>
      <c r="AAM292" s="19"/>
      <c r="AAN292" s="19"/>
      <c r="AAO292" s="19"/>
      <c r="AAP292" s="19"/>
      <c r="AAQ292" s="19"/>
      <c r="AAR292" s="19"/>
      <c r="AAS292" s="19"/>
      <c r="AAT292" s="19"/>
      <c r="AAU292" s="19"/>
      <c r="AAV292" s="19"/>
      <c r="AAW292" s="19"/>
      <c r="AAX292" s="19"/>
      <c r="AAY292" s="19"/>
      <c r="AAZ292" s="19"/>
      <c r="ABA292" s="19"/>
      <c r="ABB292" s="19"/>
    </row>
    <row r="293" spans="1:730" ht="15" x14ac:dyDescent="0.2">
      <c r="A293" s="74" t="s">
        <v>69</v>
      </c>
      <c r="B293" s="165"/>
      <c r="C293" s="80">
        <v>0</v>
      </c>
      <c r="D293" s="80"/>
      <c r="E293" s="80">
        <v>100</v>
      </c>
      <c r="F293" s="80"/>
      <c r="G293" s="80">
        <v>98</v>
      </c>
      <c r="H293" s="80"/>
      <c r="I293" s="103"/>
      <c r="J293" s="103"/>
      <c r="K293" s="103"/>
      <c r="L293" s="103"/>
      <c r="M293" s="103"/>
      <c r="N293" s="103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  <c r="IW293" s="19"/>
      <c r="IX293" s="19"/>
      <c r="IY293" s="19"/>
      <c r="IZ293" s="19"/>
      <c r="JA293" s="19"/>
      <c r="JB293" s="19"/>
      <c r="JC293" s="19"/>
      <c r="JD293" s="19"/>
      <c r="JE293" s="19"/>
      <c r="JF293" s="19"/>
      <c r="JG293" s="19"/>
      <c r="JH293" s="19"/>
      <c r="JI293" s="19"/>
      <c r="JJ293" s="19"/>
      <c r="JK293" s="19"/>
      <c r="JL293" s="19"/>
      <c r="JM293" s="19"/>
      <c r="JN293" s="19"/>
      <c r="JO293" s="19"/>
      <c r="JP293" s="19"/>
      <c r="JQ293" s="19"/>
      <c r="JR293" s="19"/>
      <c r="JS293" s="19"/>
      <c r="JT293" s="19"/>
      <c r="JU293" s="19"/>
      <c r="JV293" s="19"/>
      <c r="JW293" s="19"/>
      <c r="JX293" s="19"/>
      <c r="JY293" s="19"/>
      <c r="JZ293" s="19"/>
      <c r="KA293" s="19"/>
      <c r="KB293" s="19"/>
      <c r="KC293" s="19"/>
      <c r="KD293" s="19"/>
      <c r="KE293" s="19"/>
      <c r="KF293" s="19"/>
      <c r="KG293" s="19"/>
      <c r="KH293" s="19"/>
      <c r="KI293" s="19"/>
      <c r="KJ293" s="19"/>
      <c r="KK293" s="19"/>
      <c r="KL293" s="19"/>
      <c r="KM293" s="19"/>
      <c r="KN293" s="19"/>
      <c r="KO293" s="19"/>
      <c r="KP293" s="19"/>
      <c r="KQ293" s="19"/>
      <c r="KR293" s="19"/>
      <c r="KS293" s="19"/>
      <c r="KT293" s="19"/>
      <c r="KU293" s="19"/>
      <c r="KV293" s="19"/>
      <c r="KW293" s="19"/>
      <c r="KX293" s="19"/>
      <c r="KY293" s="19"/>
      <c r="KZ293" s="19"/>
      <c r="LA293" s="19"/>
      <c r="LB293" s="19"/>
      <c r="LC293" s="19"/>
      <c r="LD293" s="19"/>
      <c r="LE293" s="19"/>
      <c r="LF293" s="19"/>
      <c r="LG293" s="19"/>
      <c r="LH293" s="19"/>
      <c r="LI293" s="19"/>
      <c r="LJ293" s="19"/>
      <c r="LK293" s="19"/>
      <c r="LL293" s="19"/>
      <c r="LM293" s="19"/>
      <c r="LN293" s="19"/>
      <c r="LO293" s="19"/>
      <c r="LP293" s="19"/>
      <c r="LQ293" s="19"/>
      <c r="LR293" s="19"/>
      <c r="LS293" s="19"/>
      <c r="LT293" s="19"/>
      <c r="LU293" s="19"/>
      <c r="LV293" s="19"/>
      <c r="LW293" s="19"/>
      <c r="LX293" s="19"/>
      <c r="LY293" s="19"/>
      <c r="LZ293" s="19"/>
      <c r="MA293" s="19"/>
      <c r="MB293" s="19"/>
      <c r="MC293" s="19"/>
      <c r="MD293" s="19"/>
      <c r="ME293" s="19"/>
      <c r="MF293" s="19"/>
      <c r="MG293" s="19"/>
      <c r="MH293" s="19"/>
      <c r="MI293" s="19"/>
      <c r="MJ293" s="19"/>
      <c r="MK293" s="19"/>
      <c r="ML293" s="19"/>
      <c r="MM293" s="19"/>
      <c r="MN293" s="19"/>
      <c r="MO293" s="19"/>
      <c r="MP293" s="19"/>
      <c r="MQ293" s="19"/>
      <c r="MR293" s="19"/>
      <c r="MS293" s="19"/>
      <c r="MT293" s="19"/>
      <c r="MU293" s="19"/>
      <c r="MV293" s="19"/>
      <c r="MW293" s="19"/>
      <c r="MX293" s="19"/>
      <c r="MY293" s="19"/>
      <c r="MZ293" s="19"/>
      <c r="NA293" s="19"/>
      <c r="NB293" s="19"/>
      <c r="NC293" s="19"/>
      <c r="ND293" s="19"/>
      <c r="NE293" s="19"/>
      <c r="NF293" s="19"/>
      <c r="NG293" s="19"/>
      <c r="NH293" s="19"/>
      <c r="NI293" s="19"/>
      <c r="NJ293" s="19"/>
      <c r="NK293" s="19"/>
      <c r="NL293" s="19"/>
      <c r="NM293" s="19"/>
      <c r="NN293" s="19"/>
      <c r="NO293" s="19"/>
      <c r="NP293" s="19"/>
      <c r="NQ293" s="19"/>
      <c r="NR293" s="19"/>
      <c r="NS293" s="19"/>
      <c r="NT293" s="19"/>
      <c r="NU293" s="19"/>
      <c r="NV293" s="19"/>
      <c r="NW293" s="19"/>
      <c r="NX293" s="19"/>
      <c r="NY293" s="19"/>
      <c r="NZ293" s="19"/>
      <c r="OA293" s="19"/>
      <c r="OB293" s="19"/>
      <c r="OC293" s="19"/>
      <c r="OD293" s="19"/>
      <c r="OE293" s="19"/>
      <c r="OF293" s="19"/>
      <c r="OG293" s="19"/>
      <c r="OH293" s="19"/>
      <c r="OI293" s="19"/>
      <c r="OJ293" s="19"/>
      <c r="OK293" s="19"/>
      <c r="OL293" s="19"/>
      <c r="OM293" s="19"/>
      <c r="ON293" s="19"/>
      <c r="OO293" s="19"/>
      <c r="OP293" s="19"/>
      <c r="OQ293" s="19"/>
      <c r="OR293" s="19"/>
      <c r="OS293" s="19"/>
      <c r="OT293" s="19"/>
      <c r="OU293" s="19"/>
      <c r="OV293" s="19"/>
      <c r="OW293" s="19"/>
      <c r="OX293" s="19"/>
      <c r="OY293" s="19"/>
      <c r="OZ293" s="19"/>
      <c r="PA293" s="19"/>
      <c r="PB293" s="19"/>
      <c r="PC293" s="19"/>
      <c r="PD293" s="19"/>
      <c r="PE293" s="19"/>
      <c r="PF293" s="19"/>
      <c r="PG293" s="19"/>
      <c r="PH293" s="19"/>
      <c r="PI293" s="19"/>
      <c r="PJ293" s="19"/>
      <c r="PK293" s="19"/>
      <c r="PL293" s="19"/>
      <c r="PM293" s="19"/>
      <c r="PN293" s="19"/>
      <c r="PO293" s="19"/>
      <c r="PP293" s="19"/>
      <c r="PQ293" s="19"/>
      <c r="PR293" s="19"/>
      <c r="PS293" s="19"/>
      <c r="PT293" s="19"/>
      <c r="PU293" s="19"/>
      <c r="PV293" s="19"/>
      <c r="PW293" s="19"/>
      <c r="PX293" s="19"/>
      <c r="PY293" s="19"/>
      <c r="PZ293" s="19"/>
      <c r="QA293" s="19"/>
      <c r="QB293" s="19"/>
      <c r="QC293" s="19"/>
      <c r="QD293" s="19"/>
      <c r="QE293" s="19"/>
      <c r="QF293" s="19"/>
      <c r="QG293" s="19"/>
      <c r="QH293" s="19"/>
      <c r="QI293" s="19"/>
      <c r="QJ293" s="19"/>
      <c r="QK293" s="19"/>
      <c r="QL293" s="19"/>
      <c r="QM293" s="19"/>
      <c r="QN293" s="19"/>
      <c r="QO293" s="19"/>
      <c r="QP293" s="19"/>
      <c r="QQ293" s="19"/>
      <c r="QR293" s="19"/>
      <c r="QS293" s="19"/>
      <c r="QT293" s="19"/>
      <c r="QU293" s="19"/>
      <c r="QV293" s="19"/>
      <c r="QW293" s="19"/>
      <c r="QX293" s="19"/>
      <c r="QY293" s="19"/>
      <c r="QZ293" s="19"/>
      <c r="RA293" s="19"/>
      <c r="RB293" s="19"/>
      <c r="RC293" s="19"/>
      <c r="RD293" s="19"/>
      <c r="RE293" s="19"/>
      <c r="RF293" s="19"/>
      <c r="RG293" s="19"/>
      <c r="RH293" s="19"/>
      <c r="RI293" s="19"/>
      <c r="RJ293" s="19"/>
      <c r="RK293" s="19"/>
      <c r="RL293" s="19"/>
      <c r="RM293" s="19"/>
      <c r="RN293" s="19"/>
      <c r="RO293" s="19"/>
      <c r="RP293" s="19"/>
      <c r="RQ293" s="19"/>
      <c r="RR293" s="19"/>
      <c r="RS293" s="19"/>
      <c r="RT293" s="19"/>
      <c r="RU293" s="19"/>
      <c r="RV293" s="19"/>
      <c r="RW293" s="19"/>
      <c r="RX293" s="19"/>
      <c r="RY293" s="19"/>
      <c r="RZ293" s="19"/>
      <c r="SA293" s="19"/>
      <c r="SB293" s="19"/>
      <c r="SC293" s="19"/>
      <c r="SD293" s="19"/>
      <c r="SE293" s="19"/>
      <c r="SF293" s="19"/>
      <c r="SG293" s="19"/>
      <c r="SH293" s="19"/>
      <c r="SI293" s="19"/>
      <c r="SJ293" s="19"/>
      <c r="SK293" s="19"/>
      <c r="SL293" s="19"/>
      <c r="SM293" s="19"/>
      <c r="SN293" s="19"/>
      <c r="SO293" s="19"/>
      <c r="SP293" s="19"/>
      <c r="SQ293" s="19"/>
      <c r="SR293" s="19"/>
      <c r="SS293" s="19"/>
      <c r="ST293" s="19"/>
      <c r="SU293" s="19"/>
      <c r="SV293" s="19"/>
      <c r="SW293" s="19"/>
      <c r="SX293" s="19"/>
      <c r="SY293" s="19"/>
      <c r="SZ293" s="19"/>
      <c r="TA293" s="19"/>
      <c r="TB293" s="19"/>
      <c r="TC293" s="19"/>
      <c r="TD293" s="19"/>
      <c r="TE293" s="19"/>
      <c r="TF293" s="19"/>
      <c r="TG293" s="19"/>
      <c r="TH293" s="19"/>
      <c r="TI293" s="19"/>
      <c r="TJ293" s="19"/>
      <c r="TK293" s="19"/>
      <c r="TL293" s="19"/>
      <c r="TM293" s="19"/>
      <c r="TN293" s="19"/>
      <c r="TO293" s="19"/>
      <c r="TP293" s="19"/>
      <c r="TQ293" s="19"/>
      <c r="TR293" s="19"/>
      <c r="TS293" s="19"/>
      <c r="TT293" s="19"/>
      <c r="TU293" s="19"/>
      <c r="TV293" s="19"/>
      <c r="TW293" s="19"/>
      <c r="TX293" s="19"/>
      <c r="TY293" s="19"/>
      <c r="TZ293" s="19"/>
      <c r="UA293" s="19"/>
      <c r="UB293" s="19"/>
      <c r="UC293" s="19"/>
      <c r="UD293" s="19"/>
      <c r="UE293" s="19"/>
      <c r="UF293" s="19"/>
      <c r="UG293" s="19"/>
      <c r="UH293" s="19"/>
      <c r="UI293" s="19"/>
      <c r="UJ293" s="19"/>
      <c r="UK293" s="19"/>
      <c r="UL293" s="19"/>
      <c r="UM293" s="19"/>
      <c r="UN293" s="19"/>
      <c r="UO293" s="19"/>
      <c r="UP293" s="19"/>
      <c r="UQ293" s="19"/>
      <c r="UR293" s="19"/>
      <c r="US293" s="19"/>
      <c r="UT293" s="19"/>
      <c r="UU293" s="19"/>
      <c r="UV293" s="19"/>
      <c r="UW293" s="19"/>
      <c r="UX293" s="19"/>
      <c r="UY293" s="19"/>
      <c r="UZ293" s="19"/>
      <c r="VA293" s="19"/>
      <c r="VB293" s="19"/>
      <c r="VC293" s="19"/>
      <c r="VD293" s="19"/>
      <c r="VE293" s="19"/>
      <c r="VF293" s="19"/>
      <c r="VG293" s="19"/>
      <c r="VH293" s="19"/>
      <c r="VI293" s="19"/>
      <c r="VJ293" s="19"/>
      <c r="VK293" s="19"/>
      <c r="VL293" s="19"/>
      <c r="VM293" s="19"/>
      <c r="VN293" s="19"/>
      <c r="VO293" s="19"/>
      <c r="VP293" s="19"/>
      <c r="VQ293" s="19"/>
      <c r="VR293" s="19"/>
      <c r="VS293" s="19"/>
      <c r="VT293" s="19"/>
      <c r="VU293" s="19"/>
      <c r="VV293" s="19"/>
      <c r="VW293" s="19"/>
      <c r="VX293" s="19"/>
      <c r="VY293" s="19"/>
      <c r="VZ293" s="19"/>
      <c r="WA293" s="19"/>
      <c r="WB293" s="19"/>
      <c r="WC293" s="19"/>
      <c r="WD293" s="19"/>
      <c r="WE293" s="19"/>
      <c r="WF293" s="19"/>
      <c r="WG293" s="19"/>
      <c r="WH293" s="19"/>
      <c r="WI293" s="19"/>
      <c r="WJ293" s="19"/>
      <c r="WK293" s="19"/>
      <c r="WL293" s="19"/>
      <c r="WM293" s="19"/>
      <c r="WN293" s="19"/>
      <c r="WO293" s="19"/>
      <c r="WP293" s="19"/>
      <c r="WQ293" s="19"/>
      <c r="WR293" s="19"/>
      <c r="WS293" s="19"/>
      <c r="WT293" s="19"/>
      <c r="WU293" s="19"/>
      <c r="WV293" s="19"/>
      <c r="WW293" s="19"/>
      <c r="WX293" s="19"/>
      <c r="WY293" s="19"/>
      <c r="WZ293" s="19"/>
      <c r="XA293" s="19"/>
      <c r="XB293" s="19"/>
      <c r="XC293" s="19"/>
      <c r="XD293" s="19"/>
      <c r="XE293" s="19"/>
      <c r="XF293" s="19"/>
      <c r="XG293" s="19"/>
      <c r="XH293" s="19"/>
      <c r="XI293" s="19"/>
      <c r="XJ293" s="19"/>
      <c r="XK293" s="19"/>
      <c r="XL293" s="19"/>
      <c r="XM293" s="19"/>
      <c r="XN293" s="19"/>
      <c r="XO293" s="19"/>
      <c r="XP293" s="19"/>
      <c r="XQ293" s="19"/>
      <c r="XR293" s="19"/>
      <c r="XS293" s="19"/>
      <c r="XT293" s="19"/>
      <c r="XU293" s="19"/>
      <c r="XV293" s="19"/>
      <c r="XW293" s="19"/>
      <c r="XX293" s="19"/>
      <c r="XY293" s="19"/>
      <c r="XZ293" s="19"/>
      <c r="YA293" s="19"/>
      <c r="YB293" s="19"/>
      <c r="YC293" s="19"/>
      <c r="YD293" s="19"/>
      <c r="YE293" s="19"/>
      <c r="YF293" s="19"/>
      <c r="YG293" s="19"/>
      <c r="YH293" s="19"/>
      <c r="YI293" s="19"/>
      <c r="YJ293" s="19"/>
      <c r="YK293" s="19"/>
      <c r="YL293" s="19"/>
      <c r="YM293" s="19"/>
      <c r="YN293" s="19"/>
      <c r="YO293" s="19"/>
      <c r="YP293" s="19"/>
      <c r="YQ293" s="19"/>
      <c r="YR293" s="19"/>
      <c r="YS293" s="19"/>
      <c r="YT293" s="19"/>
      <c r="YU293" s="19"/>
      <c r="YV293" s="19"/>
      <c r="YW293" s="19"/>
      <c r="YX293" s="19"/>
      <c r="YY293" s="19"/>
      <c r="YZ293" s="19"/>
      <c r="ZA293" s="19"/>
      <c r="ZB293" s="19"/>
      <c r="ZC293" s="19"/>
      <c r="ZD293" s="19"/>
      <c r="ZE293" s="19"/>
      <c r="ZF293" s="19"/>
      <c r="ZG293" s="19"/>
      <c r="ZH293" s="19"/>
      <c r="ZI293" s="19"/>
      <c r="ZJ293" s="19"/>
      <c r="ZK293" s="19"/>
      <c r="ZL293" s="19"/>
      <c r="ZM293" s="19"/>
      <c r="ZN293" s="19"/>
      <c r="ZO293" s="19"/>
      <c r="ZP293" s="19"/>
      <c r="ZQ293" s="19"/>
      <c r="ZR293" s="19"/>
      <c r="ZS293" s="19"/>
      <c r="ZT293" s="19"/>
      <c r="ZU293" s="19"/>
      <c r="ZV293" s="19"/>
      <c r="ZW293" s="19"/>
      <c r="ZX293" s="19"/>
      <c r="ZY293" s="19"/>
      <c r="ZZ293" s="19"/>
      <c r="AAA293" s="19"/>
      <c r="AAB293" s="19"/>
      <c r="AAC293" s="19"/>
      <c r="AAD293" s="19"/>
      <c r="AAE293" s="19"/>
      <c r="AAF293" s="19"/>
      <c r="AAG293" s="19"/>
      <c r="AAH293" s="19"/>
      <c r="AAI293" s="19"/>
      <c r="AAJ293" s="19"/>
      <c r="AAK293" s="19"/>
      <c r="AAL293" s="19"/>
      <c r="AAM293" s="19"/>
      <c r="AAN293" s="19"/>
      <c r="AAO293" s="19"/>
      <c r="AAP293" s="19"/>
      <c r="AAQ293" s="19"/>
      <c r="AAR293" s="19"/>
      <c r="AAS293" s="19"/>
      <c r="AAT293" s="19"/>
      <c r="AAU293" s="19"/>
      <c r="AAV293" s="19"/>
      <c r="AAW293" s="19"/>
      <c r="AAX293" s="19"/>
      <c r="AAY293" s="19"/>
      <c r="AAZ293" s="19"/>
      <c r="ABA293" s="19"/>
      <c r="ABB293" s="19"/>
    </row>
    <row r="294" spans="1:730" ht="15" x14ac:dyDescent="0.2">
      <c r="A294" s="74" t="s">
        <v>71</v>
      </c>
      <c r="B294" s="165"/>
      <c r="C294" s="80">
        <v>0</v>
      </c>
      <c r="D294" s="80"/>
      <c r="E294" s="80">
        <v>0</v>
      </c>
      <c r="F294" s="80"/>
      <c r="G294" s="80">
        <v>0</v>
      </c>
      <c r="H294" s="80"/>
      <c r="I294" s="103"/>
      <c r="J294" s="103"/>
      <c r="K294" s="103"/>
      <c r="L294" s="103"/>
      <c r="M294" s="103"/>
      <c r="N294" s="103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  <c r="IW294" s="19"/>
      <c r="IX294" s="19"/>
      <c r="IY294" s="19"/>
      <c r="IZ294" s="19"/>
      <c r="JA294" s="19"/>
      <c r="JB294" s="19"/>
      <c r="JC294" s="19"/>
      <c r="JD294" s="19"/>
      <c r="JE294" s="19"/>
      <c r="JF294" s="19"/>
      <c r="JG294" s="19"/>
      <c r="JH294" s="19"/>
      <c r="JI294" s="19"/>
      <c r="JJ294" s="19"/>
      <c r="JK294" s="19"/>
      <c r="JL294" s="19"/>
      <c r="JM294" s="19"/>
      <c r="JN294" s="19"/>
      <c r="JO294" s="19"/>
      <c r="JP294" s="19"/>
      <c r="JQ294" s="19"/>
      <c r="JR294" s="19"/>
      <c r="JS294" s="19"/>
      <c r="JT294" s="19"/>
      <c r="JU294" s="19"/>
      <c r="JV294" s="19"/>
      <c r="JW294" s="19"/>
      <c r="JX294" s="19"/>
      <c r="JY294" s="19"/>
      <c r="JZ294" s="19"/>
      <c r="KA294" s="19"/>
      <c r="KB294" s="19"/>
      <c r="KC294" s="19"/>
      <c r="KD294" s="19"/>
      <c r="KE294" s="19"/>
      <c r="KF294" s="19"/>
      <c r="KG294" s="19"/>
      <c r="KH294" s="19"/>
      <c r="KI294" s="19"/>
      <c r="KJ294" s="19"/>
      <c r="KK294" s="19"/>
      <c r="KL294" s="19"/>
      <c r="KM294" s="19"/>
      <c r="KN294" s="19"/>
      <c r="KO294" s="19"/>
      <c r="KP294" s="19"/>
      <c r="KQ294" s="19"/>
      <c r="KR294" s="19"/>
      <c r="KS294" s="19"/>
      <c r="KT294" s="19"/>
      <c r="KU294" s="19"/>
      <c r="KV294" s="19"/>
      <c r="KW294" s="19"/>
      <c r="KX294" s="19"/>
      <c r="KY294" s="19"/>
      <c r="KZ294" s="19"/>
      <c r="LA294" s="19"/>
      <c r="LB294" s="19"/>
      <c r="LC294" s="19"/>
      <c r="LD294" s="19"/>
      <c r="LE294" s="19"/>
      <c r="LF294" s="19"/>
      <c r="LG294" s="19"/>
      <c r="LH294" s="19"/>
      <c r="LI294" s="19"/>
      <c r="LJ294" s="19"/>
      <c r="LK294" s="19"/>
      <c r="LL294" s="19"/>
      <c r="LM294" s="19"/>
      <c r="LN294" s="19"/>
      <c r="LO294" s="19"/>
      <c r="LP294" s="19"/>
      <c r="LQ294" s="19"/>
      <c r="LR294" s="19"/>
      <c r="LS294" s="19"/>
      <c r="LT294" s="19"/>
      <c r="LU294" s="19"/>
      <c r="LV294" s="19"/>
      <c r="LW294" s="19"/>
      <c r="LX294" s="19"/>
      <c r="LY294" s="19"/>
      <c r="LZ294" s="19"/>
      <c r="MA294" s="19"/>
      <c r="MB294" s="19"/>
      <c r="MC294" s="19"/>
      <c r="MD294" s="19"/>
      <c r="ME294" s="19"/>
      <c r="MF294" s="19"/>
      <c r="MG294" s="19"/>
      <c r="MH294" s="19"/>
      <c r="MI294" s="19"/>
      <c r="MJ294" s="19"/>
      <c r="MK294" s="19"/>
      <c r="ML294" s="19"/>
      <c r="MM294" s="19"/>
      <c r="MN294" s="19"/>
      <c r="MO294" s="19"/>
      <c r="MP294" s="19"/>
      <c r="MQ294" s="19"/>
      <c r="MR294" s="19"/>
      <c r="MS294" s="19"/>
      <c r="MT294" s="19"/>
      <c r="MU294" s="19"/>
      <c r="MV294" s="19"/>
      <c r="MW294" s="19"/>
      <c r="MX294" s="19"/>
      <c r="MY294" s="19"/>
      <c r="MZ294" s="19"/>
      <c r="NA294" s="19"/>
      <c r="NB294" s="19"/>
      <c r="NC294" s="19"/>
      <c r="ND294" s="19"/>
      <c r="NE294" s="19"/>
      <c r="NF294" s="19"/>
      <c r="NG294" s="19"/>
      <c r="NH294" s="19"/>
      <c r="NI294" s="19"/>
      <c r="NJ294" s="19"/>
      <c r="NK294" s="19"/>
      <c r="NL294" s="19"/>
      <c r="NM294" s="19"/>
      <c r="NN294" s="19"/>
      <c r="NO294" s="19"/>
      <c r="NP294" s="19"/>
      <c r="NQ294" s="19"/>
      <c r="NR294" s="19"/>
      <c r="NS294" s="19"/>
      <c r="NT294" s="19"/>
      <c r="NU294" s="19"/>
      <c r="NV294" s="19"/>
      <c r="NW294" s="19"/>
      <c r="NX294" s="19"/>
      <c r="NY294" s="19"/>
      <c r="NZ294" s="19"/>
      <c r="OA294" s="19"/>
      <c r="OB294" s="19"/>
      <c r="OC294" s="19"/>
      <c r="OD294" s="19"/>
      <c r="OE294" s="19"/>
      <c r="OF294" s="19"/>
      <c r="OG294" s="19"/>
      <c r="OH294" s="19"/>
      <c r="OI294" s="19"/>
      <c r="OJ294" s="19"/>
      <c r="OK294" s="19"/>
      <c r="OL294" s="19"/>
      <c r="OM294" s="19"/>
      <c r="ON294" s="19"/>
      <c r="OO294" s="19"/>
      <c r="OP294" s="19"/>
      <c r="OQ294" s="19"/>
      <c r="OR294" s="19"/>
      <c r="OS294" s="19"/>
      <c r="OT294" s="19"/>
      <c r="OU294" s="19"/>
      <c r="OV294" s="19"/>
      <c r="OW294" s="19"/>
      <c r="OX294" s="19"/>
      <c r="OY294" s="19"/>
      <c r="OZ294" s="19"/>
      <c r="PA294" s="19"/>
      <c r="PB294" s="19"/>
      <c r="PC294" s="19"/>
      <c r="PD294" s="19"/>
      <c r="PE294" s="19"/>
      <c r="PF294" s="19"/>
      <c r="PG294" s="19"/>
      <c r="PH294" s="19"/>
      <c r="PI294" s="19"/>
      <c r="PJ294" s="19"/>
      <c r="PK294" s="19"/>
      <c r="PL294" s="19"/>
      <c r="PM294" s="19"/>
      <c r="PN294" s="19"/>
      <c r="PO294" s="19"/>
      <c r="PP294" s="19"/>
      <c r="PQ294" s="19"/>
      <c r="PR294" s="19"/>
      <c r="PS294" s="19"/>
      <c r="PT294" s="19"/>
      <c r="PU294" s="19"/>
      <c r="PV294" s="19"/>
      <c r="PW294" s="19"/>
      <c r="PX294" s="19"/>
      <c r="PY294" s="19"/>
      <c r="PZ294" s="19"/>
      <c r="QA294" s="19"/>
      <c r="QB294" s="19"/>
      <c r="QC294" s="19"/>
      <c r="QD294" s="19"/>
      <c r="QE294" s="19"/>
      <c r="QF294" s="19"/>
      <c r="QG294" s="19"/>
      <c r="QH294" s="19"/>
      <c r="QI294" s="19"/>
      <c r="QJ294" s="19"/>
      <c r="QK294" s="19"/>
      <c r="QL294" s="19"/>
      <c r="QM294" s="19"/>
      <c r="QN294" s="19"/>
      <c r="QO294" s="19"/>
      <c r="QP294" s="19"/>
      <c r="QQ294" s="19"/>
      <c r="QR294" s="19"/>
      <c r="QS294" s="19"/>
      <c r="QT294" s="19"/>
      <c r="QU294" s="19"/>
      <c r="QV294" s="19"/>
      <c r="QW294" s="19"/>
      <c r="QX294" s="19"/>
      <c r="QY294" s="19"/>
      <c r="QZ294" s="19"/>
      <c r="RA294" s="19"/>
      <c r="RB294" s="19"/>
      <c r="RC294" s="19"/>
      <c r="RD294" s="19"/>
      <c r="RE294" s="19"/>
      <c r="RF294" s="19"/>
      <c r="RG294" s="19"/>
      <c r="RH294" s="19"/>
      <c r="RI294" s="19"/>
      <c r="RJ294" s="19"/>
      <c r="RK294" s="19"/>
      <c r="RL294" s="19"/>
      <c r="RM294" s="19"/>
      <c r="RN294" s="19"/>
      <c r="RO294" s="19"/>
      <c r="RP294" s="19"/>
      <c r="RQ294" s="19"/>
      <c r="RR294" s="19"/>
      <c r="RS294" s="19"/>
      <c r="RT294" s="19"/>
      <c r="RU294" s="19"/>
      <c r="RV294" s="19"/>
      <c r="RW294" s="19"/>
      <c r="RX294" s="19"/>
      <c r="RY294" s="19"/>
      <c r="RZ294" s="19"/>
      <c r="SA294" s="19"/>
      <c r="SB294" s="19"/>
      <c r="SC294" s="19"/>
      <c r="SD294" s="19"/>
      <c r="SE294" s="19"/>
      <c r="SF294" s="19"/>
      <c r="SG294" s="19"/>
      <c r="SH294" s="19"/>
      <c r="SI294" s="19"/>
      <c r="SJ294" s="19"/>
      <c r="SK294" s="19"/>
      <c r="SL294" s="19"/>
      <c r="SM294" s="19"/>
      <c r="SN294" s="19"/>
      <c r="SO294" s="19"/>
      <c r="SP294" s="19"/>
      <c r="SQ294" s="19"/>
      <c r="SR294" s="19"/>
      <c r="SS294" s="19"/>
      <c r="ST294" s="19"/>
      <c r="SU294" s="19"/>
      <c r="SV294" s="19"/>
      <c r="SW294" s="19"/>
      <c r="SX294" s="19"/>
      <c r="SY294" s="19"/>
      <c r="SZ294" s="19"/>
      <c r="TA294" s="19"/>
      <c r="TB294" s="19"/>
      <c r="TC294" s="19"/>
      <c r="TD294" s="19"/>
      <c r="TE294" s="19"/>
      <c r="TF294" s="19"/>
      <c r="TG294" s="19"/>
      <c r="TH294" s="19"/>
      <c r="TI294" s="19"/>
      <c r="TJ294" s="19"/>
      <c r="TK294" s="19"/>
      <c r="TL294" s="19"/>
      <c r="TM294" s="19"/>
      <c r="TN294" s="19"/>
      <c r="TO294" s="19"/>
      <c r="TP294" s="19"/>
      <c r="TQ294" s="19"/>
      <c r="TR294" s="19"/>
      <c r="TS294" s="19"/>
      <c r="TT294" s="19"/>
      <c r="TU294" s="19"/>
      <c r="TV294" s="19"/>
      <c r="TW294" s="19"/>
      <c r="TX294" s="19"/>
      <c r="TY294" s="19"/>
      <c r="TZ294" s="19"/>
      <c r="UA294" s="19"/>
      <c r="UB294" s="19"/>
      <c r="UC294" s="19"/>
      <c r="UD294" s="19"/>
      <c r="UE294" s="19"/>
      <c r="UF294" s="19"/>
      <c r="UG294" s="19"/>
      <c r="UH294" s="19"/>
      <c r="UI294" s="19"/>
      <c r="UJ294" s="19"/>
      <c r="UK294" s="19"/>
      <c r="UL294" s="19"/>
      <c r="UM294" s="19"/>
      <c r="UN294" s="19"/>
      <c r="UO294" s="19"/>
      <c r="UP294" s="19"/>
      <c r="UQ294" s="19"/>
      <c r="UR294" s="19"/>
      <c r="US294" s="19"/>
      <c r="UT294" s="19"/>
      <c r="UU294" s="19"/>
      <c r="UV294" s="19"/>
      <c r="UW294" s="19"/>
      <c r="UX294" s="19"/>
      <c r="UY294" s="19"/>
      <c r="UZ294" s="19"/>
      <c r="VA294" s="19"/>
      <c r="VB294" s="19"/>
      <c r="VC294" s="19"/>
      <c r="VD294" s="19"/>
      <c r="VE294" s="19"/>
      <c r="VF294" s="19"/>
      <c r="VG294" s="19"/>
      <c r="VH294" s="19"/>
      <c r="VI294" s="19"/>
      <c r="VJ294" s="19"/>
      <c r="VK294" s="19"/>
      <c r="VL294" s="19"/>
      <c r="VM294" s="19"/>
      <c r="VN294" s="19"/>
      <c r="VO294" s="19"/>
      <c r="VP294" s="19"/>
      <c r="VQ294" s="19"/>
      <c r="VR294" s="19"/>
      <c r="VS294" s="19"/>
      <c r="VT294" s="19"/>
      <c r="VU294" s="19"/>
      <c r="VV294" s="19"/>
      <c r="VW294" s="19"/>
      <c r="VX294" s="19"/>
      <c r="VY294" s="19"/>
      <c r="VZ294" s="19"/>
      <c r="WA294" s="19"/>
      <c r="WB294" s="19"/>
      <c r="WC294" s="19"/>
      <c r="WD294" s="19"/>
      <c r="WE294" s="19"/>
      <c r="WF294" s="19"/>
      <c r="WG294" s="19"/>
      <c r="WH294" s="19"/>
      <c r="WI294" s="19"/>
      <c r="WJ294" s="19"/>
      <c r="WK294" s="19"/>
      <c r="WL294" s="19"/>
      <c r="WM294" s="19"/>
      <c r="WN294" s="19"/>
      <c r="WO294" s="19"/>
      <c r="WP294" s="19"/>
      <c r="WQ294" s="19"/>
      <c r="WR294" s="19"/>
      <c r="WS294" s="19"/>
      <c r="WT294" s="19"/>
      <c r="WU294" s="19"/>
      <c r="WV294" s="19"/>
      <c r="WW294" s="19"/>
      <c r="WX294" s="19"/>
      <c r="WY294" s="19"/>
      <c r="WZ294" s="19"/>
      <c r="XA294" s="19"/>
      <c r="XB294" s="19"/>
      <c r="XC294" s="19"/>
      <c r="XD294" s="19"/>
      <c r="XE294" s="19"/>
      <c r="XF294" s="19"/>
      <c r="XG294" s="19"/>
      <c r="XH294" s="19"/>
      <c r="XI294" s="19"/>
      <c r="XJ294" s="19"/>
      <c r="XK294" s="19"/>
      <c r="XL294" s="19"/>
      <c r="XM294" s="19"/>
      <c r="XN294" s="19"/>
      <c r="XO294" s="19"/>
      <c r="XP294" s="19"/>
      <c r="XQ294" s="19"/>
      <c r="XR294" s="19"/>
      <c r="XS294" s="19"/>
      <c r="XT294" s="19"/>
      <c r="XU294" s="19"/>
      <c r="XV294" s="19"/>
      <c r="XW294" s="19"/>
      <c r="XX294" s="19"/>
      <c r="XY294" s="19"/>
      <c r="XZ294" s="19"/>
      <c r="YA294" s="19"/>
      <c r="YB294" s="19"/>
      <c r="YC294" s="19"/>
      <c r="YD294" s="19"/>
      <c r="YE294" s="19"/>
      <c r="YF294" s="19"/>
      <c r="YG294" s="19"/>
      <c r="YH294" s="19"/>
      <c r="YI294" s="19"/>
      <c r="YJ294" s="19"/>
      <c r="YK294" s="19"/>
      <c r="YL294" s="19"/>
      <c r="YM294" s="19"/>
      <c r="YN294" s="19"/>
      <c r="YO294" s="19"/>
      <c r="YP294" s="19"/>
      <c r="YQ294" s="19"/>
      <c r="YR294" s="19"/>
      <c r="YS294" s="19"/>
      <c r="YT294" s="19"/>
      <c r="YU294" s="19"/>
      <c r="YV294" s="19"/>
      <c r="YW294" s="19"/>
      <c r="YX294" s="19"/>
      <c r="YY294" s="19"/>
      <c r="YZ294" s="19"/>
      <c r="ZA294" s="19"/>
      <c r="ZB294" s="19"/>
      <c r="ZC294" s="19"/>
      <c r="ZD294" s="19"/>
      <c r="ZE294" s="19"/>
      <c r="ZF294" s="19"/>
      <c r="ZG294" s="19"/>
      <c r="ZH294" s="19"/>
      <c r="ZI294" s="19"/>
      <c r="ZJ294" s="19"/>
      <c r="ZK294" s="19"/>
      <c r="ZL294" s="19"/>
      <c r="ZM294" s="19"/>
      <c r="ZN294" s="19"/>
      <c r="ZO294" s="19"/>
      <c r="ZP294" s="19"/>
      <c r="ZQ294" s="19"/>
      <c r="ZR294" s="19"/>
      <c r="ZS294" s="19"/>
      <c r="ZT294" s="19"/>
      <c r="ZU294" s="19"/>
      <c r="ZV294" s="19"/>
      <c r="ZW294" s="19"/>
      <c r="ZX294" s="19"/>
      <c r="ZY294" s="19"/>
      <c r="ZZ294" s="19"/>
      <c r="AAA294" s="19"/>
      <c r="AAB294" s="19"/>
      <c r="AAC294" s="19"/>
      <c r="AAD294" s="19"/>
      <c r="AAE294" s="19"/>
      <c r="AAF294" s="19"/>
      <c r="AAG294" s="19"/>
      <c r="AAH294" s="19"/>
      <c r="AAI294" s="19"/>
      <c r="AAJ294" s="19"/>
      <c r="AAK294" s="19"/>
      <c r="AAL294" s="19"/>
      <c r="AAM294" s="19"/>
      <c r="AAN294" s="19"/>
      <c r="AAO294" s="19"/>
      <c r="AAP294" s="19"/>
      <c r="AAQ294" s="19"/>
      <c r="AAR294" s="19"/>
      <c r="AAS294" s="19"/>
      <c r="AAT294" s="19"/>
      <c r="AAU294" s="19"/>
      <c r="AAV294" s="19"/>
      <c r="AAW294" s="19"/>
      <c r="AAX294" s="19"/>
      <c r="AAY294" s="19"/>
      <c r="AAZ294" s="19"/>
      <c r="ABA294" s="19"/>
      <c r="ABB294" s="19"/>
    </row>
    <row r="295" spans="1:730" ht="51" x14ac:dyDescent="0.2">
      <c r="A295" s="172" t="s">
        <v>263</v>
      </c>
      <c r="B295" s="153"/>
      <c r="C295" s="175">
        <f>C296+C297</f>
        <v>0</v>
      </c>
      <c r="D295" s="175">
        <f t="shared" ref="D295" si="74">D304+D305</f>
        <v>0</v>
      </c>
      <c r="E295" s="175">
        <f>E296+E297</f>
        <v>217</v>
      </c>
      <c r="F295" s="175">
        <f t="shared" ref="F295:G295" si="75">F296+F297</f>
        <v>0</v>
      </c>
      <c r="G295" s="175">
        <f t="shared" si="75"/>
        <v>95</v>
      </c>
      <c r="H295" s="175">
        <f t="shared" ref="H295" si="76">H304+H305</f>
        <v>0</v>
      </c>
      <c r="I295" s="174"/>
      <c r="J295" s="174"/>
      <c r="K295" s="174"/>
      <c r="L295" s="174"/>
      <c r="M295" s="174"/>
      <c r="N295" s="174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  <c r="IW295" s="19"/>
      <c r="IX295" s="19"/>
      <c r="IY295" s="19"/>
      <c r="IZ295" s="19"/>
      <c r="JA295" s="19"/>
      <c r="JB295" s="19"/>
      <c r="JC295" s="19"/>
      <c r="JD295" s="19"/>
      <c r="JE295" s="19"/>
      <c r="JF295" s="19"/>
      <c r="JG295" s="19"/>
      <c r="JH295" s="19"/>
      <c r="JI295" s="19"/>
      <c r="JJ295" s="19"/>
      <c r="JK295" s="19"/>
      <c r="JL295" s="19"/>
      <c r="JM295" s="19"/>
      <c r="JN295" s="19"/>
      <c r="JO295" s="19"/>
      <c r="JP295" s="19"/>
      <c r="JQ295" s="19"/>
      <c r="JR295" s="19"/>
      <c r="JS295" s="19"/>
      <c r="JT295" s="19"/>
      <c r="JU295" s="19"/>
      <c r="JV295" s="19"/>
      <c r="JW295" s="19"/>
      <c r="JX295" s="19"/>
      <c r="JY295" s="19"/>
      <c r="JZ295" s="19"/>
      <c r="KA295" s="19"/>
      <c r="KB295" s="19"/>
      <c r="KC295" s="19"/>
      <c r="KD295" s="19"/>
      <c r="KE295" s="19"/>
      <c r="KF295" s="19"/>
      <c r="KG295" s="19"/>
      <c r="KH295" s="19"/>
      <c r="KI295" s="19"/>
      <c r="KJ295" s="19"/>
      <c r="KK295" s="19"/>
      <c r="KL295" s="19"/>
      <c r="KM295" s="19"/>
      <c r="KN295" s="19"/>
      <c r="KO295" s="19"/>
      <c r="KP295" s="19"/>
      <c r="KQ295" s="19"/>
      <c r="KR295" s="19"/>
      <c r="KS295" s="19"/>
      <c r="KT295" s="19"/>
      <c r="KU295" s="19"/>
      <c r="KV295" s="19"/>
      <c r="KW295" s="19"/>
      <c r="KX295" s="19"/>
      <c r="KY295" s="19"/>
      <c r="KZ295" s="19"/>
      <c r="LA295" s="19"/>
      <c r="LB295" s="19"/>
      <c r="LC295" s="19"/>
      <c r="LD295" s="19"/>
      <c r="LE295" s="19"/>
      <c r="LF295" s="19"/>
      <c r="LG295" s="19"/>
      <c r="LH295" s="19"/>
      <c r="LI295" s="19"/>
      <c r="LJ295" s="19"/>
      <c r="LK295" s="19"/>
      <c r="LL295" s="19"/>
      <c r="LM295" s="19"/>
      <c r="LN295" s="19"/>
      <c r="LO295" s="19"/>
      <c r="LP295" s="19"/>
      <c r="LQ295" s="19"/>
      <c r="LR295" s="19"/>
      <c r="LS295" s="19"/>
      <c r="LT295" s="19"/>
      <c r="LU295" s="19"/>
      <c r="LV295" s="19"/>
      <c r="LW295" s="19"/>
      <c r="LX295" s="19"/>
      <c r="LY295" s="19"/>
      <c r="LZ295" s="19"/>
      <c r="MA295" s="19"/>
      <c r="MB295" s="19"/>
      <c r="MC295" s="19"/>
      <c r="MD295" s="19"/>
      <c r="ME295" s="19"/>
      <c r="MF295" s="19"/>
      <c r="MG295" s="19"/>
      <c r="MH295" s="19"/>
      <c r="MI295" s="19"/>
      <c r="MJ295" s="19"/>
      <c r="MK295" s="19"/>
      <c r="ML295" s="19"/>
      <c r="MM295" s="19"/>
      <c r="MN295" s="19"/>
      <c r="MO295" s="19"/>
      <c r="MP295" s="19"/>
      <c r="MQ295" s="19"/>
      <c r="MR295" s="19"/>
      <c r="MS295" s="19"/>
      <c r="MT295" s="19"/>
      <c r="MU295" s="19"/>
      <c r="MV295" s="19"/>
      <c r="MW295" s="19"/>
      <c r="MX295" s="19"/>
      <c r="MY295" s="19"/>
      <c r="MZ295" s="19"/>
      <c r="NA295" s="19"/>
      <c r="NB295" s="19"/>
      <c r="NC295" s="19"/>
      <c r="ND295" s="19"/>
      <c r="NE295" s="19"/>
      <c r="NF295" s="19"/>
      <c r="NG295" s="19"/>
      <c r="NH295" s="19"/>
      <c r="NI295" s="19"/>
      <c r="NJ295" s="19"/>
      <c r="NK295" s="19"/>
      <c r="NL295" s="19"/>
      <c r="NM295" s="19"/>
      <c r="NN295" s="19"/>
      <c r="NO295" s="19"/>
      <c r="NP295" s="19"/>
      <c r="NQ295" s="19"/>
      <c r="NR295" s="19"/>
      <c r="NS295" s="19"/>
      <c r="NT295" s="19"/>
      <c r="NU295" s="19"/>
      <c r="NV295" s="19"/>
      <c r="NW295" s="19"/>
      <c r="NX295" s="19"/>
      <c r="NY295" s="19"/>
      <c r="NZ295" s="19"/>
      <c r="OA295" s="19"/>
      <c r="OB295" s="19"/>
      <c r="OC295" s="19"/>
      <c r="OD295" s="19"/>
      <c r="OE295" s="19"/>
      <c r="OF295" s="19"/>
      <c r="OG295" s="19"/>
      <c r="OH295" s="19"/>
      <c r="OI295" s="19"/>
      <c r="OJ295" s="19"/>
      <c r="OK295" s="19"/>
      <c r="OL295" s="19"/>
      <c r="OM295" s="19"/>
      <c r="ON295" s="19"/>
      <c r="OO295" s="19"/>
      <c r="OP295" s="19"/>
      <c r="OQ295" s="19"/>
      <c r="OR295" s="19"/>
      <c r="OS295" s="19"/>
      <c r="OT295" s="19"/>
      <c r="OU295" s="19"/>
      <c r="OV295" s="19"/>
      <c r="OW295" s="19"/>
      <c r="OX295" s="19"/>
      <c r="OY295" s="19"/>
      <c r="OZ295" s="19"/>
      <c r="PA295" s="19"/>
      <c r="PB295" s="19"/>
      <c r="PC295" s="19"/>
      <c r="PD295" s="19"/>
      <c r="PE295" s="19"/>
      <c r="PF295" s="19"/>
      <c r="PG295" s="19"/>
      <c r="PH295" s="19"/>
      <c r="PI295" s="19"/>
      <c r="PJ295" s="19"/>
      <c r="PK295" s="19"/>
      <c r="PL295" s="19"/>
      <c r="PM295" s="19"/>
      <c r="PN295" s="19"/>
      <c r="PO295" s="19"/>
      <c r="PP295" s="19"/>
      <c r="PQ295" s="19"/>
      <c r="PR295" s="19"/>
      <c r="PS295" s="19"/>
      <c r="PT295" s="19"/>
      <c r="PU295" s="19"/>
      <c r="PV295" s="19"/>
      <c r="PW295" s="19"/>
      <c r="PX295" s="19"/>
      <c r="PY295" s="19"/>
      <c r="PZ295" s="19"/>
      <c r="QA295" s="19"/>
      <c r="QB295" s="19"/>
      <c r="QC295" s="19"/>
      <c r="QD295" s="19"/>
      <c r="QE295" s="19"/>
      <c r="QF295" s="19"/>
      <c r="QG295" s="19"/>
      <c r="QH295" s="19"/>
      <c r="QI295" s="19"/>
      <c r="QJ295" s="19"/>
      <c r="QK295" s="19"/>
      <c r="QL295" s="19"/>
      <c r="QM295" s="19"/>
      <c r="QN295" s="19"/>
      <c r="QO295" s="19"/>
      <c r="QP295" s="19"/>
      <c r="QQ295" s="19"/>
      <c r="QR295" s="19"/>
      <c r="QS295" s="19"/>
      <c r="QT295" s="19"/>
      <c r="QU295" s="19"/>
      <c r="QV295" s="19"/>
      <c r="QW295" s="19"/>
      <c r="QX295" s="19"/>
      <c r="QY295" s="19"/>
      <c r="QZ295" s="19"/>
      <c r="RA295" s="19"/>
      <c r="RB295" s="19"/>
      <c r="RC295" s="19"/>
      <c r="RD295" s="19"/>
      <c r="RE295" s="19"/>
      <c r="RF295" s="19"/>
      <c r="RG295" s="19"/>
      <c r="RH295" s="19"/>
      <c r="RI295" s="19"/>
      <c r="RJ295" s="19"/>
      <c r="RK295" s="19"/>
      <c r="RL295" s="19"/>
      <c r="RM295" s="19"/>
      <c r="RN295" s="19"/>
      <c r="RO295" s="19"/>
      <c r="RP295" s="19"/>
      <c r="RQ295" s="19"/>
      <c r="RR295" s="19"/>
      <c r="RS295" s="19"/>
      <c r="RT295" s="19"/>
      <c r="RU295" s="19"/>
      <c r="RV295" s="19"/>
      <c r="RW295" s="19"/>
      <c r="RX295" s="19"/>
      <c r="RY295" s="19"/>
      <c r="RZ295" s="19"/>
      <c r="SA295" s="19"/>
      <c r="SB295" s="19"/>
      <c r="SC295" s="19"/>
      <c r="SD295" s="19"/>
      <c r="SE295" s="19"/>
      <c r="SF295" s="19"/>
      <c r="SG295" s="19"/>
      <c r="SH295" s="19"/>
      <c r="SI295" s="19"/>
      <c r="SJ295" s="19"/>
      <c r="SK295" s="19"/>
      <c r="SL295" s="19"/>
      <c r="SM295" s="19"/>
      <c r="SN295" s="19"/>
      <c r="SO295" s="19"/>
      <c r="SP295" s="19"/>
      <c r="SQ295" s="19"/>
      <c r="SR295" s="19"/>
      <c r="SS295" s="19"/>
      <c r="ST295" s="19"/>
      <c r="SU295" s="19"/>
      <c r="SV295" s="19"/>
      <c r="SW295" s="19"/>
      <c r="SX295" s="19"/>
      <c r="SY295" s="19"/>
      <c r="SZ295" s="19"/>
      <c r="TA295" s="19"/>
      <c r="TB295" s="19"/>
      <c r="TC295" s="19"/>
      <c r="TD295" s="19"/>
      <c r="TE295" s="19"/>
      <c r="TF295" s="19"/>
      <c r="TG295" s="19"/>
      <c r="TH295" s="19"/>
      <c r="TI295" s="19"/>
      <c r="TJ295" s="19"/>
      <c r="TK295" s="19"/>
      <c r="TL295" s="19"/>
      <c r="TM295" s="19"/>
      <c r="TN295" s="19"/>
      <c r="TO295" s="19"/>
      <c r="TP295" s="19"/>
      <c r="TQ295" s="19"/>
      <c r="TR295" s="19"/>
      <c r="TS295" s="19"/>
      <c r="TT295" s="19"/>
      <c r="TU295" s="19"/>
      <c r="TV295" s="19"/>
      <c r="TW295" s="19"/>
      <c r="TX295" s="19"/>
      <c r="TY295" s="19"/>
      <c r="TZ295" s="19"/>
      <c r="UA295" s="19"/>
      <c r="UB295" s="19"/>
      <c r="UC295" s="19"/>
      <c r="UD295" s="19"/>
      <c r="UE295" s="19"/>
      <c r="UF295" s="19"/>
      <c r="UG295" s="19"/>
      <c r="UH295" s="19"/>
      <c r="UI295" s="19"/>
      <c r="UJ295" s="19"/>
      <c r="UK295" s="19"/>
      <c r="UL295" s="19"/>
      <c r="UM295" s="19"/>
      <c r="UN295" s="19"/>
      <c r="UO295" s="19"/>
      <c r="UP295" s="19"/>
      <c r="UQ295" s="19"/>
      <c r="UR295" s="19"/>
      <c r="US295" s="19"/>
      <c r="UT295" s="19"/>
      <c r="UU295" s="19"/>
      <c r="UV295" s="19"/>
      <c r="UW295" s="19"/>
      <c r="UX295" s="19"/>
      <c r="UY295" s="19"/>
      <c r="UZ295" s="19"/>
      <c r="VA295" s="19"/>
      <c r="VB295" s="19"/>
      <c r="VC295" s="19"/>
      <c r="VD295" s="19"/>
      <c r="VE295" s="19"/>
      <c r="VF295" s="19"/>
      <c r="VG295" s="19"/>
      <c r="VH295" s="19"/>
      <c r="VI295" s="19"/>
      <c r="VJ295" s="19"/>
      <c r="VK295" s="19"/>
      <c r="VL295" s="19"/>
      <c r="VM295" s="19"/>
      <c r="VN295" s="19"/>
      <c r="VO295" s="19"/>
      <c r="VP295" s="19"/>
      <c r="VQ295" s="19"/>
      <c r="VR295" s="19"/>
      <c r="VS295" s="19"/>
      <c r="VT295" s="19"/>
      <c r="VU295" s="19"/>
      <c r="VV295" s="19"/>
      <c r="VW295" s="19"/>
      <c r="VX295" s="19"/>
      <c r="VY295" s="19"/>
      <c r="VZ295" s="19"/>
      <c r="WA295" s="19"/>
      <c r="WB295" s="19"/>
      <c r="WC295" s="19"/>
      <c r="WD295" s="19"/>
      <c r="WE295" s="19"/>
      <c r="WF295" s="19"/>
      <c r="WG295" s="19"/>
      <c r="WH295" s="19"/>
      <c r="WI295" s="19"/>
      <c r="WJ295" s="19"/>
      <c r="WK295" s="19"/>
      <c r="WL295" s="19"/>
      <c r="WM295" s="19"/>
      <c r="WN295" s="19"/>
      <c r="WO295" s="19"/>
      <c r="WP295" s="19"/>
      <c r="WQ295" s="19"/>
      <c r="WR295" s="19"/>
      <c r="WS295" s="19"/>
      <c r="WT295" s="19"/>
      <c r="WU295" s="19"/>
      <c r="WV295" s="19"/>
      <c r="WW295" s="19"/>
      <c r="WX295" s="19"/>
      <c r="WY295" s="19"/>
      <c r="WZ295" s="19"/>
      <c r="XA295" s="19"/>
      <c r="XB295" s="19"/>
      <c r="XC295" s="19"/>
      <c r="XD295" s="19"/>
      <c r="XE295" s="19"/>
      <c r="XF295" s="19"/>
      <c r="XG295" s="19"/>
      <c r="XH295" s="19"/>
      <c r="XI295" s="19"/>
      <c r="XJ295" s="19"/>
      <c r="XK295" s="19"/>
      <c r="XL295" s="19"/>
      <c r="XM295" s="19"/>
      <c r="XN295" s="19"/>
      <c r="XO295" s="19"/>
      <c r="XP295" s="19"/>
      <c r="XQ295" s="19"/>
      <c r="XR295" s="19"/>
      <c r="XS295" s="19"/>
      <c r="XT295" s="19"/>
      <c r="XU295" s="19"/>
      <c r="XV295" s="19"/>
      <c r="XW295" s="19"/>
      <c r="XX295" s="19"/>
      <c r="XY295" s="19"/>
      <c r="XZ295" s="19"/>
      <c r="YA295" s="19"/>
      <c r="YB295" s="19"/>
      <c r="YC295" s="19"/>
      <c r="YD295" s="19"/>
      <c r="YE295" s="19"/>
      <c r="YF295" s="19"/>
      <c r="YG295" s="19"/>
      <c r="YH295" s="19"/>
      <c r="YI295" s="19"/>
      <c r="YJ295" s="19"/>
      <c r="YK295" s="19"/>
      <c r="YL295" s="19"/>
      <c r="YM295" s="19"/>
      <c r="YN295" s="19"/>
      <c r="YO295" s="19"/>
      <c r="YP295" s="19"/>
      <c r="YQ295" s="19"/>
      <c r="YR295" s="19"/>
      <c r="YS295" s="19"/>
      <c r="YT295" s="19"/>
      <c r="YU295" s="19"/>
      <c r="YV295" s="19"/>
      <c r="YW295" s="19"/>
      <c r="YX295" s="19"/>
      <c r="YY295" s="19"/>
      <c r="YZ295" s="19"/>
      <c r="ZA295" s="19"/>
      <c r="ZB295" s="19"/>
      <c r="ZC295" s="19"/>
      <c r="ZD295" s="19"/>
      <c r="ZE295" s="19"/>
      <c r="ZF295" s="19"/>
      <c r="ZG295" s="19"/>
      <c r="ZH295" s="19"/>
      <c r="ZI295" s="19"/>
      <c r="ZJ295" s="19"/>
      <c r="ZK295" s="19"/>
      <c r="ZL295" s="19"/>
      <c r="ZM295" s="19"/>
      <c r="ZN295" s="19"/>
      <c r="ZO295" s="19"/>
      <c r="ZP295" s="19"/>
      <c r="ZQ295" s="19"/>
      <c r="ZR295" s="19"/>
      <c r="ZS295" s="19"/>
      <c r="ZT295" s="19"/>
      <c r="ZU295" s="19"/>
      <c r="ZV295" s="19"/>
      <c r="ZW295" s="19"/>
      <c r="ZX295" s="19"/>
      <c r="ZY295" s="19"/>
      <c r="ZZ295" s="19"/>
      <c r="AAA295" s="19"/>
      <c r="AAB295" s="19"/>
      <c r="AAC295" s="19"/>
      <c r="AAD295" s="19"/>
      <c r="AAE295" s="19"/>
      <c r="AAF295" s="19"/>
      <c r="AAG295" s="19"/>
      <c r="AAH295" s="19"/>
      <c r="AAI295" s="19"/>
      <c r="AAJ295" s="19"/>
      <c r="AAK295" s="19"/>
      <c r="AAL295" s="19"/>
      <c r="AAM295" s="19"/>
      <c r="AAN295" s="19"/>
      <c r="AAO295" s="19"/>
      <c r="AAP295" s="19"/>
      <c r="AAQ295" s="19"/>
      <c r="AAR295" s="19"/>
      <c r="AAS295" s="19"/>
      <c r="AAT295" s="19"/>
      <c r="AAU295" s="19"/>
      <c r="AAV295" s="19"/>
      <c r="AAW295" s="19"/>
      <c r="AAX295" s="19"/>
      <c r="AAY295" s="19"/>
      <c r="AAZ295" s="19"/>
      <c r="ABA295" s="19"/>
      <c r="ABB295" s="19"/>
    </row>
    <row r="296" spans="1:730" ht="15" x14ac:dyDescent="0.2">
      <c r="A296" s="74" t="s">
        <v>69</v>
      </c>
      <c r="B296" s="173"/>
      <c r="C296" s="80">
        <v>0</v>
      </c>
      <c r="D296" s="80"/>
      <c r="E296" s="80">
        <v>217</v>
      </c>
      <c r="F296" s="80"/>
      <c r="G296" s="80">
        <v>95</v>
      </c>
      <c r="H296" s="80"/>
      <c r="I296" s="103"/>
      <c r="J296" s="103"/>
      <c r="K296" s="103"/>
      <c r="L296" s="103"/>
      <c r="M296" s="103"/>
      <c r="N296" s="103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  <c r="IW296" s="19"/>
      <c r="IX296" s="19"/>
      <c r="IY296" s="19"/>
      <c r="IZ296" s="19"/>
      <c r="JA296" s="19"/>
      <c r="JB296" s="19"/>
      <c r="JC296" s="19"/>
      <c r="JD296" s="19"/>
      <c r="JE296" s="19"/>
      <c r="JF296" s="19"/>
      <c r="JG296" s="19"/>
      <c r="JH296" s="19"/>
      <c r="JI296" s="19"/>
      <c r="JJ296" s="19"/>
      <c r="JK296" s="19"/>
      <c r="JL296" s="19"/>
      <c r="JM296" s="19"/>
      <c r="JN296" s="19"/>
      <c r="JO296" s="19"/>
      <c r="JP296" s="19"/>
      <c r="JQ296" s="19"/>
      <c r="JR296" s="19"/>
      <c r="JS296" s="19"/>
      <c r="JT296" s="19"/>
      <c r="JU296" s="19"/>
      <c r="JV296" s="19"/>
      <c r="JW296" s="19"/>
      <c r="JX296" s="19"/>
      <c r="JY296" s="19"/>
      <c r="JZ296" s="19"/>
      <c r="KA296" s="19"/>
      <c r="KB296" s="19"/>
      <c r="KC296" s="19"/>
      <c r="KD296" s="19"/>
      <c r="KE296" s="19"/>
      <c r="KF296" s="19"/>
      <c r="KG296" s="19"/>
      <c r="KH296" s="19"/>
      <c r="KI296" s="19"/>
      <c r="KJ296" s="19"/>
      <c r="KK296" s="19"/>
      <c r="KL296" s="19"/>
      <c r="KM296" s="19"/>
      <c r="KN296" s="19"/>
      <c r="KO296" s="19"/>
      <c r="KP296" s="19"/>
      <c r="KQ296" s="19"/>
      <c r="KR296" s="19"/>
      <c r="KS296" s="19"/>
      <c r="KT296" s="19"/>
      <c r="KU296" s="19"/>
      <c r="KV296" s="19"/>
      <c r="KW296" s="19"/>
      <c r="KX296" s="19"/>
      <c r="KY296" s="19"/>
      <c r="KZ296" s="19"/>
      <c r="LA296" s="19"/>
      <c r="LB296" s="19"/>
      <c r="LC296" s="19"/>
      <c r="LD296" s="19"/>
      <c r="LE296" s="19"/>
      <c r="LF296" s="19"/>
      <c r="LG296" s="19"/>
      <c r="LH296" s="19"/>
      <c r="LI296" s="19"/>
      <c r="LJ296" s="19"/>
      <c r="LK296" s="19"/>
      <c r="LL296" s="19"/>
      <c r="LM296" s="19"/>
      <c r="LN296" s="19"/>
      <c r="LO296" s="19"/>
      <c r="LP296" s="19"/>
      <c r="LQ296" s="19"/>
      <c r="LR296" s="19"/>
      <c r="LS296" s="19"/>
      <c r="LT296" s="19"/>
      <c r="LU296" s="19"/>
      <c r="LV296" s="19"/>
      <c r="LW296" s="19"/>
      <c r="LX296" s="19"/>
      <c r="LY296" s="19"/>
      <c r="LZ296" s="19"/>
      <c r="MA296" s="19"/>
      <c r="MB296" s="19"/>
      <c r="MC296" s="19"/>
      <c r="MD296" s="19"/>
      <c r="ME296" s="19"/>
      <c r="MF296" s="19"/>
      <c r="MG296" s="19"/>
      <c r="MH296" s="19"/>
      <c r="MI296" s="19"/>
      <c r="MJ296" s="19"/>
      <c r="MK296" s="19"/>
      <c r="ML296" s="19"/>
      <c r="MM296" s="19"/>
      <c r="MN296" s="19"/>
      <c r="MO296" s="19"/>
      <c r="MP296" s="19"/>
      <c r="MQ296" s="19"/>
      <c r="MR296" s="19"/>
      <c r="MS296" s="19"/>
      <c r="MT296" s="19"/>
      <c r="MU296" s="19"/>
      <c r="MV296" s="19"/>
      <c r="MW296" s="19"/>
      <c r="MX296" s="19"/>
      <c r="MY296" s="19"/>
      <c r="MZ296" s="19"/>
      <c r="NA296" s="19"/>
      <c r="NB296" s="19"/>
      <c r="NC296" s="19"/>
      <c r="ND296" s="19"/>
      <c r="NE296" s="19"/>
      <c r="NF296" s="19"/>
      <c r="NG296" s="19"/>
      <c r="NH296" s="19"/>
      <c r="NI296" s="19"/>
      <c r="NJ296" s="19"/>
      <c r="NK296" s="19"/>
      <c r="NL296" s="19"/>
      <c r="NM296" s="19"/>
      <c r="NN296" s="19"/>
      <c r="NO296" s="19"/>
      <c r="NP296" s="19"/>
      <c r="NQ296" s="19"/>
      <c r="NR296" s="19"/>
      <c r="NS296" s="19"/>
      <c r="NT296" s="19"/>
      <c r="NU296" s="19"/>
      <c r="NV296" s="19"/>
      <c r="NW296" s="19"/>
      <c r="NX296" s="19"/>
      <c r="NY296" s="19"/>
      <c r="NZ296" s="19"/>
      <c r="OA296" s="19"/>
      <c r="OB296" s="19"/>
      <c r="OC296" s="19"/>
      <c r="OD296" s="19"/>
      <c r="OE296" s="19"/>
      <c r="OF296" s="19"/>
      <c r="OG296" s="19"/>
      <c r="OH296" s="19"/>
      <c r="OI296" s="19"/>
      <c r="OJ296" s="19"/>
      <c r="OK296" s="19"/>
      <c r="OL296" s="19"/>
      <c r="OM296" s="19"/>
      <c r="ON296" s="19"/>
      <c r="OO296" s="19"/>
      <c r="OP296" s="19"/>
      <c r="OQ296" s="19"/>
      <c r="OR296" s="19"/>
      <c r="OS296" s="19"/>
      <c r="OT296" s="19"/>
      <c r="OU296" s="19"/>
      <c r="OV296" s="19"/>
      <c r="OW296" s="19"/>
      <c r="OX296" s="19"/>
      <c r="OY296" s="19"/>
      <c r="OZ296" s="19"/>
      <c r="PA296" s="19"/>
      <c r="PB296" s="19"/>
      <c r="PC296" s="19"/>
      <c r="PD296" s="19"/>
      <c r="PE296" s="19"/>
      <c r="PF296" s="19"/>
      <c r="PG296" s="19"/>
      <c r="PH296" s="19"/>
      <c r="PI296" s="19"/>
      <c r="PJ296" s="19"/>
      <c r="PK296" s="19"/>
      <c r="PL296" s="19"/>
      <c r="PM296" s="19"/>
      <c r="PN296" s="19"/>
      <c r="PO296" s="19"/>
      <c r="PP296" s="19"/>
      <c r="PQ296" s="19"/>
      <c r="PR296" s="19"/>
      <c r="PS296" s="19"/>
      <c r="PT296" s="19"/>
      <c r="PU296" s="19"/>
      <c r="PV296" s="19"/>
      <c r="PW296" s="19"/>
      <c r="PX296" s="19"/>
      <c r="PY296" s="19"/>
      <c r="PZ296" s="19"/>
      <c r="QA296" s="19"/>
      <c r="QB296" s="19"/>
      <c r="QC296" s="19"/>
      <c r="QD296" s="19"/>
      <c r="QE296" s="19"/>
      <c r="QF296" s="19"/>
      <c r="QG296" s="19"/>
      <c r="QH296" s="19"/>
      <c r="QI296" s="19"/>
      <c r="QJ296" s="19"/>
      <c r="QK296" s="19"/>
      <c r="QL296" s="19"/>
      <c r="QM296" s="19"/>
      <c r="QN296" s="19"/>
      <c r="QO296" s="19"/>
      <c r="QP296" s="19"/>
      <c r="QQ296" s="19"/>
      <c r="QR296" s="19"/>
      <c r="QS296" s="19"/>
      <c r="QT296" s="19"/>
      <c r="QU296" s="19"/>
      <c r="QV296" s="19"/>
      <c r="QW296" s="19"/>
      <c r="QX296" s="19"/>
      <c r="QY296" s="19"/>
      <c r="QZ296" s="19"/>
      <c r="RA296" s="19"/>
      <c r="RB296" s="19"/>
      <c r="RC296" s="19"/>
      <c r="RD296" s="19"/>
      <c r="RE296" s="19"/>
      <c r="RF296" s="19"/>
      <c r="RG296" s="19"/>
      <c r="RH296" s="19"/>
      <c r="RI296" s="19"/>
      <c r="RJ296" s="19"/>
      <c r="RK296" s="19"/>
      <c r="RL296" s="19"/>
      <c r="RM296" s="19"/>
      <c r="RN296" s="19"/>
      <c r="RO296" s="19"/>
      <c r="RP296" s="19"/>
      <c r="RQ296" s="19"/>
      <c r="RR296" s="19"/>
      <c r="RS296" s="19"/>
      <c r="RT296" s="19"/>
      <c r="RU296" s="19"/>
      <c r="RV296" s="19"/>
      <c r="RW296" s="19"/>
      <c r="RX296" s="19"/>
      <c r="RY296" s="19"/>
      <c r="RZ296" s="19"/>
      <c r="SA296" s="19"/>
      <c r="SB296" s="19"/>
      <c r="SC296" s="19"/>
      <c r="SD296" s="19"/>
      <c r="SE296" s="19"/>
      <c r="SF296" s="19"/>
      <c r="SG296" s="19"/>
      <c r="SH296" s="19"/>
      <c r="SI296" s="19"/>
      <c r="SJ296" s="19"/>
      <c r="SK296" s="19"/>
      <c r="SL296" s="19"/>
      <c r="SM296" s="19"/>
      <c r="SN296" s="19"/>
      <c r="SO296" s="19"/>
      <c r="SP296" s="19"/>
      <c r="SQ296" s="19"/>
      <c r="SR296" s="19"/>
      <c r="SS296" s="19"/>
      <c r="ST296" s="19"/>
      <c r="SU296" s="19"/>
      <c r="SV296" s="19"/>
      <c r="SW296" s="19"/>
      <c r="SX296" s="19"/>
      <c r="SY296" s="19"/>
      <c r="SZ296" s="19"/>
      <c r="TA296" s="19"/>
      <c r="TB296" s="19"/>
      <c r="TC296" s="19"/>
      <c r="TD296" s="19"/>
      <c r="TE296" s="19"/>
      <c r="TF296" s="19"/>
      <c r="TG296" s="19"/>
      <c r="TH296" s="19"/>
      <c r="TI296" s="19"/>
      <c r="TJ296" s="19"/>
      <c r="TK296" s="19"/>
      <c r="TL296" s="19"/>
      <c r="TM296" s="19"/>
      <c r="TN296" s="19"/>
      <c r="TO296" s="19"/>
      <c r="TP296" s="19"/>
      <c r="TQ296" s="19"/>
      <c r="TR296" s="19"/>
      <c r="TS296" s="19"/>
      <c r="TT296" s="19"/>
      <c r="TU296" s="19"/>
      <c r="TV296" s="19"/>
      <c r="TW296" s="19"/>
      <c r="TX296" s="19"/>
      <c r="TY296" s="19"/>
      <c r="TZ296" s="19"/>
      <c r="UA296" s="19"/>
      <c r="UB296" s="19"/>
      <c r="UC296" s="19"/>
      <c r="UD296" s="19"/>
      <c r="UE296" s="19"/>
      <c r="UF296" s="19"/>
      <c r="UG296" s="19"/>
      <c r="UH296" s="19"/>
      <c r="UI296" s="19"/>
      <c r="UJ296" s="19"/>
      <c r="UK296" s="19"/>
      <c r="UL296" s="19"/>
      <c r="UM296" s="19"/>
      <c r="UN296" s="19"/>
      <c r="UO296" s="19"/>
      <c r="UP296" s="19"/>
      <c r="UQ296" s="19"/>
      <c r="UR296" s="19"/>
      <c r="US296" s="19"/>
      <c r="UT296" s="19"/>
      <c r="UU296" s="19"/>
      <c r="UV296" s="19"/>
      <c r="UW296" s="19"/>
      <c r="UX296" s="19"/>
      <c r="UY296" s="19"/>
      <c r="UZ296" s="19"/>
      <c r="VA296" s="19"/>
      <c r="VB296" s="19"/>
      <c r="VC296" s="19"/>
      <c r="VD296" s="19"/>
      <c r="VE296" s="19"/>
      <c r="VF296" s="19"/>
      <c r="VG296" s="19"/>
      <c r="VH296" s="19"/>
      <c r="VI296" s="19"/>
      <c r="VJ296" s="19"/>
      <c r="VK296" s="19"/>
      <c r="VL296" s="19"/>
      <c r="VM296" s="19"/>
      <c r="VN296" s="19"/>
      <c r="VO296" s="19"/>
      <c r="VP296" s="19"/>
      <c r="VQ296" s="19"/>
      <c r="VR296" s="19"/>
      <c r="VS296" s="19"/>
      <c r="VT296" s="19"/>
      <c r="VU296" s="19"/>
      <c r="VV296" s="19"/>
      <c r="VW296" s="19"/>
      <c r="VX296" s="19"/>
      <c r="VY296" s="19"/>
      <c r="VZ296" s="19"/>
      <c r="WA296" s="19"/>
      <c r="WB296" s="19"/>
      <c r="WC296" s="19"/>
      <c r="WD296" s="19"/>
      <c r="WE296" s="19"/>
      <c r="WF296" s="19"/>
      <c r="WG296" s="19"/>
      <c r="WH296" s="19"/>
      <c r="WI296" s="19"/>
      <c r="WJ296" s="19"/>
      <c r="WK296" s="19"/>
      <c r="WL296" s="19"/>
      <c r="WM296" s="19"/>
      <c r="WN296" s="19"/>
      <c r="WO296" s="19"/>
      <c r="WP296" s="19"/>
      <c r="WQ296" s="19"/>
      <c r="WR296" s="19"/>
      <c r="WS296" s="19"/>
      <c r="WT296" s="19"/>
      <c r="WU296" s="19"/>
      <c r="WV296" s="19"/>
      <c r="WW296" s="19"/>
      <c r="WX296" s="19"/>
      <c r="WY296" s="19"/>
      <c r="WZ296" s="19"/>
      <c r="XA296" s="19"/>
      <c r="XB296" s="19"/>
      <c r="XC296" s="19"/>
      <c r="XD296" s="19"/>
      <c r="XE296" s="19"/>
      <c r="XF296" s="19"/>
      <c r="XG296" s="19"/>
      <c r="XH296" s="19"/>
      <c r="XI296" s="19"/>
      <c r="XJ296" s="19"/>
      <c r="XK296" s="19"/>
      <c r="XL296" s="19"/>
      <c r="XM296" s="19"/>
      <c r="XN296" s="19"/>
      <c r="XO296" s="19"/>
      <c r="XP296" s="19"/>
      <c r="XQ296" s="19"/>
      <c r="XR296" s="19"/>
      <c r="XS296" s="19"/>
      <c r="XT296" s="19"/>
      <c r="XU296" s="19"/>
      <c r="XV296" s="19"/>
      <c r="XW296" s="19"/>
      <c r="XX296" s="19"/>
      <c r="XY296" s="19"/>
      <c r="XZ296" s="19"/>
      <c r="YA296" s="19"/>
      <c r="YB296" s="19"/>
      <c r="YC296" s="19"/>
      <c r="YD296" s="19"/>
      <c r="YE296" s="19"/>
      <c r="YF296" s="19"/>
      <c r="YG296" s="19"/>
      <c r="YH296" s="19"/>
      <c r="YI296" s="19"/>
      <c r="YJ296" s="19"/>
      <c r="YK296" s="19"/>
      <c r="YL296" s="19"/>
      <c r="YM296" s="19"/>
      <c r="YN296" s="19"/>
      <c r="YO296" s="19"/>
      <c r="YP296" s="19"/>
      <c r="YQ296" s="19"/>
      <c r="YR296" s="19"/>
      <c r="YS296" s="19"/>
      <c r="YT296" s="19"/>
      <c r="YU296" s="19"/>
      <c r="YV296" s="19"/>
      <c r="YW296" s="19"/>
      <c r="YX296" s="19"/>
      <c r="YY296" s="19"/>
      <c r="YZ296" s="19"/>
      <c r="ZA296" s="19"/>
      <c r="ZB296" s="19"/>
      <c r="ZC296" s="19"/>
      <c r="ZD296" s="19"/>
      <c r="ZE296" s="19"/>
      <c r="ZF296" s="19"/>
      <c r="ZG296" s="19"/>
      <c r="ZH296" s="19"/>
      <c r="ZI296" s="19"/>
      <c r="ZJ296" s="19"/>
      <c r="ZK296" s="19"/>
      <c r="ZL296" s="19"/>
      <c r="ZM296" s="19"/>
      <c r="ZN296" s="19"/>
      <c r="ZO296" s="19"/>
      <c r="ZP296" s="19"/>
      <c r="ZQ296" s="19"/>
      <c r="ZR296" s="19"/>
      <c r="ZS296" s="19"/>
      <c r="ZT296" s="19"/>
      <c r="ZU296" s="19"/>
      <c r="ZV296" s="19"/>
      <c r="ZW296" s="19"/>
      <c r="ZX296" s="19"/>
      <c r="ZY296" s="19"/>
      <c r="ZZ296" s="19"/>
      <c r="AAA296" s="19"/>
      <c r="AAB296" s="19"/>
      <c r="AAC296" s="19"/>
      <c r="AAD296" s="19"/>
      <c r="AAE296" s="19"/>
      <c r="AAF296" s="19"/>
      <c r="AAG296" s="19"/>
      <c r="AAH296" s="19"/>
      <c r="AAI296" s="19"/>
      <c r="AAJ296" s="19"/>
      <c r="AAK296" s="19"/>
      <c r="AAL296" s="19"/>
      <c r="AAM296" s="19"/>
      <c r="AAN296" s="19"/>
      <c r="AAO296" s="19"/>
      <c r="AAP296" s="19"/>
      <c r="AAQ296" s="19"/>
      <c r="AAR296" s="19"/>
      <c r="AAS296" s="19"/>
      <c r="AAT296" s="19"/>
      <c r="AAU296" s="19"/>
      <c r="AAV296" s="19"/>
      <c r="AAW296" s="19"/>
      <c r="AAX296" s="19"/>
      <c r="AAY296" s="19"/>
      <c r="AAZ296" s="19"/>
      <c r="ABA296" s="19"/>
      <c r="ABB296" s="19"/>
    </row>
    <row r="297" spans="1:730" ht="15" x14ac:dyDescent="0.2">
      <c r="A297" s="74" t="s">
        <v>71</v>
      </c>
      <c r="B297" s="173"/>
      <c r="C297" s="80">
        <v>0</v>
      </c>
      <c r="D297" s="80"/>
      <c r="E297" s="80">
        <v>0</v>
      </c>
      <c r="F297" s="80"/>
      <c r="G297" s="80">
        <v>0</v>
      </c>
      <c r="H297" s="80"/>
      <c r="I297" s="103"/>
      <c r="J297" s="103"/>
      <c r="K297" s="103"/>
      <c r="L297" s="103"/>
      <c r="M297" s="103"/>
      <c r="N297" s="103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  <c r="IW297" s="19"/>
      <c r="IX297" s="19"/>
      <c r="IY297" s="19"/>
      <c r="IZ297" s="19"/>
      <c r="JA297" s="19"/>
      <c r="JB297" s="19"/>
      <c r="JC297" s="19"/>
      <c r="JD297" s="19"/>
      <c r="JE297" s="19"/>
      <c r="JF297" s="19"/>
      <c r="JG297" s="19"/>
      <c r="JH297" s="19"/>
      <c r="JI297" s="19"/>
      <c r="JJ297" s="19"/>
      <c r="JK297" s="19"/>
      <c r="JL297" s="19"/>
      <c r="JM297" s="19"/>
      <c r="JN297" s="19"/>
      <c r="JO297" s="19"/>
      <c r="JP297" s="19"/>
      <c r="JQ297" s="19"/>
      <c r="JR297" s="19"/>
      <c r="JS297" s="19"/>
      <c r="JT297" s="19"/>
      <c r="JU297" s="19"/>
      <c r="JV297" s="19"/>
      <c r="JW297" s="19"/>
      <c r="JX297" s="19"/>
      <c r="JY297" s="19"/>
      <c r="JZ297" s="19"/>
      <c r="KA297" s="19"/>
      <c r="KB297" s="19"/>
      <c r="KC297" s="19"/>
      <c r="KD297" s="19"/>
      <c r="KE297" s="19"/>
      <c r="KF297" s="19"/>
      <c r="KG297" s="19"/>
      <c r="KH297" s="19"/>
      <c r="KI297" s="19"/>
      <c r="KJ297" s="19"/>
      <c r="KK297" s="19"/>
      <c r="KL297" s="19"/>
      <c r="KM297" s="19"/>
      <c r="KN297" s="19"/>
      <c r="KO297" s="19"/>
      <c r="KP297" s="19"/>
      <c r="KQ297" s="19"/>
      <c r="KR297" s="19"/>
      <c r="KS297" s="19"/>
      <c r="KT297" s="19"/>
      <c r="KU297" s="19"/>
      <c r="KV297" s="19"/>
      <c r="KW297" s="19"/>
      <c r="KX297" s="19"/>
      <c r="KY297" s="19"/>
      <c r="KZ297" s="19"/>
      <c r="LA297" s="19"/>
      <c r="LB297" s="19"/>
      <c r="LC297" s="19"/>
      <c r="LD297" s="19"/>
      <c r="LE297" s="19"/>
      <c r="LF297" s="19"/>
      <c r="LG297" s="19"/>
      <c r="LH297" s="19"/>
      <c r="LI297" s="19"/>
      <c r="LJ297" s="19"/>
      <c r="LK297" s="19"/>
      <c r="LL297" s="19"/>
      <c r="LM297" s="19"/>
      <c r="LN297" s="19"/>
      <c r="LO297" s="19"/>
      <c r="LP297" s="19"/>
      <c r="LQ297" s="19"/>
      <c r="LR297" s="19"/>
      <c r="LS297" s="19"/>
      <c r="LT297" s="19"/>
      <c r="LU297" s="19"/>
      <c r="LV297" s="19"/>
      <c r="LW297" s="19"/>
      <c r="LX297" s="19"/>
      <c r="LY297" s="19"/>
      <c r="LZ297" s="19"/>
      <c r="MA297" s="19"/>
      <c r="MB297" s="19"/>
      <c r="MC297" s="19"/>
      <c r="MD297" s="19"/>
      <c r="ME297" s="19"/>
      <c r="MF297" s="19"/>
      <c r="MG297" s="19"/>
      <c r="MH297" s="19"/>
      <c r="MI297" s="19"/>
      <c r="MJ297" s="19"/>
      <c r="MK297" s="19"/>
      <c r="ML297" s="19"/>
      <c r="MM297" s="19"/>
      <c r="MN297" s="19"/>
      <c r="MO297" s="19"/>
      <c r="MP297" s="19"/>
      <c r="MQ297" s="19"/>
      <c r="MR297" s="19"/>
      <c r="MS297" s="19"/>
      <c r="MT297" s="19"/>
      <c r="MU297" s="19"/>
      <c r="MV297" s="19"/>
      <c r="MW297" s="19"/>
      <c r="MX297" s="19"/>
      <c r="MY297" s="19"/>
      <c r="MZ297" s="19"/>
      <c r="NA297" s="19"/>
      <c r="NB297" s="19"/>
      <c r="NC297" s="19"/>
      <c r="ND297" s="19"/>
      <c r="NE297" s="19"/>
      <c r="NF297" s="19"/>
      <c r="NG297" s="19"/>
      <c r="NH297" s="19"/>
      <c r="NI297" s="19"/>
      <c r="NJ297" s="19"/>
      <c r="NK297" s="19"/>
      <c r="NL297" s="19"/>
      <c r="NM297" s="19"/>
      <c r="NN297" s="19"/>
      <c r="NO297" s="19"/>
      <c r="NP297" s="19"/>
      <c r="NQ297" s="19"/>
      <c r="NR297" s="19"/>
      <c r="NS297" s="19"/>
      <c r="NT297" s="19"/>
      <c r="NU297" s="19"/>
      <c r="NV297" s="19"/>
      <c r="NW297" s="19"/>
      <c r="NX297" s="19"/>
      <c r="NY297" s="19"/>
      <c r="NZ297" s="19"/>
      <c r="OA297" s="19"/>
      <c r="OB297" s="19"/>
      <c r="OC297" s="19"/>
      <c r="OD297" s="19"/>
      <c r="OE297" s="19"/>
      <c r="OF297" s="19"/>
      <c r="OG297" s="19"/>
      <c r="OH297" s="19"/>
      <c r="OI297" s="19"/>
      <c r="OJ297" s="19"/>
      <c r="OK297" s="19"/>
      <c r="OL297" s="19"/>
      <c r="OM297" s="19"/>
      <c r="ON297" s="19"/>
      <c r="OO297" s="19"/>
      <c r="OP297" s="19"/>
      <c r="OQ297" s="19"/>
      <c r="OR297" s="19"/>
      <c r="OS297" s="19"/>
      <c r="OT297" s="19"/>
      <c r="OU297" s="19"/>
      <c r="OV297" s="19"/>
      <c r="OW297" s="19"/>
      <c r="OX297" s="19"/>
      <c r="OY297" s="19"/>
      <c r="OZ297" s="19"/>
      <c r="PA297" s="19"/>
      <c r="PB297" s="19"/>
      <c r="PC297" s="19"/>
      <c r="PD297" s="19"/>
      <c r="PE297" s="19"/>
      <c r="PF297" s="19"/>
      <c r="PG297" s="19"/>
      <c r="PH297" s="19"/>
      <c r="PI297" s="19"/>
      <c r="PJ297" s="19"/>
      <c r="PK297" s="19"/>
      <c r="PL297" s="19"/>
      <c r="PM297" s="19"/>
      <c r="PN297" s="19"/>
      <c r="PO297" s="19"/>
      <c r="PP297" s="19"/>
      <c r="PQ297" s="19"/>
      <c r="PR297" s="19"/>
      <c r="PS297" s="19"/>
      <c r="PT297" s="19"/>
      <c r="PU297" s="19"/>
      <c r="PV297" s="19"/>
      <c r="PW297" s="19"/>
      <c r="PX297" s="19"/>
      <c r="PY297" s="19"/>
      <c r="PZ297" s="19"/>
      <c r="QA297" s="19"/>
      <c r="QB297" s="19"/>
      <c r="QC297" s="19"/>
      <c r="QD297" s="19"/>
      <c r="QE297" s="19"/>
      <c r="QF297" s="19"/>
      <c r="QG297" s="19"/>
      <c r="QH297" s="19"/>
      <c r="QI297" s="19"/>
      <c r="QJ297" s="19"/>
      <c r="QK297" s="19"/>
      <c r="QL297" s="19"/>
      <c r="QM297" s="19"/>
      <c r="QN297" s="19"/>
      <c r="QO297" s="19"/>
      <c r="QP297" s="19"/>
      <c r="QQ297" s="19"/>
      <c r="QR297" s="19"/>
      <c r="QS297" s="19"/>
      <c r="QT297" s="19"/>
      <c r="QU297" s="19"/>
      <c r="QV297" s="19"/>
      <c r="QW297" s="19"/>
      <c r="QX297" s="19"/>
      <c r="QY297" s="19"/>
      <c r="QZ297" s="19"/>
      <c r="RA297" s="19"/>
      <c r="RB297" s="19"/>
      <c r="RC297" s="19"/>
      <c r="RD297" s="19"/>
      <c r="RE297" s="19"/>
      <c r="RF297" s="19"/>
      <c r="RG297" s="19"/>
      <c r="RH297" s="19"/>
      <c r="RI297" s="19"/>
      <c r="RJ297" s="19"/>
      <c r="RK297" s="19"/>
      <c r="RL297" s="19"/>
      <c r="RM297" s="19"/>
      <c r="RN297" s="19"/>
      <c r="RO297" s="19"/>
      <c r="RP297" s="19"/>
      <c r="RQ297" s="19"/>
      <c r="RR297" s="19"/>
      <c r="RS297" s="19"/>
      <c r="RT297" s="19"/>
      <c r="RU297" s="19"/>
      <c r="RV297" s="19"/>
      <c r="RW297" s="19"/>
      <c r="RX297" s="19"/>
      <c r="RY297" s="19"/>
      <c r="RZ297" s="19"/>
      <c r="SA297" s="19"/>
      <c r="SB297" s="19"/>
      <c r="SC297" s="19"/>
      <c r="SD297" s="19"/>
      <c r="SE297" s="19"/>
      <c r="SF297" s="19"/>
      <c r="SG297" s="19"/>
      <c r="SH297" s="19"/>
      <c r="SI297" s="19"/>
      <c r="SJ297" s="19"/>
      <c r="SK297" s="19"/>
      <c r="SL297" s="19"/>
      <c r="SM297" s="19"/>
      <c r="SN297" s="19"/>
      <c r="SO297" s="19"/>
      <c r="SP297" s="19"/>
      <c r="SQ297" s="19"/>
      <c r="SR297" s="19"/>
      <c r="SS297" s="19"/>
      <c r="ST297" s="19"/>
      <c r="SU297" s="19"/>
      <c r="SV297" s="19"/>
      <c r="SW297" s="19"/>
      <c r="SX297" s="19"/>
      <c r="SY297" s="19"/>
      <c r="SZ297" s="19"/>
      <c r="TA297" s="19"/>
      <c r="TB297" s="19"/>
      <c r="TC297" s="19"/>
      <c r="TD297" s="19"/>
      <c r="TE297" s="19"/>
      <c r="TF297" s="19"/>
      <c r="TG297" s="19"/>
      <c r="TH297" s="19"/>
      <c r="TI297" s="19"/>
      <c r="TJ297" s="19"/>
      <c r="TK297" s="19"/>
      <c r="TL297" s="19"/>
      <c r="TM297" s="19"/>
      <c r="TN297" s="19"/>
      <c r="TO297" s="19"/>
      <c r="TP297" s="19"/>
      <c r="TQ297" s="19"/>
      <c r="TR297" s="19"/>
      <c r="TS297" s="19"/>
      <c r="TT297" s="19"/>
      <c r="TU297" s="19"/>
      <c r="TV297" s="19"/>
      <c r="TW297" s="19"/>
      <c r="TX297" s="19"/>
      <c r="TY297" s="19"/>
      <c r="TZ297" s="19"/>
      <c r="UA297" s="19"/>
      <c r="UB297" s="19"/>
      <c r="UC297" s="19"/>
      <c r="UD297" s="19"/>
      <c r="UE297" s="19"/>
      <c r="UF297" s="19"/>
      <c r="UG297" s="19"/>
      <c r="UH297" s="19"/>
      <c r="UI297" s="19"/>
      <c r="UJ297" s="19"/>
      <c r="UK297" s="19"/>
      <c r="UL297" s="19"/>
      <c r="UM297" s="19"/>
      <c r="UN297" s="19"/>
      <c r="UO297" s="19"/>
      <c r="UP297" s="19"/>
      <c r="UQ297" s="19"/>
      <c r="UR297" s="19"/>
      <c r="US297" s="19"/>
      <c r="UT297" s="19"/>
      <c r="UU297" s="19"/>
      <c r="UV297" s="19"/>
      <c r="UW297" s="19"/>
      <c r="UX297" s="19"/>
      <c r="UY297" s="19"/>
      <c r="UZ297" s="19"/>
      <c r="VA297" s="19"/>
      <c r="VB297" s="19"/>
      <c r="VC297" s="19"/>
      <c r="VD297" s="19"/>
      <c r="VE297" s="19"/>
      <c r="VF297" s="19"/>
      <c r="VG297" s="19"/>
      <c r="VH297" s="19"/>
      <c r="VI297" s="19"/>
      <c r="VJ297" s="19"/>
      <c r="VK297" s="19"/>
      <c r="VL297" s="19"/>
      <c r="VM297" s="19"/>
      <c r="VN297" s="19"/>
      <c r="VO297" s="19"/>
      <c r="VP297" s="19"/>
      <c r="VQ297" s="19"/>
      <c r="VR297" s="19"/>
      <c r="VS297" s="19"/>
      <c r="VT297" s="19"/>
      <c r="VU297" s="19"/>
      <c r="VV297" s="19"/>
      <c r="VW297" s="19"/>
      <c r="VX297" s="19"/>
      <c r="VY297" s="19"/>
      <c r="VZ297" s="19"/>
      <c r="WA297" s="19"/>
      <c r="WB297" s="19"/>
      <c r="WC297" s="19"/>
      <c r="WD297" s="19"/>
      <c r="WE297" s="19"/>
      <c r="WF297" s="19"/>
      <c r="WG297" s="19"/>
      <c r="WH297" s="19"/>
      <c r="WI297" s="19"/>
      <c r="WJ297" s="19"/>
      <c r="WK297" s="19"/>
      <c r="WL297" s="19"/>
      <c r="WM297" s="19"/>
      <c r="WN297" s="19"/>
      <c r="WO297" s="19"/>
      <c r="WP297" s="19"/>
      <c r="WQ297" s="19"/>
      <c r="WR297" s="19"/>
      <c r="WS297" s="19"/>
      <c r="WT297" s="19"/>
      <c r="WU297" s="19"/>
      <c r="WV297" s="19"/>
      <c r="WW297" s="19"/>
      <c r="WX297" s="19"/>
      <c r="WY297" s="19"/>
      <c r="WZ297" s="19"/>
      <c r="XA297" s="19"/>
      <c r="XB297" s="19"/>
      <c r="XC297" s="19"/>
      <c r="XD297" s="19"/>
      <c r="XE297" s="19"/>
      <c r="XF297" s="19"/>
      <c r="XG297" s="19"/>
      <c r="XH297" s="19"/>
      <c r="XI297" s="19"/>
      <c r="XJ297" s="19"/>
      <c r="XK297" s="19"/>
      <c r="XL297" s="19"/>
      <c r="XM297" s="19"/>
      <c r="XN297" s="19"/>
      <c r="XO297" s="19"/>
      <c r="XP297" s="19"/>
      <c r="XQ297" s="19"/>
      <c r="XR297" s="19"/>
      <c r="XS297" s="19"/>
      <c r="XT297" s="19"/>
      <c r="XU297" s="19"/>
      <c r="XV297" s="19"/>
      <c r="XW297" s="19"/>
      <c r="XX297" s="19"/>
      <c r="XY297" s="19"/>
      <c r="XZ297" s="19"/>
      <c r="YA297" s="19"/>
      <c r="YB297" s="19"/>
      <c r="YC297" s="19"/>
      <c r="YD297" s="19"/>
      <c r="YE297" s="19"/>
      <c r="YF297" s="19"/>
      <c r="YG297" s="19"/>
      <c r="YH297" s="19"/>
      <c r="YI297" s="19"/>
      <c r="YJ297" s="19"/>
      <c r="YK297" s="19"/>
      <c r="YL297" s="19"/>
      <c r="YM297" s="19"/>
      <c r="YN297" s="19"/>
      <c r="YO297" s="19"/>
      <c r="YP297" s="19"/>
      <c r="YQ297" s="19"/>
      <c r="YR297" s="19"/>
      <c r="YS297" s="19"/>
      <c r="YT297" s="19"/>
      <c r="YU297" s="19"/>
      <c r="YV297" s="19"/>
      <c r="YW297" s="19"/>
      <c r="YX297" s="19"/>
      <c r="YY297" s="19"/>
      <c r="YZ297" s="19"/>
      <c r="ZA297" s="19"/>
      <c r="ZB297" s="19"/>
      <c r="ZC297" s="19"/>
      <c r="ZD297" s="19"/>
      <c r="ZE297" s="19"/>
      <c r="ZF297" s="19"/>
      <c r="ZG297" s="19"/>
      <c r="ZH297" s="19"/>
      <c r="ZI297" s="19"/>
      <c r="ZJ297" s="19"/>
      <c r="ZK297" s="19"/>
      <c r="ZL297" s="19"/>
      <c r="ZM297" s="19"/>
      <c r="ZN297" s="19"/>
      <c r="ZO297" s="19"/>
      <c r="ZP297" s="19"/>
      <c r="ZQ297" s="19"/>
      <c r="ZR297" s="19"/>
      <c r="ZS297" s="19"/>
      <c r="ZT297" s="19"/>
      <c r="ZU297" s="19"/>
      <c r="ZV297" s="19"/>
      <c r="ZW297" s="19"/>
      <c r="ZX297" s="19"/>
      <c r="ZY297" s="19"/>
      <c r="ZZ297" s="19"/>
      <c r="AAA297" s="19"/>
      <c r="AAB297" s="19"/>
      <c r="AAC297" s="19"/>
      <c r="AAD297" s="19"/>
      <c r="AAE297" s="19"/>
      <c r="AAF297" s="19"/>
      <c r="AAG297" s="19"/>
      <c r="AAH297" s="19"/>
      <c r="AAI297" s="19"/>
      <c r="AAJ297" s="19"/>
      <c r="AAK297" s="19"/>
      <c r="AAL297" s="19"/>
      <c r="AAM297" s="19"/>
      <c r="AAN297" s="19"/>
      <c r="AAO297" s="19"/>
      <c r="AAP297" s="19"/>
      <c r="AAQ297" s="19"/>
      <c r="AAR297" s="19"/>
      <c r="AAS297" s="19"/>
      <c r="AAT297" s="19"/>
      <c r="AAU297" s="19"/>
      <c r="AAV297" s="19"/>
      <c r="AAW297" s="19"/>
      <c r="AAX297" s="19"/>
      <c r="AAY297" s="19"/>
      <c r="AAZ297" s="19"/>
      <c r="ABA297" s="19"/>
      <c r="ABB297" s="19"/>
    </row>
    <row r="298" spans="1:730" ht="25.5" x14ac:dyDescent="0.2">
      <c r="A298" s="158" t="s">
        <v>227</v>
      </c>
      <c r="B298" s="153" t="s">
        <v>228</v>
      </c>
      <c r="C298" s="160">
        <f>C299+C300</f>
        <v>0</v>
      </c>
      <c r="D298" s="160">
        <f t="shared" ref="D298:H298" si="77">D307+D308</f>
        <v>0</v>
      </c>
      <c r="E298" s="160">
        <f>E299+E300</f>
        <v>33</v>
      </c>
      <c r="F298" s="160">
        <f t="shared" ref="F298:G298" si="78">F299+F300</f>
        <v>0</v>
      </c>
      <c r="G298" s="160">
        <f t="shared" si="78"/>
        <v>33</v>
      </c>
      <c r="H298" s="160">
        <f t="shared" si="77"/>
        <v>0</v>
      </c>
      <c r="I298" s="162"/>
      <c r="J298" s="162"/>
      <c r="K298" s="162"/>
      <c r="L298" s="162"/>
      <c r="M298" s="162"/>
      <c r="N298" s="162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  <c r="IW298" s="19"/>
      <c r="IX298" s="19"/>
      <c r="IY298" s="19"/>
      <c r="IZ298" s="19"/>
      <c r="JA298" s="19"/>
      <c r="JB298" s="19"/>
      <c r="JC298" s="19"/>
      <c r="JD298" s="19"/>
      <c r="JE298" s="19"/>
      <c r="JF298" s="19"/>
      <c r="JG298" s="19"/>
      <c r="JH298" s="19"/>
      <c r="JI298" s="19"/>
      <c r="JJ298" s="19"/>
      <c r="JK298" s="19"/>
      <c r="JL298" s="19"/>
      <c r="JM298" s="19"/>
      <c r="JN298" s="19"/>
      <c r="JO298" s="19"/>
      <c r="JP298" s="19"/>
      <c r="JQ298" s="19"/>
      <c r="JR298" s="19"/>
      <c r="JS298" s="19"/>
      <c r="JT298" s="19"/>
      <c r="JU298" s="19"/>
      <c r="JV298" s="19"/>
      <c r="JW298" s="19"/>
      <c r="JX298" s="19"/>
      <c r="JY298" s="19"/>
      <c r="JZ298" s="19"/>
      <c r="KA298" s="19"/>
      <c r="KB298" s="19"/>
      <c r="KC298" s="19"/>
      <c r="KD298" s="19"/>
      <c r="KE298" s="19"/>
      <c r="KF298" s="19"/>
      <c r="KG298" s="19"/>
      <c r="KH298" s="19"/>
      <c r="KI298" s="19"/>
      <c r="KJ298" s="19"/>
      <c r="KK298" s="19"/>
      <c r="KL298" s="19"/>
      <c r="KM298" s="19"/>
      <c r="KN298" s="19"/>
      <c r="KO298" s="19"/>
      <c r="KP298" s="19"/>
      <c r="KQ298" s="19"/>
      <c r="KR298" s="19"/>
      <c r="KS298" s="19"/>
      <c r="KT298" s="19"/>
      <c r="KU298" s="19"/>
      <c r="KV298" s="19"/>
      <c r="KW298" s="19"/>
      <c r="KX298" s="19"/>
      <c r="KY298" s="19"/>
      <c r="KZ298" s="19"/>
      <c r="LA298" s="19"/>
      <c r="LB298" s="19"/>
      <c r="LC298" s="19"/>
      <c r="LD298" s="19"/>
      <c r="LE298" s="19"/>
      <c r="LF298" s="19"/>
      <c r="LG298" s="19"/>
      <c r="LH298" s="19"/>
      <c r="LI298" s="19"/>
      <c r="LJ298" s="19"/>
      <c r="LK298" s="19"/>
      <c r="LL298" s="19"/>
      <c r="LM298" s="19"/>
      <c r="LN298" s="19"/>
      <c r="LO298" s="19"/>
      <c r="LP298" s="19"/>
      <c r="LQ298" s="19"/>
      <c r="LR298" s="19"/>
      <c r="LS298" s="19"/>
      <c r="LT298" s="19"/>
      <c r="LU298" s="19"/>
      <c r="LV298" s="19"/>
      <c r="LW298" s="19"/>
      <c r="LX298" s="19"/>
      <c r="LY298" s="19"/>
      <c r="LZ298" s="19"/>
      <c r="MA298" s="19"/>
      <c r="MB298" s="19"/>
      <c r="MC298" s="19"/>
      <c r="MD298" s="19"/>
      <c r="ME298" s="19"/>
      <c r="MF298" s="19"/>
      <c r="MG298" s="19"/>
      <c r="MH298" s="19"/>
      <c r="MI298" s="19"/>
      <c r="MJ298" s="19"/>
      <c r="MK298" s="19"/>
      <c r="ML298" s="19"/>
      <c r="MM298" s="19"/>
      <c r="MN298" s="19"/>
      <c r="MO298" s="19"/>
      <c r="MP298" s="19"/>
      <c r="MQ298" s="19"/>
      <c r="MR298" s="19"/>
      <c r="MS298" s="19"/>
      <c r="MT298" s="19"/>
      <c r="MU298" s="19"/>
      <c r="MV298" s="19"/>
      <c r="MW298" s="19"/>
      <c r="MX298" s="19"/>
      <c r="MY298" s="19"/>
      <c r="MZ298" s="19"/>
      <c r="NA298" s="19"/>
      <c r="NB298" s="19"/>
      <c r="NC298" s="19"/>
      <c r="ND298" s="19"/>
      <c r="NE298" s="19"/>
      <c r="NF298" s="19"/>
      <c r="NG298" s="19"/>
      <c r="NH298" s="19"/>
      <c r="NI298" s="19"/>
      <c r="NJ298" s="19"/>
      <c r="NK298" s="19"/>
      <c r="NL298" s="19"/>
      <c r="NM298" s="19"/>
      <c r="NN298" s="19"/>
      <c r="NO298" s="19"/>
      <c r="NP298" s="19"/>
      <c r="NQ298" s="19"/>
      <c r="NR298" s="19"/>
      <c r="NS298" s="19"/>
      <c r="NT298" s="19"/>
      <c r="NU298" s="19"/>
      <c r="NV298" s="19"/>
      <c r="NW298" s="19"/>
      <c r="NX298" s="19"/>
      <c r="NY298" s="19"/>
      <c r="NZ298" s="19"/>
      <c r="OA298" s="19"/>
      <c r="OB298" s="19"/>
      <c r="OC298" s="19"/>
      <c r="OD298" s="19"/>
      <c r="OE298" s="19"/>
      <c r="OF298" s="19"/>
      <c r="OG298" s="19"/>
      <c r="OH298" s="19"/>
      <c r="OI298" s="19"/>
      <c r="OJ298" s="19"/>
      <c r="OK298" s="19"/>
      <c r="OL298" s="19"/>
      <c r="OM298" s="19"/>
      <c r="ON298" s="19"/>
      <c r="OO298" s="19"/>
      <c r="OP298" s="19"/>
      <c r="OQ298" s="19"/>
      <c r="OR298" s="19"/>
      <c r="OS298" s="19"/>
      <c r="OT298" s="19"/>
      <c r="OU298" s="19"/>
      <c r="OV298" s="19"/>
      <c r="OW298" s="19"/>
      <c r="OX298" s="19"/>
      <c r="OY298" s="19"/>
      <c r="OZ298" s="19"/>
      <c r="PA298" s="19"/>
      <c r="PB298" s="19"/>
      <c r="PC298" s="19"/>
      <c r="PD298" s="19"/>
      <c r="PE298" s="19"/>
      <c r="PF298" s="19"/>
      <c r="PG298" s="19"/>
      <c r="PH298" s="19"/>
      <c r="PI298" s="19"/>
      <c r="PJ298" s="19"/>
      <c r="PK298" s="19"/>
      <c r="PL298" s="19"/>
      <c r="PM298" s="19"/>
      <c r="PN298" s="19"/>
      <c r="PO298" s="19"/>
      <c r="PP298" s="19"/>
      <c r="PQ298" s="19"/>
      <c r="PR298" s="19"/>
      <c r="PS298" s="19"/>
      <c r="PT298" s="19"/>
      <c r="PU298" s="19"/>
      <c r="PV298" s="19"/>
      <c r="PW298" s="19"/>
      <c r="PX298" s="19"/>
      <c r="PY298" s="19"/>
      <c r="PZ298" s="19"/>
      <c r="QA298" s="19"/>
      <c r="QB298" s="19"/>
      <c r="QC298" s="19"/>
      <c r="QD298" s="19"/>
      <c r="QE298" s="19"/>
      <c r="QF298" s="19"/>
      <c r="QG298" s="19"/>
      <c r="QH298" s="19"/>
      <c r="QI298" s="19"/>
      <c r="QJ298" s="19"/>
      <c r="QK298" s="19"/>
      <c r="QL298" s="19"/>
      <c r="QM298" s="19"/>
      <c r="QN298" s="19"/>
      <c r="QO298" s="19"/>
      <c r="QP298" s="19"/>
      <c r="QQ298" s="19"/>
      <c r="QR298" s="19"/>
      <c r="QS298" s="19"/>
      <c r="QT298" s="19"/>
      <c r="QU298" s="19"/>
      <c r="QV298" s="19"/>
      <c r="QW298" s="19"/>
      <c r="QX298" s="19"/>
      <c r="QY298" s="19"/>
      <c r="QZ298" s="19"/>
      <c r="RA298" s="19"/>
      <c r="RB298" s="19"/>
      <c r="RC298" s="19"/>
      <c r="RD298" s="19"/>
      <c r="RE298" s="19"/>
      <c r="RF298" s="19"/>
      <c r="RG298" s="19"/>
      <c r="RH298" s="19"/>
      <c r="RI298" s="19"/>
      <c r="RJ298" s="19"/>
      <c r="RK298" s="19"/>
      <c r="RL298" s="19"/>
      <c r="RM298" s="19"/>
      <c r="RN298" s="19"/>
      <c r="RO298" s="19"/>
      <c r="RP298" s="19"/>
      <c r="RQ298" s="19"/>
      <c r="RR298" s="19"/>
      <c r="RS298" s="19"/>
      <c r="RT298" s="19"/>
      <c r="RU298" s="19"/>
      <c r="RV298" s="19"/>
      <c r="RW298" s="19"/>
      <c r="RX298" s="19"/>
      <c r="RY298" s="19"/>
      <c r="RZ298" s="19"/>
      <c r="SA298" s="19"/>
      <c r="SB298" s="19"/>
      <c r="SC298" s="19"/>
      <c r="SD298" s="19"/>
      <c r="SE298" s="19"/>
      <c r="SF298" s="19"/>
      <c r="SG298" s="19"/>
      <c r="SH298" s="19"/>
      <c r="SI298" s="19"/>
      <c r="SJ298" s="19"/>
      <c r="SK298" s="19"/>
      <c r="SL298" s="19"/>
      <c r="SM298" s="19"/>
      <c r="SN298" s="19"/>
      <c r="SO298" s="19"/>
      <c r="SP298" s="19"/>
      <c r="SQ298" s="19"/>
      <c r="SR298" s="19"/>
      <c r="SS298" s="19"/>
      <c r="ST298" s="19"/>
      <c r="SU298" s="19"/>
      <c r="SV298" s="19"/>
      <c r="SW298" s="19"/>
      <c r="SX298" s="19"/>
      <c r="SY298" s="19"/>
      <c r="SZ298" s="19"/>
      <c r="TA298" s="19"/>
      <c r="TB298" s="19"/>
      <c r="TC298" s="19"/>
      <c r="TD298" s="19"/>
      <c r="TE298" s="19"/>
      <c r="TF298" s="19"/>
      <c r="TG298" s="19"/>
      <c r="TH298" s="19"/>
      <c r="TI298" s="19"/>
      <c r="TJ298" s="19"/>
      <c r="TK298" s="19"/>
      <c r="TL298" s="19"/>
      <c r="TM298" s="19"/>
      <c r="TN298" s="19"/>
      <c r="TO298" s="19"/>
      <c r="TP298" s="19"/>
      <c r="TQ298" s="19"/>
      <c r="TR298" s="19"/>
      <c r="TS298" s="19"/>
      <c r="TT298" s="19"/>
      <c r="TU298" s="19"/>
      <c r="TV298" s="19"/>
      <c r="TW298" s="19"/>
      <c r="TX298" s="19"/>
      <c r="TY298" s="19"/>
      <c r="TZ298" s="19"/>
      <c r="UA298" s="19"/>
      <c r="UB298" s="19"/>
      <c r="UC298" s="19"/>
      <c r="UD298" s="19"/>
      <c r="UE298" s="19"/>
      <c r="UF298" s="19"/>
      <c r="UG298" s="19"/>
      <c r="UH298" s="19"/>
      <c r="UI298" s="19"/>
      <c r="UJ298" s="19"/>
      <c r="UK298" s="19"/>
      <c r="UL298" s="19"/>
      <c r="UM298" s="19"/>
      <c r="UN298" s="19"/>
      <c r="UO298" s="19"/>
      <c r="UP298" s="19"/>
      <c r="UQ298" s="19"/>
      <c r="UR298" s="19"/>
      <c r="US298" s="19"/>
      <c r="UT298" s="19"/>
      <c r="UU298" s="19"/>
      <c r="UV298" s="19"/>
      <c r="UW298" s="19"/>
      <c r="UX298" s="19"/>
      <c r="UY298" s="19"/>
      <c r="UZ298" s="19"/>
      <c r="VA298" s="19"/>
      <c r="VB298" s="19"/>
      <c r="VC298" s="19"/>
      <c r="VD298" s="19"/>
      <c r="VE298" s="19"/>
      <c r="VF298" s="19"/>
      <c r="VG298" s="19"/>
      <c r="VH298" s="19"/>
      <c r="VI298" s="19"/>
      <c r="VJ298" s="19"/>
      <c r="VK298" s="19"/>
      <c r="VL298" s="19"/>
      <c r="VM298" s="19"/>
      <c r="VN298" s="19"/>
      <c r="VO298" s="19"/>
      <c r="VP298" s="19"/>
      <c r="VQ298" s="19"/>
      <c r="VR298" s="19"/>
      <c r="VS298" s="19"/>
      <c r="VT298" s="19"/>
      <c r="VU298" s="19"/>
      <c r="VV298" s="19"/>
      <c r="VW298" s="19"/>
      <c r="VX298" s="19"/>
      <c r="VY298" s="19"/>
      <c r="VZ298" s="19"/>
      <c r="WA298" s="19"/>
      <c r="WB298" s="19"/>
      <c r="WC298" s="19"/>
      <c r="WD298" s="19"/>
      <c r="WE298" s="19"/>
      <c r="WF298" s="19"/>
      <c r="WG298" s="19"/>
      <c r="WH298" s="19"/>
      <c r="WI298" s="19"/>
      <c r="WJ298" s="19"/>
      <c r="WK298" s="19"/>
      <c r="WL298" s="19"/>
      <c r="WM298" s="19"/>
      <c r="WN298" s="19"/>
      <c r="WO298" s="19"/>
      <c r="WP298" s="19"/>
      <c r="WQ298" s="19"/>
      <c r="WR298" s="19"/>
      <c r="WS298" s="19"/>
      <c r="WT298" s="19"/>
      <c r="WU298" s="19"/>
      <c r="WV298" s="19"/>
      <c r="WW298" s="19"/>
      <c r="WX298" s="19"/>
      <c r="WY298" s="19"/>
      <c r="WZ298" s="19"/>
      <c r="XA298" s="19"/>
      <c r="XB298" s="19"/>
      <c r="XC298" s="19"/>
      <c r="XD298" s="19"/>
      <c r="XE298" s="19"/>
      <c r="XF298" s="19"/>
      <c r="XG298" s="19"/>
      <c r="XH298" s="19"/>
      <c r="XI298" s="19"/>
      <c r="XJ298" s="19"/>
      <c r="XK298" s="19"/>
      <c r="XL298" s="19"/>
      <c r="XM298" s="19"/>
      <c r="XN298" s="19"/>
      <c r="XO298" s="19"/>
      <c r="XP298" s="19"/>
      <c r="XQ298" s="19"/>
      <c r="XR298" s="19"/>
      <c r="XS298" s="19"/>
      <c r="XT298" s="19"/>
      <c r="XU298" s="19"/>
      <c r="XV298" s="19"/>
      <c r="XW298" s="19"/>
      <c r="XX298" s="19"/>
      <c r="XY298" s="19"/>
      <c r="XZ298" s="19"/>
      <c r="YA298" s="19"/>
      <c r="YB298" s="19"/>
      <c r="YC298" s="19"/>
      <c r="YD298" s="19"/>
      <c r="YE298" s="19"/>
      <c r="YF298" s="19"/>
      <c r="YG298" s="19"/>
      <c r="YH298" s="19"/>
      <c r="YI298" s="19"/>
      <c r="YJ298" s="19"/>
      <c r="YK298" s="19"/>
      <c r="YL298" s="19"/>
      <c r="YM298" s="19"/>
      <c r="YN298" s="19"/>
      <c r="YO298" s="19"/>
      <c r="YP298" s="19"/>
      <c r="YQ298" s="19"/>
      <c r="YR298" s="19"/>
      <c r="YS298" s="19"/>
      <c r="YT298" s="19"/>
      <c r="YU298" s="19"/>
      <c r="YV298" s="19"/>
      <c r="YW298" s="19"/>
      <c r="YX298" s="19"/>
      <c r="YY298" s="19"/>
      <c r="YZ298" s="19"/>
      <c r="ZA298" s="19"/>
      <c r="ZB298" s="19"/>
      <c r="ZC298" s="19"/>
      <c r="ZD298" s="19"/>
      <c r="ZE298" s="19"/>
      <c r="ZF298" s="19"/>
      <c r="ZG298" s="19"/>
      <c r="ZH298" s="19"/>
      <c r="ZI298" s="19"/>
      <c r="ZJ298" s="19"/>
      <c r="ZK298" s="19"/>
      <c r="ZL298" s="19"/>
      <c r="ZM298" s="19"/>
      <c r="ZN298" s="19"/>
      <c r="ZO298" s="19"/>
      <c r="ZP298" s="19"/>
      <c r="ZQ298" s="19"/>
      <c r="ZR298" s="19"/>
      <c r="ZS298" s="19"/>
      <c r="ZT298" s="19"/>
      <c r="ZU298" s="19"/>
      <c r="ZV298" s="19"/>
      <c r="ZW298" s="19"/>
      <c r="ZX298" s="19"/>
      <c r="ZY298" s="19"/>
      <c r="ZZ298" s="19"/>
      <c r="AAA298" s="19"/>
      <c r="AAB298" s="19"/>
      <c r="AAC298" s="19"/>
      <c r="AAD298" s="19"/>
      <c r="AAE298" s="19"/>
      <c r="AAF298" s="19"/>
      <c r="AAG298" s="19"/>
      <c r="AAH298" s="19"/>
      <c r="AAI298" s="19"/>
      <c r="AAJ298" s="19"/>
      <c r="AAK298" s="19"/>
      <c r="AAL298" s="19"/>
      <c r="AAM298" s="19"/>
      <c r="AAN298" s="19"/>
      <c r="AAO298" s="19"/>
      <c r="AAP298" s="19"/>
      <c r="AAQ298" s="19"/>
      <c r="AAR298" s="19"/>
      <c r="AAS298" s="19"/>
      <c r="AAT298" s="19"/>
      <c r="AAU298" s="19"/>
      <c r="AAV298" s="19"/>
      <c r="AAW298" s="19"/>
      <c r="AAX298" s="19"/>
      <c r="AAY298" s="19"/>
      <c r="AAZ298" s="19"/>
      <c r="ABA298" s="19"/>
      <c r="ABB298" s="19"/>
    </row>
    <row r="299" spans="1:730" ht="15" x14ac:dyDescent="0.2">
      <c r="A299" s="74" t="s">
        <v>69</v>
      </c>
      <c r="B299" s="165"/>
      <c r="C299" s="80">
        <v>0</v>
      </c>
      <c r="D299" s="80"/>
      <c r="E299" s="80">
        <v>33</v>
      </c>
      <c r="F299" s="80"/>
      <c r="G299" s="80">
        <v>33</v>
      </c>
      <c r="H299" s="80"/>
      <c r="I299" s="103"/>
      <c r="J299" s="103"/>
      <c r="K299" s="103"/>
      <c r="L299" s="103"/>
      <c r="M299" s="103"/>
      <c r="N299" s="103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  <c r="IW299" s="19"/>
      <c r="IX299" s="19"/>
      <c r="IY299" s="19"/>
      <c r="IZ299" s="19"/>
      <c r="JA299" s="19"/>
      <c r="JB299" s="19"/>
      <c r="JC299" s="19"/>
      <c r="JD299" s="19"/>
      <c r="JE299" s="19"/>
      <c r="JF299" s="19"/>
      <c r="JG299" s="19"/>
      <c r="JH299" s="19"/>
      <c r="JI299" s="19"/>
      <c r="JJ299" s="19"/>
      <c r="JK299" s="19"/>
      <c r="JL299" s="19"/>
      <c r="JM299" s="19"/>
      <c r="JN299" s="19"/>
      <c r="JO299" s="19"/>
      <c r="JP299" s="19"/>
      <c r="JQ299" s="19"/>
      <c r="JR299" s="19"/>
      <c r="JS299" s="19"/>
      <c r="JT299" s="19"/>
      <c r="JU299" s="19"/>
      <c r="JV299" s="19"/>
      <c r="JW299" s="19"/>
      <c r="JX299" s="19"/>
      <c r="JY299" s="19"/>
      <c r="JZ299" s="19"/>
      <c r="KA299" s="19"/>
      <c r="KB299" s="19"/>
      <c r="KC299" s="19"/>
      <c r="KD299" s="19"/>
      <c r="KE299" s="19"/>
      <c r="KF299" s="19"/>
      <c r="KG299" s="19"/>
      <c r="KH299" s="19"/>
      <c r="KI299" s="19"/>
      <c r="KJ299" s="19"/>
      <c r="KK299" s="19"/>
      <c r="KL299" s="19"/>
      <c r="KM299" s="19"/>
      <c r="KN299" s="19"/>
      <c r="KO299" s="19"/>
      <c r="KP299" s="19"/>
      <c r="KQ299" s="19"/>
      <c r="KR299" s="19"/>
      <c r="KS299" s="19"/>
      <c r="KT299" s="19"/>
      <c r="KU299" s="19"/>
      <c r="KV299" s="19"/>
      <c r="KW299" s="19"/>
      <c r="KX299" s="19"/>
      <c r="KY299" s="19"/>
      <c r="KZ299" s="19"/>
      <c r="LA299" s="19"/>
      <c r="LB299" s="19"/>
      <c r="LC299" s="19"/>
      <c r="LD299" s="19"/>
      <c r="LE299" s="19"/>
      <c r="LF299" s="19"/>
      <c r="LG299" s="19"/>
      <c r="LH299" s="19"/>
      <c r="LI299" s="19"/>
      <c r="LJ299" s="19"/>
      <c r="LK299" s="19"/>
      <c r="LL299" s="19"/>
      <c r="LM299" s="19"/>
      <c r="LN299" s="19"/>
      <c r="LO299" s="19"/>
      <c r="LP299" s="19"/>
      <c r="LQ299" s="19"/>
      <c r="LR299" s="19"/>
      <c r="LS299" s="19"/>
      <c r="LT299" s="19"/>
      <c r="LU299" s="19"/>
      <c r="LV299" s="19"/>
      <c r="LW299" s="19"/>
      <c r="LX299" s="19"/>
      <c r="LY299" s="19"/>
      <c r="LZ299" s="19"/>
      <c r="MA299" s="19"/>
      <c r="MB299" s="19"/>
      <c r="MC299" s="19"/>
      <c r="MD299" s="19"/>
      <c r="ME299" s="19"/>
      <c r="MF299" s="19"/>
      <c r="MG299" s="19"/>
      <c r="MH299" s="19"/>
      <c r="MI299" s="19"/>
      <c r="MJ299" s="19"/>
      <c r="MK299" s="19"/>
      <c r="ML299" s="19"/>
      <c r="MM299" s="19"/>
      <c r="MN299" s="19"/>
      <c r="MO299" s="19"/>
      <c r="MP299" s="19"/>
      <c r="MQ299" s="19"/>
      <c r="MR299" s="19"/>
      <c r="MS299" s="19"/>
      <c r="MT299" s="19"/>
      <c r="MU299" s="19"/>
      <c r="MV299" s="19"/>
      <c r="MW299" s="19"/>
      <c r="MX299" s="19"/>
      <c r="MY299" s="19"/>
      <c r="MZ299" s="19"/>
      <c r="NA299" s="19"/>
      <c r="NB299" s="19"/>
      <c r="NC299" s="19"/>
      <c r="ND299" s="19"/>
      <c r="NE299" s="19"/>
      <c r="NF299" s="19"/>
      <c r="NG299" s="19"/>
      <c r="NH299" s="19"/>
      <c r="NI299" s="19"/>
      <c r="NJ299" s="19"/>
      <c r="NK299" s="19"/>
      <c r="NL299" s="19"/>
      <c r="NM299" s="19"/>
      <c r="NN299" s="19"/>
      <c r="NO299" s="19"/>
      <c r="NP299" s="19"/>
      <c r="NQ299" s="19"/>
      <c r="NR299" s="19"/>
      <c r="NS299" s="19"/>
      <c r="NT299" s="19"/>
      <c r="NU299" s="19"/>
      <c r="NV299" s="19"/>
      <c r="NW299" s="19"/>
      <c r="NX299" s="19"/>
      <c r="NY299" s="19"/>
      <c r="NZ299" s="19"/>
      <c r="OA299" s="19"/>
      <c r="OB299" s="19"/>
      <c r="OC299" s="19"/>
      <c r="OD299" s="19"/>
      <c r="OE299" s="19"/>
      <c r="OF299" s="19"/>
      <c r="OG299" s="19"/>
      <c r="OH299" s="19"/>
      <c r="OI299" s="19"/>
      <c r="OJ299" s="19"/>
      <c r="OK299" s="19"/>
      <c r="OL299" s="19"/>
      <c r="OM299" s="19"/>
      <c r="ON299" s="19"/>
      <c r="OO299" s="19"/>
      <c r="OP299" s="19"/>
      <c r="OQ299" s="19"/>
      <c r="OR299" s="19"/>
      <c r="OS299" s="19"/>
      <c r="OT299" s="19"/>
      <c r="OU299" s="19"/>
      <c r="OV299" s="19"/>
      <c r="OW299" s="19"/>
      <c r="OX299" s="19"/>
      <c r="OY299" s="19"/>
      <c r="OZ299" s="19"/>
      <c r="PA299" s="19"/>
      <c r="PB299" s="19"/>
      <c r="PC299" s="19"/>
      <c r="PD299" s="19"/>
      <c r="PE299" s="19"/>
      <c r="PF299" s="19"/>
      <c r="PG299" s="19"/>
      <c r="PH299" s="19"/>
      <c r="PI299" s="19"/>
      <c r="PJ299" s="19"/>
      <c r="PK299" s="19"/>
      <c r="PL299" s="19"/>
      <c r="PM299" s="19"/>
      <c r="PN299" s="19"/>
      <c r="PO299" s="19"/>
      <c r="PP299" s="19"/>
      <c r="PQ299" s="19"/>
      <c r="PR299" s="19"/>
      <c r="PS299" s="19"/>
      <c r="PT299" s="19"/>
      <c r="PU299" s="19"/>
      <c r="PV299" s="19"/>
      <c r="PW299" s="19"/>
      <c r="PX299" s="19"/>
      <c r="PY299" s="19"/>
      <c r="PZ299" s="19"/>
      <c r="QA299" s="19"/>
      <c r="QB299" s="19"/>
      <c r="QC299" s="19"/>
      <c r="QD299" s="19"/>
      <c r="QE299" s="19"/>
      <c r="QF299" s="19"/>
      <c r="QG299" s="19"/>
      <c r="QH299" s="19"/>
      <c r="QI299" s="19"/>
      <c r="QJ299" s="19"/>
      <c r="QK299" s="19"/>
      <c r="QL299" s="19"/>
      <c r="QM299" s="19"/>
      <c r="QN299" s="19"/>
      <c r="QO299" s="19"/>
      <c r="QP299" s="19"/>
      <c r="QQ299" s="19"/>
      <c r="QR299" s="19"/>
      <c r="QS299" s="19"/>
      <c r="QT299" s="19"/>
      <c r="QU299" s="19"/>
      <c r="QV299" s="19"/>
      <c r="QW299" s="19"/>
      <c r="QX299" s="19"/>
      <c r="QY299" s="19"/>
      <c r="QZ299" s="19"/>
      <c r="RA299" s="19"/>
      <c r="RB299" s="19"/>
      <c r="RC299" s="19"/>
      <c r="RD299" s="19"/>
      <c r="RE299" s="19"/>
      <c r="RF299" s="19"/>
      <c r="RG299" s="19"/>
      <c r="RH299" s="19"/>
      <c r="RI299" s="19"/>
      <c r="RJ299" s="19"/>
      <c r="RK299" s="19"/>
      <c r="RL299" s="19"/>
      <c r="RM299" s="19"/>
      <c r="RN299" s="19"/>
      <c r="RO299" s="19"/>
      <c r="RP299" s="19"/>
      <c r="RQ299" s="19"/>
      <c r="RR299" s="19"/>
      <c r="RS299" s="19"/>
      <c r="RT299" s="19"/>
      <c r="RU299" s="19"/>
      <c r="RV299" s="19"/>
      <c r="RW299" s="19"/>
      <c r="RX299" s="19"/>
      <c r="RY299" s="19"/>
      <c r="RZ299" s="19"/>
      <c r="SA299" s="19"/>
      <c r="SB299" s="19"/>
      <c r="SC299" s="19"/>
      <c r="SD299" s="19"/>
      <c r="SE299" s="19"/>
      <c r="SF299" s="19"/>
      <c r="SG299" s="19"/>
      <c r="SH299" s="19"/>
      <c r="SI299" s="19"/>
      <c r="SJ299" s="19"/>
      <c r="SK299" s="19"/>
      <c r="SL299" s="19"/>
      <c r="SM299" s="19"/>
      <c r="SN299" s="19"/>
      <c r="SO299" s="19"/>
      <c r="SP299" s="19"/>
      <c r="SQ299" s="19"/>
      <c r="SR299" s="19"/>
      <c r="SS299" s="19"/>
      <c r="ST299" s="19"/>
      <c r="SU299" s="19"/>
      <c r="SV299" s="19"/>
      <c r="SW299" s="19"/>
      <c r="SX299" s="19"/>
      <c r="SY299" s="19"/>
      <c r="SZ299" s="19"/>
      <c r="TA299" s="19"/>
      <c r="TB299" s="19"/>
      <c r="TC299" s="19"/>
      <c r="TD299" s="19"/>
      <c r="TE299" s="19"/>
      <c r="TF299" s="19"/>
      <c r="TG299" s="19"/>
      <c r="TH299" s="19"/>
      <c r="TI299" s="19"/>
      <c r="TJ299" s="19"/>
      <c r="TK299" s="19"/>
      <c r="TL299" s="19"/>
      <c r="TM299" s="19"/>
      <c r="TN299" s="19"/>
      <c r="TO299" s="19"/>
      <c r="TP299" s="19"/>
      <c r="TQ299" s="19"/>
      <c r="TR299" s="19"/>
      <c r="TS299" s="19"/>
      <c r="TT299" s="19"/>
      <c r="TU299" s="19"/>
      <c r="TV299" s="19"/>
      <c r="TW299" s="19"/>
      <c r="TX299" s="19"/>
      <c r="TY299" s="19"/>
      <c r="TZ299" s="19"/>
      <c r="UA299" s="19"/>
      <c r="UB299" s="19"/>
      <c r="UC299" s="19"/>
      <c r="UD299" s="19"/>
      <c r="UE299" s="19"/>
      <c r="UF299" s="19"/>
      <c r="UG299" s="19"/>
      <c r="UH299" s="19"/>
      <c r="UI299" s="19"/>
      <c r="UJ299" s="19"/>
      <c r="UK299" s="19"/>
      <c r="UL299" s="19"/>
      <c r="UM299" s="19"/>
      <c r="UN299" s="19"/>
      <c r="UO299" s="19"/>
      <c r="UP299" s="19"/>
      <c r="UQ299" s="19"/>
      <c r="UR299" s="19"/>
      <c r="US299" s="19"/>
      <c r="UT299" s="19"/>
      <c r="UU299" s="19"/>
      <c r="UV299" s="19"/>
      <c r="UW299" s="19"/>
      <c r="UX299" s="19"/>
      <c r="UY299" s="19"/>
      <c r="UZ299" s="19"/>
      <c r="VA299" s="19"/>
      <c r="VB299" s="19"/>
      <c r="VC299" s="19"/>
      <c r="VD299" s="19"/>
      <c r="VE299" s="19"/>
      <c r="VF299" s="19"/>
      <c r="VG299" s="19"/>
      <c r="VH299" s="19"/>
      <c r="VI299" s="19"/>
      <c r="VJ299" s="19"/>
      <c r="VK299" s="19"/>
      <c r="VL299" s="19"/>
      <c r="VM299" s="19"/>
      <c r="VN299" s="19"/>
      <c r="VO299" s="19"/>
      <c r="VP299" s="19"/>
      <c r="VQ299" s="19"/>
      <c r="VR299" s="19"/>
      <c r="VS299" s="19"/>
      <c r="VT299" s="19"/>
      <c r="VU299" s="19"/>
      <c r="VV299" s="19"/>
      <c r="VW299" s="19"/>
      <c r="VX299" s="19"/>
      <c r="VY299" s="19"/>
      <c r="VZ299" s="19"/>
      <c r="WA299" s="19"/>
      <c r="WB299" s="19"/>
      <c r="WC299" s="19"/>
      <c r="WD299" s="19"/>
      <c r="WE299" s="19"/>
      <c r="WF299" s="19"/>
      <c r="WG299" s="19"/>
      <c r="WH299" s="19"/>
      <c r="WI299" s="19"/>
      <c r="WJ299" s="19"/>
      <c r="WK299" s="19"/>
      <c r="WL299" s="19"/>
      <c r="WM299" s="19"/>
      <c r="WN299" s="19"/>
      <c r="WO299" s="19"/>
      <c r="WP299" s="19"/>
      <c r="WQ299" s="19"/>
      <c r="WR299" s="19"/>
      <c r="WS299" s="19"/>
      <c r="WT299" s="19"/>
      <c r="WU299" s="19"/>
      <c r="WV299" s="19"/>
      <c r="WW299" s="19"/>
      <c r="WX299" s="19"/>
      <c r="WY299" s="19"/>
      <c r="WZ299" s="19"/>
      <c r="XA299" s="19"/>
      <c r="XB299" s="19"/>
      <c r="XC299" s="19"/>
      <c r="XD299" s="19"/>
      <c r="XE299" s="19"/>
      <c r="XF299" s="19"/>
      <c r="XG299" s="19"/>
      <c r="XH299" s="19"/>
      <c r="XI299" s="19"/>
      <c r="XJ299" s="19"/>
      <c r="XK299" s="19"/>
      <c r="XL299" s="19"/>
      <c r="XM299" s="19"/>
      <c r="XN299" s="19"/>
      <c r="XO299" s="19"/>
      <c r="XP299" s="19"/>
      <c r="XQ299" s="19"/>
      <c r="XR299" s="19"/>
      <c r="XS299" s="19"/>
      <c r="XT299" s="19"/>
      <c r="XU299" s="19"/>
      <c r="XV299" s="19"/>
      <c r="XW299" s="19"/>
      <c r="XX299" s="19"/>
      <c r="XY299" s="19"/>
      <c r="XZ299" s="19"/>
      <c r="YA299" s="19"/>
      <c r="YB299" s="19"/>
      <c r="YC299" s="19"/>
      <c r="YD299" s="19"/>
      <c r="YE299" s="19"/>
      <c r="YF299" s="19"/>
      <c r="YG299" s="19"/>
      <c r="YH299" s="19"/>
      <c r="YI299" s="19"/>
      <c r="YJ299" s="19"/>
      <c r="YK299" s="19"/>
      <c r="YL299" s="19"/>
      <c r="YM299" s="19"/>
      <c r="YN299" s="19"/>
      <c r="YO299" s="19"/>
      <c r="YP299" s="19"/>
      <c r="YQ299" s="19"/>
      <c r="YR299" s="19"/>
      <c r="YS299" s="19"/>
      <c r="YT299" s="19"/>
      <c r="YU299" s="19"/>
      <c r="YV299" s="19"/>
      <c r="YW299" s="19"/>
      <c r="YX299" s="19"/>
      <c r="YY299" s="19"/>
      <c r="YZ299" s="19"/>
      <c r="ZA299" s="19"/>
      <c r="ZB299" s="19"/>
      <c r="ZC299" s="19"/>
      <c r="ZD299" s="19"/>
      <c r="ZE299" s="19"/>
      <c r="ZF299" s="19"/>
      <c r="ZG299" s="19"/>
      <c r="ZH299" s="19"/>
      <c r="ZI299" s="19"/>
      <c r="ZJ299" s="19"/>
      <c r="ZK299" s="19"/>
      <c r="ZL299" s="19"/>
      <c r="ZM299" s="19"/>
      <c r="ZN299" s="19"/>
      <c r="ZO299" s="19"/>
      <c r="ZP299" s="19"/>
      <c r="ZQ299" s="19"/>
      <c r="ZR299" s="19"/>
      <c r="ZS299" s="19"/>
      <c r="ZT299" s="19"/>
      <c r="ZU299" s="19"/>
      <c r="ZV299" s="19"/>
      <c r="ZW299" s="19"/>
      <c r="ZX299" s="19"/>
      <c r="ZY299" s="19"/>
      <c r="ZZ299" s="19"/>
      <c r="AAA299" s="19"/>
      <c r="AAB299" s="19"/>
      <c r="AAC299" s="19"/>
      <c r="AAD299" s="19"/>
      <c r="AAE299" s="19"/>
      <c r="AAF299" s="19"/>
      <c r="AAG299" s="19"/>
      <c r="AAH299" s="19"/>
      <c r="AAI299" s="19"/>
      <c r="AAJ299" s="19"/>
      <c r="AAK299" s="19"/>
      <c r="AAL299" s="19"/>
      <c r="AAM299" s="19"/>
      <c r="AAN299" s="19"/>
      <c r="AAO299" s="19"/>
      <c r="AAP299" s="19"/>
      <c r="AAQ299" s="19"/>
      <c r="AAR299" s="19"/>
      <c r="AAS299" s="19"/>
      <c r="AAT299" s="19"/>
      <c r="AAU299" s="19"/>
      <c r="AAV299" s="19"/>
      <c r="AAW299" s="19"/>
      <c r="AAX299" s="19"/>
      <c r="AAY299" s="19"/>
      <c r="AAZ299" s="19"/>
      <c r="ABA299" s="19"/>
      <c r="ABB299" s="19"/>
    </row>
    <row r="300" spans="1:730" ht="15" x14ac:dyDescent="0.2">
      <c r="A300" s="74" t="s">
        <v>71</v>
      </c>
      <c r="B300" s="165"/>
      <c r="C300" s="80">
        <v>0</v>
      </c>
      <c r="D300" s="80"/>
      <c r="E300" s="80">
        <v>0</v>
      </c>
      <c r="F300" s="80"/>
      <c r="G300" s="80">
        <v>0</v>
      </c>
      <c r="H300" s="80"/>
      <c r="I300" s="103"/>
      <c r="J300" s="103"/>
      <c r="K300" s="103"/>
      <c r="L300" s="103"/>
      <c r="M300" s="103"/>
      <c r="N300" s="103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  <c r="IW300" s="19"/>
      <c r="IX300" s="19"/>
      <c r="IY300" s="19"/>
      <c r="IZ300" s="19"/>
      <c r="JA300" s="19"/>
      <c r="JB300" s="19"/>
      <c r="JC300" s="19"/>
      <c r="JD300" s="19"/>
      <c r="JE300" s="19"/>
      <c r="JF300" s="19"/>
      <c r="JG300" s="19"/>
      <c r="JH300" s="19"/>
      <c r="JI300" s="19"/>
      <c r="JJ300" s="19"/>
      <c r="JK300" s="19"/>
      <c r="JL300" s="19"/>
      <c r="JM300" s="19"/>
      <c r="JN300" s="19"/>
      <c r="JO300" s="19"/>
      <c r="JP300" s="19"/>
      <c r="JQ300" s="19"/>
      <c r="JR300" s="19"/>
      <c r="JS300" s="19"/>
      <c r="JT300" s="19"/>
      <c r="JU300" s="19"/>
      <c r="JV300" s="19"/>
      <c r="JW300" s="19"/>
      <c r="JX300" s="19"/>
      <c r="JY300" s="19"/>
      <c r="JZ300" s="19"/>
      <c r="KA300" s="19"/>
      <c r="KB300" s="19"/>
      <c r="KC300" s="19"/>
      <c r="KD300" s="19"/>
      <c r="KE300" s="19"/>
      <c r="KF300" s="19"/>
      <c r="KG300" s="19"/>
      <c r="KH300" s="19"/>
      <c r="KI300" s="19"/>
      <c r="KJ300" s="19"/>
      <c r="KK300" s="19"/>
      <c r="KL300" s="19"/>
      <c r="KM300" s="19"/>
      <c r="KN300" s="19"/>
      <c r="KO300" s="19"/>
      <c r="KP300" s="19"/>
      <c r="KQ300" s="19"/>
      <c r="KR300" s="19"/>
      <c r="KS300" s="19"/>
      <c r="KT300" s="19"/>
      <c r="KU300" s="19"/>
      <c r="KV300" s="19"/>
      <c r="KW300" s="19"/>
      <c r="KX300" s="19"/>
      <c r="KY300" s="19"/>
      <c r="KZ300" s="19"/>
      <c r="LA300" s="19"/>
      <c r="LB300" s="19"/>
      <c r="LC300" s="19"/>
      <c r="LD300" s="19"/>
      <c r="LE300" s="19"/>
      <c r="LF300" s="19"/>
      <c r="LG300" s="19"/>
      <c r="LH300" s="19"/>
      <c r="LI300" s="19"/>
      <c r="LJ300" s="19"/>
      <c r="LK300" s="19"/>
      <c r="LL300" s="19"/>
      <c r="LM300" s="19"/>
      <c r="LN300" s="19"/>
      <c r="LO300" s="19"/>
      <c r="LP300" s="19"/>
      <c r="LQ300" s="19"/>
      <c r="LR300" s="19"/>
      <c r="LS300" s="19"/>
      <c r="LT300" s="19"/>
      <c r="LU300" s="19"/>
      <c r="LV300" s="19"/>
      <c r="LW300" s="19"/>
      <c r="LX300" s="19"/>
      <c r="LY300" s="19"/>
      <c r="LZ300" s="19"/>
      <c r="MA300" s="19"/>
      <c r="MB300" s="19"/>
      <c r="MC300" s="19"/>
      <c r="MD300" s="19"/>
      <c r="ME300" s="19"/>
      <c r="MF300" s="19"/>
      <c r="MG300" s="19"/>
      <c r="MH300" s="19"/>
      <c r="MI300" s="19"/>
      <c r="MJ300" s="19"/>
      <c r="MK300" s="19"/>
      <c r="ML300" s="19"/>
      <c r="MM300" s="19"/>
      <c r="MN300" s="19"/>
      <c r="MO300" s="19"/>
      <c r="MP300" s="19"/>
      <c r="MQ300" s="19"/>
      <c r="MR300" s="19"/>
      <c r="MS300" s="19"/>
      <c r="MT300" s="19"/>
      <c r="MU300" s="19"/>
      <c r="MV300" s="19"/>
      <c r="MW300" s="19"/>
      <c r="MX300" s="19"/>
      <c r="MY300" s="19"/>
      <c r="MZ300" s="19"/>
      <c r="NA300" s="19"/>
      <c r="NB300" s="19"/>
      <c r="NC300" s="19"/>
      <c r="ND300" s="19"/>
      <c r="NE300" s="19"/>
      <c r="NF300" s="19"/>
      <c r="NG300" s="19"/>
      <c r="NH300" s="19"/>
      <c r="NI300" s="19"/>
      <c r="NJ300" s="19"/>
      <c r="NK300" s="19"/>
      <c r="NL300" s="19"/>
      <c r="NM300" s="19"/>
      <c r="NN300" s="19"/>
      <c r="NO300" s="19"/>
      <c r="NP300" s="19"/>
      <c r="NQ300" s="19"/>
      <c r="NR300" s="19"/>
      <c r="NS300" s="19"/>
      <c r="NT300" s="19"/>
      <c r="NU300" s="19"/>
      <c r="NV300" s="19"/>
      <c r="NW300" s="19"/>
      <c r="NX300" s="19"/>
      <c r="NY300" s="19"/>
      <c r="NZ300" s="19"/>
      <c r="OA300" s="19"/>
      <c r="OB300" s="19"/>
      <c r="OC300" s="19"/>
      <c r="OD300" s="19"/>
      <c r="OE300" s="19"/>
      <c r="OF300" s="19"/>
      <c r="OG300" s="19"/>
      <c r="OH300" s="19"/>
      <c r="OI300" s="19"/>
      <c r="OJ300" s="19"/>
      <c r="OK300" s="19"/>
      <c r="OL300" s="19"/>
      <c r="OM300" s="19"/>
      <c r="ON300" s="19"/>
      <c r="OO300" s="19"/>
      <c r="OP300" s="19"/>
      <c r="OQ300" s="19"/>
      <c r="OR300" s="19"/>
      <c r="OS300" s="19"/>
      <c r="OT300" s="19"/>
      <c r="OU300" s="19"/>
      <c r="OV300" s="19"/>
      <c r="OW300" s="19"/>
      <c r="OX300" s="19"/>
      <c r="OY300" s="19"/>
      <c r="OZ300" s="19"/>
      <c r="PA300" s="19"/>
      <c r="PB300" s="19"/>
      <c r="PC300" s="19"/>
      <c r="PD300" s="19"/>
      <c r="PE300" s="19"/>
      <c r="PF300" s="19"/>
      <c r="PG300" s="19"/>
      <c r="PH300" s="19"/>
      <c r="PI300" s="19"/>
      <c r="PJ300" s="19"/>
      <c r="PK300" s="19"/>
      <c r="PL300" s="19"/>
      <c r="PM300" s="19"/>
      <c r="PN300" s="19"/>
      <c r="PO300" s="19"/>
      <c r="PP300" s="19"/>
      <c r="PQ300" s="19"/>
      <c r="PR300" s="19"/>
      <c r="PS300" s="19"/>
      <c r="PT300" s="19"/>
      <c r="PU300" s="19"/>
      <c r="PV300" s="19"/>
      <c r="PW300" s="19"/>
      <c r="PX300" s="19"/>
      <c r="PY300" s="19"/>
      <c r="PZ300" s="19"/>
      <c r="QA300" s="19"/>
      <c r="QB300" s="19"/>
      <c r="QC300" s="19"/>
      <c r="QD300" s="19"/>
      <c r="QE300" s="19"/>
      <c r="QF300" s="19"/>
      <c r="QG300" s="19"/>
      <c r="QH300" s="19"/>
      <c r="QI300" s="19"/>
      <c r="QJ300" s="19"/>
      <c r="QK300" s="19"/>
      <c r="QL300" s="19"/>
      <c r="QM300" s="19"/>
      <c r="QN300" s="19"/>
      <c r="QO300" s="19"/>
      <c r="QP300" s="19"/>
      <c r="QQ300" s="19"/>
      <c r="QR300" s="19"/>
      <c r="QS300" s="19"/>
      <c r="QT300" s="19"/>
      <c r="QU300" s="19"/>
      <c r="QV300" s="19"/>
      <c r="QW300" s="19"/>
      <c r="QX300" s="19"/>
      <c r="QY300" s="19"/>
      <c r="QZ300" s="19"/>
      <c r="RA300" s="19"/>
      <c r="RB300" s="19"/>
      <c r="RC300" s="19"/>
      <c r="RD300" s="19"/>
      <c r="RE300" s="19"/>
      <c r="RF300" s="19"/>
      <c r="RG300" s="19"/>
      <c r="RH300" s="19"/>
      <c r="RI300" s="19"/>
      <c r="RJ300" s="19"/>
      <c r="RK300" s="19"/>
      <c r="RL300" s="19"/>
      <c r="RM300" s="19"/>
      <c r="RN300" s="19"/>
      <c r="RO300" s="19"/>
      <c r="RP300" s="19"/>
      <c r="RQ300" s="19"/>
      <c r="RR300" s="19"/>
      <c r="RS300" s="19"/>
      <c r="RT300" s="19"/>
      <c r="RU300" s="19"/>
      <c r="RV300" s="19"/>
      <c r="RW300" s="19"/>
      <c r="RX300" s="19"/>
      <c r="RY300" s="19"/>
      <c r="RZ300" s="19"/>
      <c r="SA300" s="19"/>
      <c r="SB300" s="19"/>
      <c r="SC300" s="19"/>
      <c r="SD300" s="19"/>
      <c r="SE300" s="19"/>
      <c r="SF300" s="19"/>
      <c r="SG300" s="19"/>
      <c r="SH300" s="19"/>
      <c r="SI300" s="19"/>
      <c r="SJ300" s="19"/>
      <c r="SK300" s="19"/>
      <c r="SL300" s="19"/>
      <c r="SM300" s="19"/>
      <c r="SN300" s="19"/>
      <c r="SO300" s="19"/>
      <c r="SP300" s="19"/>
      <c r="SQ300" s="19"/>
      <c r="SR300" s="19"/>
      <c r="SS300" s="19"/>
      <c r="ST300" s="19"/>
      <c r="SU300" s="19"/>
      <c r="SV300" s="19"/>
      <c r="SW300" s="19"/>
      <c r="SX300" s="19"/>
      <c r="SY300" s="19"/>
      <c r="SZ300" s="19"/>
      <c r="TA300" s="19"/>
      <c r="TB300" s="19"/>
      <c r="TC300" s="19"/>
      <c r="TD300" s="19"/>
      <c r="TE300" s="19"/>
      <c r="TF300" s="19"/>
      <c r="TG300" s="19"/>
      <c r="TH300" s="19"/>
      <c r="TI300" s="19"/>
      <c r="TJ300" s="19"/>
      <c r="TK300" s="19"/>
      <c r="TL300" s="19"/>
      <c r="TM300" s="19"/>
      <c r="TN300" s="19"/>
      <c r="TO300" s="19"/>
      <c r="TP300" s="19"/>
      <c r="TQ300" s="19"/>
      <c r="TR300" s="19"/>
      <c r="TS300" s="19"/>
      <c r="TT300" s="19"/>
      <c r="TU300" s="19"/>
      <c r="TV300" s="19"/>
      <c r="TW300" s="19"/>
      <c r="TX300" s="19"/>
      <c r="TY300" s="19"/>
      <c r="TZ300" s="19"/>
      <c r="UA300" s="19"/>
      <c r="UB300" s="19"/>
      <c r="UC300" s="19"/>
      <c r="UD300" s="19"/>
      <c r="UE300" s="19"/>
      <c r="UF300" s="19"/>
      <c r="UG300" s="19"/>
      <c r="UH300" s="19"/>
      <c r="UI300" s="19"/>
      <c r="UJ300" s="19"/>
      <c r="UK300" s="19"/>
      <c r="UL300" s="19"/>
      <c r="UM300" s="19"/>
      <c r="UN300" s="19"/>
      <c r="UO300" s="19"/>
      <c r="UP300" s="19"/>
      <c r="UQ300" s="19"/>
      <c r="UR300" s="19"/>
      <c r="US300" s="19"/>
      <c r="UT300" s="19"/>
      <c r="UU300" s="19"/>
      <c r="UV300" s="19"/>
      <c r="UW300" s="19"/>
      <c r="UX300" s="19"/>
      <c r="UY300" s="19"/>
      <c r="UZ300" s="19"/>
      <c r="VA300" s="19"/>
      <c r="VB300" s="19"/>
      <c r="VC300" s="19"/>
      <c r="VD300" s="19"/>
      <c r="VE300" s="19"/>
      <c r="VF300" s="19"/>
      <c r="VG300" s="19"/>
      <c r="VH300" s="19"/>
      <c r="VI300" s="19"/>
      <c r="VJ300" s="19"/>
      <c r="VK300" s="19"/>
      <c r="VL300" s="19"/>
      <c r="VM300" s="19"/>
      <c r="VN300" s="19"/>
      <c r="VO300" s="19"/>
      <c r="VP300" s="19"/>
      <c r="VQ300" s="19"/>
      <c r="VR300" s="19"/>
      <c r="VS300" s="19"/>
      <c r="VT300" s="19"/>
      <c r="VU300" s="19"/>
      <c r="VV300" s="19"/>
      <c r="VW300" s="19"/>
      <c r="VX300" s="19"/>
      <c r="VY300" s="19"/>
      <c r="VZ300" s="19"/>
      <c r="WA300" s="19"/>
      <c r="WB300" s="19"/>
      <c r="WC300" s="19"/>
      <c r="WD300" s="19"/>
      <c r="WE300" s="19"/>
      <c r="WF300" s="19"/>
      <c r="WG300" s="19"/>
      <c r="WH300" s="19"/>
      <c r="WI300" s="19"/>
      <c r="WJ300" s="19"/>
      <c r="WK300" s="19"/>
      <c r="WL300" s="19"/>
      <c r="WM300" s="19"/>
      <c r="WN300" s="19"/>
      <c r="WO300" s="19"/>
      <c r="WP300" s="19"/>
      <c r="WQ300" s="19"/>
      <c r="WR300" s="19"/>
      <c r="WS300" s="19"/>
      <c r="WT300" s="19"/>
      <c r="WU300" s="19"/>
      <c r="WV300" s="19"/>
      <c r="WW300" s="19"/>
      <c r="WX300" s="19"/>
      <c r="WY300" s="19"/>
      <c r="WZ300" s="19"/>
      <c r="XA300" s="19"/>
      <c r="XB300" s="19"/>
      <c r="XC300" s="19"/>
      <c r="XD300" s="19"/>
      <c r="XE300" s="19"/>
      <c r="XF300" s="19"/>
      <c r="XG300" s="19"/>
      <c r="XH300" s="19"/>
      <c r="XI300" s="19"/>
      <c r="XJ300" s="19"/>
      <c r="XK300" s="19"/>
      <c r="XL300" s="19"/>
      <c r="XM300" s="19"/>
      <c r="XN300" s="19"/>
      <c r="XO300" s="19"/>
      <c r="XP300" s="19"/>
      <c r="XQ300" s="19"/>
      <c r="XR300" s="19"/>
      <c r="XS300" s="19"/>
      <c r="XT300" s="19"/>
      <c r="XU300" s="19"/>
      <c r="XV300" s="19"/>
      <c r="XW300" s="19"/>
      <c r="XX300" s="19"/>
      <c r="XY300" s="19"/>
      <c r="XZ300" s="19"/>
      <c r="YA300" s="19"/>
      <c r="YB300" s="19"/>
      <c r="YC300" s="19"/>
      <c r="YD300" s="19"/>
      <c r="YE300" s="19"/>
      <c r="YF300" s="19"/>
      <c r="YG300" s="19"/>
      <c r="YH300" s="19"/>
      <c r="YI300" s="19"/>
      <c r="YJ300" s="19"/>
      <c r="YK300" s="19"/>
      <c r="YL300" s="19"/>
      <c r="YM300" s="19"/>
      <c r="YN300" s="19"/>
      <c r="YO300" s="19"/>
      <c r="YP300" s="19"/>
      <c r="YQ300" s="19"/>
      <c r="YR300" s="19"/>
      <c r="YS300" s="19"/>
      <c r="YT300" s="19"/>
      <c r="YU300" s="19"/>
      <c r="YV300" s="19"/>
      <c r="YW300" s="19"/>
      <c r="YX300" s="19"/>
      <c r="YY300" s="19"/>
      <c r="YZ300" s="19"/>
      <c r="ZA300" s="19"/>
      <c r="ZB300" s="19"/>
      <c r="ZC300" s="19"/>
      <c r="ZD300" s="19"/>
      <c r="ZE300" s="19"/>
      <c r="ZF300" s="19"/>
      <c r="ZG300" s="19"/>
      <c r="ZH300" s="19"/>
      <c r="ZI300" s="19"/>
      <c r="ZJ300" s="19"/>
      <c r="ZK300" s="19"/>
      <c r="ZL300" s="19"/>
      <c r="ZM300" s="19"/>
      <c r="ZN300" s="19"/>
      <c r="ZO300" s="19"/>
      <c r="ZP300" s="19"/>
      <c r="ZQ300" s="19"/>
      <c r="ZR300" s="19"/>
      <c r="ZS300" s="19"/>
      <c r="ZT300" s="19"/>
      <c r="ZU300" s="19"/>
      <c r="ZV300" s="19"/>
      <c r="ZW300" s="19"/>
      <c r="ZX300" s="19"/>
      <c r="ZY300" s="19"/>
      <c r="ZZ300" s="19"/>
      <c r="AAA300" s="19"/>
      <c r="AAB300" s="19"/>
      <c r="AAC300" s="19"/>
      <c r="AAD300" s="19"/>
      <c r="AAE300" s="19"/>
      <c r="AAF300" s="19"/>
      <c r="AAG300" s="19"/>
      <c r="AAH300" s="19"/>
      <c r="AAI300" s="19"/>
      <c r="AAJ300" s="19"/>
      <c r="AAK300" s="19"/>
      <c r="AAL300" s="19"/>
      <c r="AAM300" s="19"/>
      <c r="AAN300" s="19"/>
      <c r="AAO300" s="19"/>
      <c r="AAP300" s="19"/>
      <c r="AAQ300" s="19"/>
      <c r="AAR300" s="19"/>
      <c r="AAS300" s="19"/>
      <c r="AAT300" s="19"/>
      <c r="AAU300" s="19"/>
      <c r="AAV300" s="19"/>
      <c r="AAW300" s="19"/>
      <c r="AAX300" s="19"/>
      <c r="AAY300" s="19"/>
      <c r="AAZ300" s="19"/>
      <c r="ABA300" s="19"/>
      <c r="ABB300" s="19"/>
    </row>
    <row r="301" spans="1:730" x14ac:dyDescent="0.2">
      <c r="A301" s="35" t="s">
        <v>21</v>
      </c>
      <c r="B301" s="80"/>
      <c r="C301" s="80">
        <f>C276+C279+C282+C285+C288+C291+C294+C297+C300</f>
        <v>0</v>
      </c>
      <c r="D301" s="80">
        <f t="shared" ref="D301:G301" si="79">D276+D279+D282+D285+D288+D291+D294+D297+D300</f>
        <v>0</v>
      </c>
      <c r="E301" s="80">
        <f t="shared" si="79"/>
        <v>7364</v>
      </c>
      <c r="F301" s="80">
        <f t="shared" si="79"/>
        <v>0</v>
      </c>
      <c r="G301" s="80">
        <f t="shared" si="79"/>
        <v>7364</v>
      </c>
      <c r="H301" s="80">
        <f t="shared" ref="H301" si="80">H276+H279+H282+H285+H288+H291+H294+H300</f>
        <v>0</v>
      </c>
      <c r="I301" s="108"/>
      <c r="J301" s="108"/>
      <c r="K301" s="108"/>
      <c r="L301" s="108"/>
      <c r="M301" s="108"/>
      <c r="N301" s="108"/>
      <c r="S301" s="1"/>
      <c r="T301" s="1"/>
      <c r="U301" s="1"/>
      <c r="V301" s="1"/>
      <c r="W301" s="1"/>
      <c r="X301" s="1"/>
      <c r="Y301" s="1"/>
      <c r="Z301" s="1"/>
      <c r="AA301" s="1"/>
    </row>
    <row r="302" spans="1:730" x14ac:dyDescent="0.2">
      <c r="A302" s="35" t="s">
        <v>54</v>
      </c>
      <c r="B302" s="80"/>
      <c r="C302" s="80"/>
      <c r="D302" s="80"/>
      <c r="E302" s="80"/>
      <c r="F302" s="80"/>
      <c r="G302" s="80"/>
      <c r="H302" s="80">
        <f>H269</f>
        <v>0</v>
      </c>
      <c r="I302" s="108"/>
      <c r="J302" s="108"/>
      <c r="K302" s="108"/>
      <c r="L302" s="108"/>
      <c r="M302" s="108"/>
      <c r="N302" s="108"/>
      <c r="S302" s="1"/>
      <c r="T302" s="1"/>
      <c r="U302" s="1"/>
      <c r="V302" s="1"/>
      <c r="W302" s="1"/>
      <c r="X302" s="1"/>
      <c r="Y302" s="1"/>
      <c r="Z302" s="1"/>
      <c r="AA302" s="1"/>
    </row>
    <row r="303" spans="1:730" x14ac:dyDescent="0.2">
      <c r="A303" s="35" t="s">
        <v>93</v>
      </c>
      <c r="B303" s="80"/>
      <c r="C303" s="80">
        <f>C273+C275+C278+C281+C284+C287+C290+C293+C296+C299</f>
        <v>2100</v>
      </c>
      <c r="D303" s="80">
        <f t="shared" ref="D303:G303" si="81">D273+D275+D278+D281+D284+D287+D290+D293+D296+D299</f>
        <v>0</v>
      </c>
      <c r="E303" s="80">
        <f t="shared" si="81"/>
        <v>3220</v>
      </c>
      <c r="F303" s="80">
        <f t="shared" si="81"/>
        <v>0</v>
      </c>
      <c r="G303" s="80">
        <f t="shared" si="81"/>
        <v>3086</v>
      </c>
      <c r="H303" s="80">
        <f t="shared" ref="H303" si="82">H273+H275+H278+H281+H284+H287+H290+H293+H299</f>
        <v>0</v>
      </c>
      <c r="I303" s="108"/>
      <c r="J303" s="103"/>
      <c r="K303" s="103"/>
      <c r="L303" s="103"/>
      <c r="M303" s="103"/>
      <c r="N303" s="103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  <c r="IW303" s="19"/>
      <c r="IX303" s="19"/>
      <c r="IY303" s="19"/>
      <c r="IZ303" s="19"/>
      <c r="JA303" s="19"/>
      <c r="JB303" s="19"/>
      <c r="JC303" s="19"/>
      <c r="JD303" s="19"/>
      <c r="JE303" s="19"/>
      <c r="JF303" s="19"/>
      <c r="JG303" s="19"/>
      <c r="JH303" s="19"/>
      <c r="JI303" s="19"/>
      <c r="JJ303" s="19"/>
      <c r="JK303" s="19"/>
      <c r="JL303" s="19"/>
      <c r="JM303" s="19"/>
      <c r="JN303" s="19"/>
      <c r="JO303" s="19"/>
      <c r="JP303" s="19"/>
      <c r="JQ303" s="19"/>
      <c r="JR303" s="19"/>
      <c r="JS303" s="19"/>
      <c r="JT303" s="19"/>
      <c r="JU303" s="19"/>
      <c r="JV303" s="19"/>
      <c r="JW303" s="19"/>
      <c r="JX303" s="19"/>
      <c r="JY303" s="19"/>
      <c r="JZ303" s="19"/>
      <c r="KA303" s="19"/>
      <c r="KB303" s="19"/>
      <c r="KC303" s="19"/>
      <c r="KD303" s="19"/>
      <c r="KE303" s="19"/>
      <c r="KF303" s="19"/>
      <c r="KG303" s="19"/>
      <c r="KH303" s="19"/>
      <c r="KI303" s="19"/>
      <c r="KJ303" s="19"/>
      <c r="KK303" s="19"/>
      <c r="KL303" s="19"/>
      <c r="KM303" s="19"/>
      <c r="KN303" s="19"/>
      <c r="KO303" s="19"/>
      <c r="KP303" s="19"/>
      <c r="KQ303" s="19"/>
      <c r="KR303" s="19"/>
      <c r="KS303" s="19"/>
      <c r="KT303" s="19"/>
      <c r="KU303" s="19"/>
      <c r="KV303" s="19"/>
      <c r="KW303" s="19"/>
      <c r="KX303" s="19"/>
      <c r="KY303" s="19"/>
      <c r="KZ303" s="19"/>
      <c r="LA303" s="19"/>
      <c r="LB303" s="19"/>
      <c r="LC303" s="19"/>
      <c r="LD303" s="19"/>
      <c r="LE303" s="19"/>
      <c r="LF303" s="19"/>
      <c r="LG303" s="19"/>
      <c r="LH303" s="19"/>
      <c r="LI303" s="19"/>
      <c r="LJ303" s="19"/>
      <c r="LK303" s="19"/>
      <c r="LL303" s="19"/>
      <c r="LM303" s="19"/>
      <c r="LN303" s="19"/>
      <c r="LO303" s="19"/>
      <c r="LP303" s="19"/>
      <c r="LQ303" s="19"/>
      <c r="LR303" s="19"/>
      <c r="LS303" s="19"/>
      <c r="LT303" s="19"/>
      <c r="LU303" s="19"/>
      <c r="LV303" s="19"/>
      <c r="LW303" s="19"/>
      <c r="LX303" s="19"/>
      <c r="LY303" s="19"/>
      <c r="LZ303" s="19"/>
      <c r="MA303" s="19"/>
      <c r="MB303" s="19"/>
      <c r="MC303" s="19"/>
      <c r="MD303" s="19"/>
      <c r="ME303" s="19"/>
      <c r="MF303" s="19"/>
      <c r="MG303" s="19"/>
      <c r="MH303" s="19"/>
      <c r="MI303" s="19"/>
      <c r="MJ303" s="19"/>
      <c r="MK303" s="19"/>
      <c r="ML303" s="19"/>
      <c r="MM303" s="19"/>
      <c r="MN303" s="19"/>
      <c r="MO303" s="19"/>
      <c r="MP303" s="19"/>
      <c r="MQ303" s="19"/>
      <c r="MR303" s="19"/>
      <c r="MS303" s="19"/>
      <c r="MT303" s="19"/>
      <c r="MU303" s="19"/>
      <c r="MV303" s="19"/>
      <c r="MW303" s="19"/>
      <c r="MX303" s="19"/>
      <c r="MY303" s="19"/>
      <c r="MZ303" s="19"/>
      <c r="NA303" s="19"/>
      <c r="NB303" s="19"/>
      <c r="NC303" s="19"/>
      <c r="ND303" s="19"/>
      <c r="NE303" s="19"/>
      <c r="NF303" s="19"/>
      <c r="NG303" s="19"/>
      <c r="NH303" s="19"/>
      <c r="NI303" s="19"/>
      <c r="NJ303" s="19"/>
      <c r="NK303" s="19"/>
      <c r="NL303" s="19"/>
      <c r="NM303" s="19"/>
      <c r="NN303" s="19"/>
      <c r="NO303" s="19"/>
      <c r="NP303" s="19"/>
      <c r="NQ303" s="19"/>
      <c r="NR303" s="19"/>
      <c r="NS303" s="19"/>
      <c r="NT303" s="19"/>
      <c r="NU303" s="19"/>
      <c r="NV303" s="19"/>
      <c r="NW303" s="19"/>
      <c r="NX303" s="19"/>
      <c r="NY303" s="19"/>
      <c r="NZ303" s="19"/>
      <c r="OA303" s="19"/>
      <c r="OB303" s="19"/>
      <c r="OC303" s="19"/>
      <c r="OD303" s="19"/>
      <c r="OE303" s="19"/>
      <c r="OF303" s="19"/>
      <c r="OG303" s="19"/>
      <c r="OH303" s="19"/>
      <c r="OI303" s="19"/>
      <c r="OJ303" s="19"/>
      <c r="OK303" s="19"/>
      <c r="OL303" s="19"/>
      <c r="OM303" s="19"/>
      <c r="ON303" s="19"/>
      <c r="OO303" s="19"/>
      <c r="OP303" s="19"/>
      <c r="OQ303" s="19"/>
      <c r="OR303" s="19"/>
      <c r="OS303" s="19"/>
      <c r="OT303" s="19"/>
      <c r="OU303" s="19"/>
      <c r="OV303" s="19"/>
      <c r="OW303" s="19"/>
      <c r="OX303" s="19"/>
      <c r="OY303" s="19"/>
      <c r="OZ303" s="19"/>
      <c r="PA303" s="19"/>
      <c r="PB303" s="19"/>
      <c r="PC303" s="19"/>
      <c r="PD303" s="19"/>
      <c r="PE303" s="19"/>
      <c r="PF303" s="19"/>
      <c r="PG303" s="19"/>
      <c r="PH303" s="19"/>
      <c r="PI303" s="19"/>
      <c r="PJ303" s="19"/>
      <c r="PK303" s="19"/>
      <c r="PL303" s="19"/>
      <c r="PM303" s="19"/>
      <c r="PN303" s="19"/>
      <c r="PO303" s="19"/>
      <c r="PP303" s="19"/>
      <c r="PQ303" s="19"/>
      <c r="PR303" s="19"/>
      <c r="PS303" s="19"/>
      <c r="PT303" s="19"/>
      <c r="PU303" s="19"/>
      <c r="PV303" s="19"/>
      <c r="PW303" s="19"/>
      <c r="PX303" s="19"/>
      <c r="PY303" s="19"/>
      <c r="PZ303" s="19"/>
      <c r="QA303" s="19"/>
      <c r="QB303" s="19"/>
      <c r="QC303" s="19"/>
      <c r="QD303" s="19"/>
      <c r="QE303" s="19"/>
      <c r="QF303" s="19"/>
      <c r="QG303" s="19"/>
      <c r="QH303" s="19"/>
      <c r="QI303" s="19"/>
      <c r="QJ303" s="19"/>
      <c r="QK303" s="19"/>
      <c r="QL303" s="19"/>
      <c r="QM303" s="19"/>
      <c r="QN303" s="19"/>
      <c r="QO303" s="19"/>
      <c r="QP303" s="19"/>
      <c r="QQ303" s="19"/>
      <c r="QR303" s="19"/>
      <c r="QS303" s="19"/>
      <c r="QT303" s="19"/>
      <c r="QU303" s="19"/>
      <c r="QV303" s="19"/>
      <c r="QW303" s="19"/>
      <c r="QX303" s="19"/>
      <c r="QY303" s="19"/>
      <c r="QZ303" s="19"/>
      <c r="RA303" s="19"/>
      <c r="RB303" s="19"/>
      <c r="RC303" s="19"/>
      <c r="RD303" s="19"/>
      <c r="RE303" s="19"/>
      <c r="RF303" s="19"/>
      <c r="RG303" s="19"/>
      <c r="RH303" s="19"/>
      <c r="RI303" s="19"/>
      <c r="RJ303" s="19"/>
      <c r="RK303" s="19"/>
      <c r="RL303" s="19"/>
      <c r="RM303" s="19"/>
      <c r="RN303" s="19"/>
      <c r="RO303" s="19"/>
      <c r="RP303" s="19"/>
      <c r="RQ303" s="19"/>
      <c r="RR303" s="19"/>
      <c r="RS303" s="19"/>
      <c r="RT303" s="19"/>
      <c r="RU303" s="19"/>
      <c r="RV303" s="19"/>
      <c r="RW303" s="19"/>
      <c r="RX303" s="19"/>
      <c r="RY303" s="19"/>
      <c r="RZ303" s="19"/>
      <c r="SA303" s="19"/>
      <c r="SB303" s="19"/>
      <c r="SC303" s="19"/>
      <c r="SD303" s="19"/>
      <c r="SE303" s="19"/>
      <c r="SF303" s="19"/>
      <c r="SG303" s="19"/>
      <c r="SH303" s="19"/>
      <c r="SI303" s="19"/>
      <c r="SJ303" s="19"/>
      <c r="SK303" s="19"/>
      <c r="SL303" s="19"/>
      <c r="SM303" s="19"/>
      <c r="SN303" s="19"/>
      <c r="SO303" s="19"/>
      <c r="SP303" s="19"/>
      <c r="SQ303" s="19"/>
      <c r="SR303" s="19"/>
      <c r="SS303" s="19"/>
      <c r="ST303" s="19"/>
      <c r="SU303" s="19"/>
      <c r="SV303" s="19"/>
      <c r="SW303" s="19"/>
      <c r="SX303" s="19"/>
      <c r="SY303" s="19"/>
      <c r="SZ303" s="19"/>
      <c r="TA303" s="19"/>
      <c r="TB303" s="19"/>
      <c r="TC303" s="19"/>
      <c r="TD303" s="19"/>
      <c r="TE303" s="19"/>
      <c r="TF303" s="19"/>
      <c r="TG303" s="19"/>
      <c r="TH303" s="19"/>
      <c r="TI303" s="19"/>
      <c r="TJ303" s="19"/>
      <c r="TK303" s="19"/>
      <c r="TL303" s="19"/>
      <c r="TM303" s="19"/>
      <c r="TN303" s="19"/>
      <c r="TO303" s="19"/>
      <c r="TP303" s="19"/>
      <c r="TQ303" s="19"/>
      <c r="TR303" s="19"/>
      <c r="TS303" s="19"/>
      <c r="TT303" s="19"/>
      <c r="TU303" s="19"/>
      <c r="TV303" s="19"/>
      <c r="TW303" s="19"/>
      <c r="TX303" s="19"/>
      <c r="TY303" s="19"/>
      <c r="TZ303" s="19"/>
      <c r="UA303" s="19"/>
      <c r="UB303" s="19"/>
      <c r="UC303" s="19"/>
      <c r="UD303" s="19"/>
      <c r="UE303" s="19"/>
      <c r="UF303" s="19"/>
      <c r="UG303" s="19"/>
      <c r="UH303" s="19"/>
      <c r="UI303" s="19"/>
      <c r="UJ303" s="19"/>
      <c r="UK303" s="19"/>
      <c r="UL303" s="19"/>
      <c r="UM303" s="19"/>
      <c r="UN303" s="19"/>
      <c r="UO303" s="19"/>
      <c r="UP303" s="19"/>
      <c r="UQ303" s="19"/>
      <c r="UR303" s="19"/>
      <c r="US303" s="19"/>
      <c r="UT303" s="19"/>
      <c r="UU303" s="19"/>
      <c r="UV303" s="19"/>
      <c r="UW303" s="19"/>
      <c r="UX303" s="19"/>
      <c r="UY303" s="19"/>
      <c r="UZ303" s="19"/>
      <c r="VA303" s="19"/>
      <c r="VB303" s="19"/>
      <c r="VC303" s="19"/>
      <c r="VD303" s="19"/>
      <c r="VE303" s="19"/>
      <c r="VF303" s="19"/>
      <c r="VG303" s="19"/>
      <c r="VH303" s="19"/>
      <c r="VI303" s="19"/>
      <c r="VJ303" s="19"/>
      <c r="VK303" s="19"/>
      <c r="VL303" s="19"/>
      <c r="VM303" s="19"/>
      <c r="VN303" s="19"/>
      <c r="VO303" s="19"/>
      <c r="VP303" s="19"/>
      <c r="VQ303" s="19"/>
      <c r="VR303" s="19"/>
      <c r="VS303" s="19"/>
      <c r="VT303" s="19"/>
      <c r="VU303" s="19"/>
      <c r="VV303" s="19"/>
      <c r="VW303" s="19"/>
      <c r="VX303" s="19"/>
      <c r="VY303" s="19"/>
      <c r="VZ303" s="19"/>
      <c r="WA303" s="19"/>
      <c r="WB303" s="19"/>
      <c r="WC303" s="19"/>
      <c r="WD303" s="19"/>
      <c r="WE303" s="19"/>
      <c r="WF303" s="19"/>
      <c r="WG303" s="19"/>
      <c r="WH303" s="19"/>
      <c r="WI303" s="19"/>
      <c r="WJ303" s="19"/>
      <c r="WK303" s="19"/>
      <c r="WL303" s="19"/>
      <c r="WM303" s="19"/>
      <c r="WN303" s="19"/>
      <c r="WO303" s="19"/>
      <c r="WP303" s="19"/>
      <c r="WQ303" s="19"/>
      <c r="WR303" s="19"/>
      <c r="WS303" s="19"/>
      <c r="WT303" s="19"/>
      <c r="WU303" s="19"/>
      <c r="WV303" s="19"/>
      <c r="WW303" s="19"/>
      <c r="WX303" s="19"/>
      <c r="WY303" s="19"/>
      <c r="WZ303" s="19"/>
      <c r="XA303" s="19"/>
      <c r="XB303" s="19"/>
      <c r="XC303" s="19"/>
      <c r="XD303" s="19"/>
      <c r="XE303" s="19"/>
      <c r="XF303" s="19"/>
      <c r="XG303" s="19"/>
      <c r="XH303" s="19"/>
      <c r="XI303" s="19"/>
      <c r="XJ303" s="19"/>
      <c r="XK303" s="19"/>
      <c r="XL303" s="19"/>
      <c r="XM303" s="19"/>
      <c r="XN303" s="19"/>
      <c r="XO303" s="19"/>
      <c r="XP303" s="19"/>
      <c r="XQ303" s="19"/>
      <c r="XR303" s="19"/>
      <c r="XS303" s="19"/>
      <c r="XT303" s="19"/>
      <c r="XU303" s="19"/>
      <c r="XV303" s="19"/>
      <c r="XW303" s="19"/>
      <c r="XX303" s="19"/>
      <c r="XY303" s="19"/>
      <c r="XZ303" s="19"/>
      <c r="YA303" s="19"/>
      <c r="YB303" s="19"/>
      <c r="YC303" s="19"/>
      <c r="YD303" s="19"/>
      <c r="YE303" s="19"/>
      <c r="YF303" s="19"/>
      <c r="YG303" s="19"/>
      <c r="YH303" s="19"/>
      <c r="YI303" s="19"/>
      <c r="YJ303" s="19"/>
      <c r="YK303" s="19"/>
      <c r="YL303" s="19"/>
      <c r="YM303" s="19"/>
      <c r="YN303" s="19"/>
      <c r="YO303" s="19"/>
      <c r="YP303" s="19"/>
      <c r="YQ303" s="19"/>
      <c r="YR303" s="19"/>
      <c r="YS303" s="19"/>
      <c r="YT303" s="19"/>
      <c r="YU303" s="19"/>
      <c r="YV303" s="19"/>
      <c r="YW303" s="19"/>
      <c r="YX303" s="19"/>
      <c r="YY303" s="19"/>
      <c r="YZ303" s="19"/>
      <c r="ZA303" s="19"/>
      <c r="ZB303" s="19"/>
      <c r="ZC303" s="19"/>
      <c r="ZD303" s="19"/>
      <c r="ZE303" s="19"/>
      <c r="ZF303" s="19"/>
      <c r="ZG303" s="19"/>
      <c r="ZH303" s="19"/>
      <c r="ZI303" s="19"/>
      <c r="ZJ303" s="19"/>
      <c r="ZK303" s="19"/>
      <c r="ZL303" s="19"/>
      <c r="ZM303" s="19"/>
      <c r="ZN303" s="19"/>
      <c r="ZO303" s="19"/>
      <c r="ZP303" s="19"/>
      <c r="ZQ303" s="19"/>
      <c r="ZR303" s="19"/>
      <c r="ZS303" s="19"/>
      <c r="ZT303" s="19"/>
      <c r="ZU303" s="19"/>
      <c r="ZV303" s="19"/>
      <c r="ZW303" s="19"/>
      <c r="ZX303" s="19"/>
      <c r="ZY303" s="19"/>
      <c r="ZZ303" s="19"/>
      <c r="AAA303" s="19"/>
      <c r="AAB303" s="19"/>
      <c r="AAC303" s="19"/>
      <c r="AAD303" s="19"/>
      <c r="AAE303" s="19"/>
      <c r="AAF303" s="19"/>
      <c r="AAG303" s="19"/>
      <c r="AAH303" s="19"/>
      <c r="AAI303" s="19"/>
      <c r="AAJ303" s="19"/>
      <c r="AAK303" s="19"/>
      <c r="AAL303" s="19"/>
      <c r="AAM303" s="19"/>
      <c r="AAN303" s="19"/>
      <c r="AAO303" s="19"/>
      <c r="AAP303" s="19"/>
      <c r="AAQ303" s="19"/>
      <c r="AAR303" s="19"/>
      <c r="AAS303" s="19"/>
      <c r="AAT303" s="19"/>
      <c r="AAU303" s="19"/>
      <c r="AAV303" s="19"/>
      <c r="AAW303" s="19"/>
      <c r="AAX303" s="19"/>
      <c r="AAY303" s="19"/>
      <c r="AAZ303" s="19"/>
      <c r="ABA303" s="19"/>
      <c r="ABB303" s="19"/>
    </row>
    <row r="304" spans="1:730" x14ac:dyDescent="0.2">
      <c r="A304" s="13" t="s">
        <v>20</v>
      </c>
      <c r="B304" s="29"/>
      <c r="C304" s="29">
        <f>C301+C302+C303</f>
        <v>2100</v>
      </c>
      <c r="D304" s="29">
        <f t="shared" ref="D304:H304" si="83">D301+D302+D303</f>
        <v>0</v>
      </c>
      <c r="E304" s="29">
        <f t="shared" si="83"/>
        <v>10584</v>
      </c>
      <c r="F304" s="29">
        <f t="shared" si="83"/>
        <v>0</v>
      </c>
      <c r="G304" s="29">
        <f t="shared" si="83"/>
        <v>10450</v>
      </c>
      <c r="H304" s="29">
        <f t="shared" si="83"/>
        <v>0</v>
      </c>
      <c r="I304" s="109"/>
      <c r="J304" s="109"/>
      <c r="K304" s="109"/>
      <c r="L304" s="109"/>
      <c r="M304" s="109"/>
      <c r="N304" s="10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  <c r="IW304" s="19"/>
      <c r="IX304" s="19"/>
      <c r="IY304" s="19"/>
      <c r="IZ304" s="19"/>
      <c r="JA304" s="19"/>
      <c r="JB304" s="19"/>
      <c r="JC304" s="19"/>
      <c r="JD304" s="19"/>
      <c r="JE304" s="19"/>
      <c r="JF304" s="19"/>
      <c r="JG304" s="19"/>
      <c r="JH304" s="19"/>
      <c r="JI304" s="19"/>
      <c r="JJ304" s="19"/>
      <c r="JK304" s="19"/>
      <c r="JL304" s="19"/>
      <c r="JM304" s="19"/>
      <c r="JN304" s="19"/>
      <c r="JO304" s="19"/>
      <c r="JP304" s="19"/>
      <c r="JQ304" s="19"/>
      <c r="JR304" s="19"/>
      <c r="JS304" s="19"/>
      <c r="JT304" s="19"/>
      <c r="JU304" s="19"/>
      <c r="JV304" s="19"/>
      <c r="JW304" s="19"/>
      <c r="JX304" s="19"/>
      <c r="JY304" s="19"/>
      <c r="JZ304" s="19"/>
      <c r="KA304" s="19"/>
      <c r="KB304" s="19"/>
      <c r="KC304" s="19"/>
      <c r="KD304" s="19"/>
      <c r="KE304" s="19"/>
      <c r="KF304" s="19"/>
      <c r="KG304" s="19"/>
      <c r="KH304" s="19"/>
      <c r="KI304" s="19"/>
      <c r="KJ304" s="19"/>
      <c r="KK304" s="19"/>
      <c r="KL304" s="19"/>
      <c r="KM304" s="19"/>
      <c r="KN304" s="19"/>
      <c r="KO304" s="19"/>
      <c r="KP304" s="19"/>
      <c r="KQ304" s="19"/>
      <c r="KR304" s="19"/>
      <c r="KS304" s="19"/>
      <c r="KT304" s="19"/>
      <c r="KU304" s="19"/>
      <c r="KV304" s="19"/>
      <c r="KW304" s="19"/>
      <c r="KX304" s="19"/>
      <c r="KY304" s="19"/>
      <c r="KZ304" s="19"/>
      <c r="LA304" s="19"/>
      <c r="LB304" s="19"/>
      <c r="LC304" s="19"/>
      <c r="LD304" s="19"/>
      <c r="LE304" s="19"/>
      <c r="LF304" s="19"/>
      <c r="LG304" s="19"/>
      <c r="LH304" s="19"/>
      <c r="LI304" s="19"/>
      <c r="LJ304" s="19"/>
      <c r="LK304" s="19"/>
      <c r="LL304" s="19"/>
      <c r="LM304" s="19"/>
      <c r="LN304" s="19"/>
      <c r="LO304" s="19"/>
      <c r="LP304" s="19"/>
      <c r="LQ304" s="19"/>
      <c r="LR304" s="19"/>
      <c r="LS304" s="19"/>
      <c r="LT304" s="19"/>
      <c r="LU304" s="19"/>
      <c r="LV304" s="19"/>
      <c r="LW304" s="19"/>
      <c r="LX304" s="19"/>
      <c r="LY304" s="19"/>
      <c r="LZ304" s="19"/>
      <c r="MA304" s="19"/>
      <c r="MB304" s="19"/>
      <c r="MC304" s="19"/>
      <c r="MD304" s="19"/>
      <c r="ME304" s="19"/>
      <c r="MF304" s="19"/>
      <c r="MG304" s="19"/>
      <c r="MH304" s="19"/>
      <c r="MI304" s="19"/>
      <c r="MJ304" s="19"/>
      <c r="MK304" s="19"/>
      <c r="ML304" s="19"/>
      <c r="MM304" s="19"/>
      <c r="MN304" s="19"/>
      <c r="MO304" s="19"/>
      <c r="MP304" s="19"/>
      <c r="MQ304" s="19"/>
      <c r="MR304" s="19"/>
      <c r="MS304" s="19"/>
      <c r="MT304" s="19"/>
      <c r="MU304" s="19"/>
      <c r="MV304" s="19"/>
      <c r="MW304" s="19"/>
      <c r="MX304" s="19"/>
      <c r="MY304" s="19"/>
      <c r="MZ304" s="19"/>
      <c r="NA304" s="19"/>
      <c r="NB304" s="19"/>
      <c r="NC304" s="19"/>
      <c r="ND304" s="19"/>
      <c r="NE304" s="19"/>
      <c r="NF304" s="19"/>
      <c r="NG304" s="19"/>
      <c r="NH304" s="19"/>
      <c r="NI304" s="19"/>
      <c r="NJ304" s="19"/>
      <c r="NK304" s="19"/>
      <c r="NL304" s="19"/>
      <c r="NM304" s="19"/>
      <c r="NN304" s="19"/>
      <c r="NO304" s="19"/>
      <c r="NP304" s="19"/>
      <c r="NQ304" s="19"/>
      <c r="NR304" s="19"/>
      <c r="NS304" s="19"/>
      <c r="NT304" s="19"/>
      <c r="NU304" s="19"/>
      <c r="NV304" s="19"/>
      <c r="NW304" s="19"/>
      <c r="NX304" s="19"/>
      <c r="NY304" s="19"/>
      <c r="NZ304" s="19"/>
      <c r="OA304" s="19"/>
      <c r="OB304" s="19"/>
      <c r="OC304" s="19"/>
      <c r="OD304" s="19"/>
      <c r="OE304" s="19"/>
      <c r="OF304" s="19"/>
      <c r="OG304" s="19"/>
      <c r="OH304" s="19"/>
      <c r="OI304" s="19"/>
      <c r="OJ304" s="19"/>
      <c r="OK304" s="19"/>
      <c r="OL304" s="19"/>
      <c r="OM304" s="19"/>
      <c r="ON304" s="19"/>
      <c r="OO304" s="19"/>
      <c r="OP304" s="19"/>
      <c r="OQ304" s="19"/>
      <c r="OR304" s="19"/>
      <c r="OS304" s="19"/>
      <c r="OT304" s="19"/>
      <c r="OU304" s="19"/>
      <c r="OV304" s="19"/>
      <c r="OW304" s="19"/>
      <c r="OX304" s="19"/>
      <c r="OY304" s="19"/>
      <c r="OZ304" s="19"/>
      <c r="PA304" s="19"/>
      <c r="PB304" s="19"/>
      <c r="PC304" s="19"/>
      <c r="PD304" s="19"/>
      <c r="PE304" s="19"/>
      <c r="PF304" s="19"/>
      <c r="PG304" s="19"/>
      <c r="PH304" s="19"/>
      <c r="PI304" s="19"/>
      <c r="PJ304" s="19"/>
      <c r="PK304" s="19"/>
      <c r="PL304" s="19"/>
      <c r="PM304" s="19"/>
      <c r="PN304" s="19"/>
      <c r="PO304" s="19"/>
      <c r="PP304" s="19"/>
      <c r="PQ304" s="19"/>
      <c r="PR304" s="19"/>
      <c r="PS304" s="19"/>
      <c r="PT304" s="19"/>
      <c r="PU304" s="19"/>
      <c r="PV304" s="19"/>
      <c r="PW304" s="19"/>
      <c r="PX304" s="19"/>
      <c r="PY304" s="19"/>
      <c r="PZ304" s="19"/>
      <c r="QA304" s="19"/>
      <c r="QB304" s="19"/>
      <c r="QC304" s="19"/>
      <c r="QD304" s="19"/>
      <c r="QE304" s="19"/>
      <c r="QF304" s="19"/>
      <c r="QG304" s="19"/>
      <c r="QH304" s="19"/>
      <c r="QI304" s="19"/>
      <c r="QJ304" s="19"/>
      <c r="QK304" s="19"/>
      <c r="QL304" s="19"/>
      <c r="QM304" s="19"/>
      <c r="QN304" s="19"/>
      <c r="QO304" s="19"/>
      <c r="QP304" s="19"/>
      <c r="QQ304" s="19"/>
      <c r="QR304" s="19"/>
      <c r="QS304" s="19"/>
      <c r="QT304" s="19"/>
      <c r="QU304" s="19"/>
      <c r="QV304" s="19"/>
      <c r="QW304" s="19"/>
      <c r="QX304" s="19"/>
      <c r="QY304" s="19"/>
      <c r="QZ304" s="19"/>
      <c r="RA304" s="19"/>
      <c r="RB304" s="19"/>
      <c r="RC304" s="19"/>
      <c r="RD304" s="19"/>
      <c r="RE304" s="19"/>
      <c r="RF304" s="19"/>
      <c r="RG304" s="19"/>
      <c r="RH304" s="19"/>
      <c r="RI304" s="19"/>
      <c r="RJ304" s="19"/>
      <c r="RK304" s="19"/>
      <c r="RL304" s="19"/>
      <c r="RM304" s="19"/>
      <c r="RN304" s="19"/>
      <c r="RO304" s="19"/>
      <c r="RP304" s="19"/>
      <c r="RQ304" s="19"/>
      <c r="RR304" s="19"/>
      <c r="RS304" s="19"/>
      <c r="RT304" s="19"/>
      <c r="RU304" s="19"/>
      <c r="RV304" s="19"/>
      <c r="RW304" s="19"/>
      <c r="RX304" s="19"/>
      <c r="RY304" s="19"/>
      <c r="RZ304" s="19"/>
      <c r="SA304" s="19"/>
      <c r="SB304" s="19"/>
      <c r="SC304" s="19"/>
      <c r="SD304" s="19"/>
      <c r="SE304" s="19"/>
      <c r="SF304" s="19"/>
      <c r="SG304" s="19"/>
      <c r="SH304" s="19"/>
      <c r="SI304" s="19"/>
      <c r="SJ304" s="19"/>
      <c r="SK304" s="19"/>
      <c r="SL304" s="19"/>
      <c r="SM304" s="19"/>
      <c r="SN304" s="19"/>
      <c r="SO304" s="19"/>
      <c r="SP304" s="19"/>
      <c r="SQ304" s="19"/>
      <c r="SR304" s="19"/>
      <c r="SS304" s="19"/>
      <c r="ST304" s="19"/>
      <c r="SU304" s="19"/>
      <c r="SV304" s="19"/>
      <c r="SW304" s="19"/>
      <c r="SX304" s="19"/>
      <c r="SY304" s="19"/>
      <c r="SZ304" s="19"/>
      <c r="TA304" s="19"/>
      <c r="TB304" s="19"/>
      <c r="TC304" s="19"/>
      <c r="TD304" s="19"/>
      <c r="TE304" s="19"/>
      <c r="TF304" s="19"/>
      <c r="TG304" s="19"/>
      <c r="TH304" s="19"/>
      <c r="TI304" s="19"/>
      <c r="TJ304" s="19"/>
      <c r="TK304" s="19"/>
      <c r="TL304" s="19"/>
      <c r="TM304" s="19"/>
      <c r="TN304" s="19"/>
      <c r="TO304" s="19"/>
      <c r="TP304" s="19"/>
      <c r="TQ304" s="19"/>
      <c r="TR304" s="19"/>
      <c r="TS304" s="19"/>
      <c r="TT304" s="19"/>
      <c r="TU304" s="19"/>
      <c r="TV304" s="19"/>
      <c r="TW304" s="19"/>
      <c r="TX304" s="19"/>
      <c r="TY304" s="19"/>
      <c r="TZ304" s="19"/>
      <c r="UA304" s="19"/>
      <c r="UB304" s="19"/>
      <c r="UC304" s="19"/>
      <c r="UD304" s="19"/>
      <c r="UE304" s="19"/>
      <c r="UF304" s="19"/>
      <c r="UG304" s="19"/>
      <c r="UH304" s="19"/>
      <c r="UI304" s="19"/>
      <c r="UJ304" s="19"/>
      <c r="UK304" s="19"/>
      <c r="UL304" s="19"/>
      <c r="UM304" s="19"/>
      <c r="UN304" s="19"/>
      <c r="UO304" s="19"/>
      <c r="UP304" s="19"/>
      <c r="UQ304" s="19"/>
      <c r="UR304" s="19"/>
      <c r="US304" s="19"/>
      <c r="UT304" s="19"/>
      <c r="UU304" s="19"/>
      <c r="UV304" s="19"/>
      <c r="UW304" s="19"/>
      <c r="UX304" s="19"/>
      <c r="UY304" s="19"/>
      <c r="UZ304" s="19"/>
      <c r="VA304" s="19"/>
      <c r="VB304" s="19"/>
      <c r="VC304" s="19"/>
      <c r="VD304" s="19"/>
      <c r="VE304" s="19"/>
      <c r="VF304" s="19"/>
      <c r="VG304" s="19"/>
      <c r="VH304" s="19"/>
      <c r="VI304" s="19"/>
      <c r="VJ304" s="19"/>
      <c r="VK304" s="19"/>
      <c r="VL304" s="19"/>
      <c r="VM304" s="19"/>
      <c r="VN304" s="19"/>
      <c r="VO304" s="19"/>
      <c r="VP304" s="19"/>
      <c r="VQ304" s="19"/>
      <c r="VR304" s="19"/>
      <c r="VS304" s="19"/>
      <c r="VT304" s="19"/>
      <c r="VU304" s="19"/>
      <c r="VV304" s="19"/>
      <c r="VW304" s="19"/>
      <c r="VX304" s="19"/>
      <c r="VY304" s="19"/>
      <c r="VZ304" s="19"/>
      <c r="WA304" s="19"/>
      <c r="WB304" s="19"/>
      <c r="WC304" s="19"/>
      <c r="WD304" s="19"/>
      <c r="WE304" s="19"/>
      <c r="WF304" s="19"/>
      <c r="WG304" s="19"/>
      <c r="WH304" s="19"/>
      <c r="WI304" s="19"/>
      <c r="WJ304" s="19"/>
      <c r="WK304" s="19"/>
      <c r="WL304" s="19"/>
      <c r="WM304" s="19"/>
      <c r="WN304" s="19"/>
      <c r="WO304" s="19"/>
      <c r="WP304" s="19"/>
      <c r="WQ304" s="19"/>
      <c r="WR304" s="19"/>
      <c r="WS304" s="19"/>
      <c r="WT304" s="19"/>
      <c r="WU304" s="19"/>
      <c r="WV304" s="19"/>
      <c r="WW304" s="19"/>
      <c r="WX304" s="19"/>
      <c r="WY304" s="19"/>
      <c r="WZ304" s="19"/>
      <c r="XA304" s="19"/>
      <c r="XB304" s="19"/>
      <c r="XC304" s="19"/>
      <c r="XD304" s="19"/>
      <c r="XE304" s="19"/>
      <c r="XF304" s="19"/>
      <c r="XG304" s="19"/>
      <c r="XH304" s="19"/>
      <c r="XI304" s="19"/>
      <c r="XJ304" s="19"/>
      <c r="XK304" s="19"/>
      <c r="XL304" s="19"/>
      <c r="XM304" s="19"/>
      <c r="XN304" s="19"/>
      <c r="XO304" s="19"/>
      <c r="XP304" s="19"/>
      <c r="XQ304" s="19"/>
      <c r="XR304" s="19"/>
      <c r="XS304" s="19"/>
      <c r="XT304" s="19"/>
      <c r="XU304" s="19"/>
      <c r="XV304" s="19"/>
      <c r="XW304" s="19"/>
      <c r="XX304" s="19"/>
      <c r="XY304" s="19"/>
      <c r="XZ304" s="19"/>
      <c r="YA304" s="19"/>
      <c r="YB304" s="19"/>
      <c r="YC304" s="19"/>
      <c r="YD304" s="19"/>
      <c r="YE304" s="19"/>
      <c r="YF304" s="19"/>
      <c r="YG304" s="19"/>
      <c r="YH304" s="19"/>
      <c r="YI304" s="19"/>
      <c r="YJ304" s="19"/>
      <c r="YK304" s="19"/>
      <c r="YL304" s="19"/>
      <c r="YM304" s="19"/>
      <c r="YN304" s="19"/>
      <c r="YO304" s="19"/>
      <c r="YP304" s="19"/>
      <c r="YQ304" s="19"/>
      <c r="YR304" s="19"/>
      <c r="YS304" s="19"/>
      <c r="YT304" s="19"/>
      <c r="YU304" s="19"/>
      <c r="YV304" s="19"/>
      <c r="YW304" s="19"/>
      <c r="YX304" s="19"/>
      <c r="YY304" s="19"/>
      <c r="YZ304" s="19"/>
      <c r="ZA304" s="19"/>
      <c r="ZB304" s="19"/>
      <c r="ZC304" s="19"/>
      <c r="ZD304" s="19"/>
      <c r="ZE304" s="19"/>
      <c r="ZF304" s="19"/>
      <c r="ZG304" s="19"/>
      <c r="ZH304" s="19"/>
      <c r="ZI304" s="19"/>
      <c r="ZJ304" s="19"/>
      <c r="ZK304" s="19"/>
      <c r="ZL304" s="19"/>
      <c r="ZM304" s="19"/>
      <c r="ZN304" s="19"/>
      <c r="ZO304" s="19"/>
      <c r="ZP304" s="19"/>
      <c r="ZQ304" s="19"/>
      <c r="ZR304" s="19"/>
      <c r="ZS304" s="19"/>
      <c r="ZT304" s="19"/>
      <c r="ZU304" s="19"/>
      <c r="ZV304" s="19"/>
      <c r="ZW304" s="19"/>
      <c r="ZX304" s="19"/>
      <c r="ZY304" s="19"/>
      <c r="ZZ304" s="19"/>
      <c r="AAA304" s="19"/>
      <c r="AAB304" s="19"/>
      <c r="AAC304" s="19"/>
      <c r="AAD304" s="19"/>
      <c r="AAE304" s="19"/>
      <c r="AAF304" s="19"/>
      <c r="AAG304" s="19"/>
      <c r="AAH304" s="19"/>
      <c r="AAI304" s="19"/>
      <c r="AAJ304" s="19"/>
      <c r="AAK304" s="19"/>
      <c r="AAL304" s="19"/>
      <c r="AAM304" s="19"/>
      <c r="AAN304" s="19"/>
      <c r="AAO304" s="19"/>
      <c r="AAP304" s="19"/>
      <c r="AAQ304" s="19"/>
      <c r="AAR304" s="19"/>
      <c r="AAS304" s="19"/>
      <c r="AAT304" s="19"/>
      <c r="AAU304" s="19"/>
      <c r="AAV304" s="19"/>
      <c r="AAW304" s="19"/>
      <c r="AAX304" s="19"/>
      <c r="AAY304" s="19"/>
      <c r="AAZ304" s="19"/>
      <c r="ABA304" s="19"/>
      <c r="ABB304" s="19"/>
    </row>
    <row r="305" spans="1:731" s="2" customFormat="1" ht="15.75" x14ac:dyDescent="0.2">
      <c r="A305" s="179" t="s">
        <v>135</v>
      </c>
      <c r="B305" s="179"/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  <c r="IW305" s="19"/>
      <c r="IX305" s="19"/>
      <c r="IY305" s="19"/>
      <c r="IZ305" s="19"/>
      <c r="JA305" s="19"/>
      <c r="JB305" s="19"/>
      <c r="JC305" s="19"/>
      <c r="JD305" s="19"/>
      <c r="JE305" s="19"/>
      <c r="JF305" s="19"/>
      <c r="JG305" s="19"/>
      <c r="JH305" s="19"/>
      <c r="JI305" s="19"/>
      <c r="JJ305" s="19"/>
      <c r="JK305" s="19"/>
      <c r="JL305" s="19"/>
      <c r="JM305" s="19"/>
      <c r="JN305" s="19"/>
      <c r="JO305" s="19"/>
      <c r="JP305" s="19"/>
      <c r="JQ305" s="19"/>
      <c r="JR305" s="19"/>
      <c r="JS305" s="19"/>
      <c r="JT305" s="19"/>
      <c r="JU305" s="19"/>
      <c r="JV305" s="19"/>
      <c r="JW305" s="19"/>
      <c r="JX305" s="19"/>
      <c r="JY305" s="19"/>
      <c r="JZ305" s="19"/>
      <c r="KA305" s="19"/>
      <c r="KB305" s="19"/>
      <c r="KC305" s="19"/>
      <c r="KD305" s="19"/>
      <c r="KE305" s="19"/>
      <c r="KF305" s="19"/>
      <c r="KG305" s="19"/>
      <c r="KH305" s="19"/>
      <c r="KI305" s="19"/>
      <c r="KJ305" s="19"/>
      <c r="KK305" s="19"/>
      <c r="KL305" s="19"/>
      <c r="KM305" s="19"/>
      <c r="KN305" s="19"/>
      <c r="KO305" s="19"/>
      <c r="KP305" s="19"/>
      <c r="KQ305" s="19"/>
      <c r="KR305" s="19"/>
      <c r="KS305" s="19"/>
      <c r="KT305" s="19"/>
      <c r="KU305" s="19"/>
      <c r="KV305" s="19"/>
      <c r="KW305" s="19"/>
      <c r="KX305" s="19"/>
      <c r="KY305" s="19"/>
      <c r="KZ305" s="19"/>
      <c r="LA305" s="19"/>
      <c r="LB305" s="19"/>
      <c r="LC305" s="19"/>
      <c r="LD305" s="19"/>
      <c r="LE305" s="19"/>
      <c r="LF305" s="19"/>
      <c r="LG305" s="19"/>
      <c r="LH305" s="19"/>
      <c r="LI305" s="19"/>
      <c r="LJ305" s="19"/>
      <c r="LK305" s="19"/>
      <c r="LL305" s="19"/>
      <c r="LM305" s="19"/>
      <c r="LN305" s="19"/>
      <c r="LO305" s="19"/>
      <c r="LP305" s="19"/>
      <c r="LQ305" s="19"/>
      <c r="LR305" s="19"/>
      <c r="LS305" s="19"/>
      <c r="LT305" s="19"/>
      <c r="LU305" s="19"/>
      <c r="LV305" s="19"/>
      <c r="LW305" s="19"/>
      <c r="LX305" s="19"/>
      <c r="LY305" s="19"/>
      <c r="LZ305" s="19"/>
      <c r="MA305" s="19"/>
      <c r="MB305" s="19"/>
      <c r="MC305" s="19"/>
      <c r="MD305" s="19"/>
      <c r="ME305" s="19"/>
      <c r="MF305" s="19"/>
      <c r="MG305" s="19"/>
      <c r="MH305" s="19"/>
      <c r="MI305" s="19"/>
      <c r="MJ305" s="19"/>
      <c r="MK305" s="19"/>
      <c r="ML305" s="19"/>
      <c r="MM305" s="19"/>
      <c r="MN305" s="19"/>
      <c r="MO305" s="19"/>
      <c r="MP305" s="19"/>
      <c r="MQ305" s="19"/>
      <c r="MR305" s="19"/>
      <c r="MS305" s="19"/>
      <c r="MT305" s="19"/>
      <c r="MU305" s="19"/>
      <c r="MV305" s="19"/>
      <c r="MW305" s="19"/>
      <c r="MX305" s="19"/>
      <c r="MY305" s="19"/>
      <c r="MZ305" s="19"/>
      <c r="NA305" s="19"/>
      <c r="NB305" s="19"/>
      <c r="NC305" s="19"/>
      <c r="ND305" s="19"/>
      <c r="NE305" s="19"/>
      <c r="NF305" s="19"/>
      <c r="NG305" s="19"/>
      <c r="NH305" s="19"/>
      <c r="NI305" s="19"/>
      <c r="NJ305" s="19"/>
      <c r="NK305" s="19"/>
      <c r="NL305" s="19"/>
      <c r="NM305" s="19"/>
      <c r="NN305" s="19"/>
      <c r="NO305" s="19"/>
      <c r="NP305" s="19"/>
      <c r="NQ305" s="19"/>
      <c r="NR305" s="19"/>
      <c r="NS305" s="19"/>
      <c r="NT305" s="19"/>
      <c r="NU305" s="19"/>
      <c r="NV305" s="19"/>
      <c r="NW305" s="19"/>
      <c r="NX305" s="19"/>
      <c r="NY305" s="19"/>
      <c r="NZ305" s="19"/>
      <c r="OA305" s="19"/>
      <c r="OB305" s="19"/>
      <c r="OC305" s="19"/>
      <c r="OD305" s="19"/>
      <c r="OE305" s="19"/>
      <c r="OF305" s="19"/>
      <c r="OG305" s="19"/>
      <c r="OH305" s="19"/>
      <c r="OI305" s="19"/>
      <c r="OJ305" s="19"/>
      <c r="OK305" s="19"/>
      <c r="OL305" s="19"/>
      <c r="OM305" s="19"/>
      <c r="ON305" s="19"/>
      <c r="OO305" s="19"/>
      <c r="OP305" s="19"/>
      <c r="OQ305" s="19"/>
      <c r="OR305" s="19"/>
      <c r="OS305" s="19"/>
      <c r="OT305" s="19"/>
      <c r="OU305" s="19"/>
      <c r="OV305" s="19"/>
      <c r="OW305" s="19"/>
      <c r="OX305" s="19"/>
      <c r="OY305" s="19"/>
      <c r="OZ305" s="19"/>
      <c r="PA305" s="19"/>
      <c r="PB305" s="19"/>
      <c r="PC305" s="19"/>
      <c r="PD305" s="19"/>
      <c r="PE305" s="19"/>
      <c r="PF305" s="19"/>
      <c r="PG305" s="19"/>
      <c r="PH305" s="19"/>
      <c r="PI305" s="19"/>
      <c r="PJ305" s="19"/>
      <c r="PK305" s="19"/>
      <c r="PL305" s="19"/>
      <c r="PM305" s="19"/>
      <c r="PN305" s="19"/>
      <c r="PO305" s="19"/>
      <c r="PP305" s="19"/>
      <c r="PQ305" s="19"/>
      <c r="PR305" s="19"/>
      <c r="PS305" s="19"/>
      <c r="PT305" s="19"/>
      <c r="PU305" s="19"/>
      <c r="PV305" s="19"/>
      <c r="PW305" s="19"/>
      <c r="PX305" s="19"/>
      <c r="PY305" s="19"/>
      <c r="PZ305" s="19"/>
      <c r="QA305" s="19"/>
      <c r="QB305" s="19"/>
      <c r="QC305" s="19"/>
      <c r="QD305" s="19"/>
      <c r="QE305" s="19"/>
      <c r="QF305" s="19"/>
      <c r="QG305" s="19"/>
      <c r="QH305" s="19"/>
      <c r="QI305" s="19"/>
      <c r="QJ305" s="19"/>
      <c r="QK305" s="19"/>
      <c r="QL305" s="19"/>
      <c r="QM305" s="19"/>
      <c r="QN305" s="19"/>
      <c r="QO305" s="19"/>
      <c r="QP305" s="19"/>
      <c r="QQ305" s="19"/>
      <c r="QR305" s="19"/>
      <c r="QS305" s="19"/>
      <c r="QT305" s="19"/>
      <c r="QU305" s="19"/>
      <c r="QV305" s="19"/>
      <c r="QW305" s="19"/>
      <c r="QX305" s="19"/>
      <c r="QY305" s="19"/>
      <c r="QZ305" s="19"/>
      <c r="RA305" s="19"/>
      <c r="RB305" s="19"/>
      <c r="RC305" s="19"/>
      <c r="RD305" s="19"/>
      <c r="RE305" s="19"/>
      <c r="RF305" s="19"/>
      <c r="RG305" s="19"/>
      <c r="RH305" s="19"/>
      <c r="RI305" s="19"/>
      <c r="RJ305" s="19"/>
      <c r="RK305" s="19"/>
      <c r="RL305" s="19"/>
      <c r="RM305" s="19"/>
      <c r="RN305" s="19"/>
      <c r="RO305" s="19"/>
      <c r="RP305" s="19"/>
      <c r="RQ305" s="19"/>
      <c r="RR305" s="19"/>
      <c r="RS305" s="19"/>
      <c r="RT305" s="19"/>
      <c r="RU305" s="19"/>
      <c r="RV305" s="19"/>
      <c r="RW305" s="19"/>
      <c r="RX305" s="19"/>
      <c r="RY305" s="19"/>
      <c r="RZ305" s="19"/>
      <c r="SA305" s="19"/>
      <c r="SB305" s="19"/>
      <c r="SC305" s="19"/>
      <c r="SD305" s="19"/>
      <c r="SE305" s="19"/>
      <c r="SF305" s="19"/>
      <c r="SG305" s="19"/>
      <c r="SH305" s="19"/>
      <c r="SI305" s="19"/>
      <c r="SJ305" s="19"/>
      <c r="SK305" s="19"/>
      <c r="SL305" s="19"/>
      <c r="SM305" s="19"/>
      <c r="SN305" s="19"/>
      <c r="SO305" s="19"/>
      <c r="SP305" s="19"/>
      <c r="SQ305" s="19"/>
      <c r="SR305" s="19"/>
      <c r="SS305" s="19"/>
      <c r="ST305" s="19"/>
      <c r="SU305" s="19"/>
      <c r="SV305" s="19"/>
      <c r="SW305" s="19"/>
      <c r="SX305" s="19"/>
      <c r="SY305" s="19"/>
      <c r="SZ305" s="19"/>
      <c r="TA305" s="19"/>
      <c r="TB305" s="19"/>
      <c r="TC305" s="19"/>
      <c r="TD305" s="19"/>
      <c r="TE305" s="19"/>
      <c r="TF305" s="19"/>
      <c r="TG305" s="19"/>
      <c r="TH305" s="19"/>
      <c r="TI305" s="19"/>
      <c r="TJ305" s="19"/>
      <c r="TK305" s="19"/>
      <c r="TL305" s="19"/>
      <c r="TM305" s="19"/>
      <c r="TN305" s="19"/>
      <c r="TO305" s="19"/>
      <c r="TP305" s="19"/>
      <c r="TQ305" s="19"/>
      <c r="TR305" s="19"/>
      <c r="TS305" s="19"/>
      <c r="TT305" s="19"/>
      <c r="TU305" s="19"/>
      <c r="TV305" s="19"/>
      <c r="TW305" s="19"/>
      <c r="TX305" s="19"/>
      <c r="TY305" s="19"/>
      <c r="TZ305" s="19"/>
      <c r="UA305" s="19"/>
      <c r="UB305" s="19"/>
      <c r="UC305" s="19"/>
      <c r="UD305" s="19"/>
      <c r="UE305" s="19"/>
      <c r="UF305" s="19"/>
      <c r="UG305" s="19"/>
      <c r="UH305" s="19"/>
      <c r="UI305" s="19"/>
      <c r="UJ305" s="19"/>
      <c r="UK305" s="19"/>
      <c r="UL305" s="19"/>
      <c r="UM305" s="19"/>
      <c r="UN305" s="19"/>
      <c r="UO305" s="19"/>
      <c r="UP305" s="19"/>
      <c r="UQ305" s="19"/>
      <c r="UR305" s="19"/>
      <c r="US305" s="19"/>
      <c r="UT305" s="19"/>
      <c r="UU305" s="19"/>
      <c r="UV305" s="19"/>
      <c r="UW305" s="19"/>
      <c r="UX305" s="19"/>
      <c r="UY305" s="19"/>
      <c r="UZ305" s="19"/>
      <c r="VA305" s="19"/>
      <c r="VB305" s="19"/>
      <c r="VC305" s="19"/>
      <c r="VD305" s="19"/>
      <c r="VE305" s="19"/>
      <c r="VF305" s="19"/>
      <c r="VG305" s="19"/>
      <c r="VH305" s="19"/>
      <c r="VI305" s="19"/>
      <c r="VJ305" s="19"/>
      <c r="VK305" s="19"/>
      <c r="VL305" s="19"/>
      <c r="VM305" s="19"/>
      <c r="VN305" s="19"/>
      <c r="VO305" s="19"/>
      <c r="VP305" s="19"/>
      <c r="VQ305" s="19"/>
      <c r="VR305" s="19"/>
      <c r="VS305" s="19"/>
      <c r="VT305" s="19"/>
      <c r="VU305" s="19"/>
      <c r="VV305" s="19"/>
      <c r="VW305" s="19"/>
      <c r="VX305" s="19"/>
      <c r="VY305" s="19"/>
      <c r="VZ305" s="19"/>
      <c r="WA305" s="19"/>
      <c r="WB305" s="19"/>
      <c r="WC305" s="19"/>
      <c r="WD305" s="19"/>
      <c r="WE305" s="19"/>
      <c r="WF305" s="19"/>
      <c r="WG305" s="19"/>
      <c r="WH305" s="19"/>
      <c r="WI305" s="19"/>
      <c r="WJ305" s="19"/>
      <c r="WK305" s="19"/>
      <c r="WL305" s="19"/>
      <c r="WM305" s="19"/>
      <c r="WN305" s="19"/>
      <c r="WO305" s="19"/>
      <c r="WP305" s="19"/>
      <c r="WQ305" s="19"/>
      <c r="WR305" s="19"/>
      <c r="WS305" s="19"/>
      <c r="WT305" s="19"/>
      <c r="WU305" s="19"/>
      <c r="WV305" s="19"/>
      <c r="WW305" s="19"/>
      <c r="WX305" s="19"/>
      <c r="WY305" s="19"/>
      <c r="WZ305" s="19"/>
      <c r="XA305" s="19"/>
      <c r="XB305" s="19"/>
      <c r="XC305" s="19"/>
      <c r="XD305" s="19"/>
      <c r="XE305" s="19"/>
      <c r="XF305" s="19"/>
      <c r="XG305" s="19"/>
      <c r="XH305" s="19"/>
      <c r="XI305" s="19"/>
      <c r="XJ305" s="19"/>
      <c r="XK305" s="19"/>
      <c r="XL305" s="19"/>
      <c r="XM305" s="19"/>
      <c r="XN305" s="19"/>
      <c r="XO305" s="19"/>
      <c r="XP305" s="19"/>
      <c r="XQ305" s="19"/>
      <c r="XR305" s="19"/>
      <c r="XS305" s="19"/>
      <c r="XT305" s="19"/>
      <c r="XU305" s="19"/>
      <c r="XV305" s="19"/>
      <c r="XW305" s="19"/>
      <c r="XX305" s="19"/>
      <c r="XY305" s="19"/>
      <c r="XZ305" s="19"/>
      <c r="YA305" s="19"/>
      <c r="YB305" s="19"/>
      <c r="YC305" s="19"/>
      <c r="YD305" s="19"/>
      <c r="YE305" s="19"/>
      <c r="YF305" s="19"/>
      <c r="YG305" s="19"/>
      <c r="YH305" s="19"/>
      <c r="YI305" s="19"/>
      <c r="YJ305" s="19"/>
      <c r="YK305" s="19"/>
      <c r="YL305" s="19"/>
      <c r="YM305" s="19"/>
      <c r="YN305" s="19"/>
      <c r="YO305" s="19"/>
      <c r="YP305" s="19"/>
      <c r="YQ305" s="19"/>
      <c r="YR305" s="19"/>
      <c r="YS305" s="19"/>
      <c r="YT305" s="19"/>
      <c r="YU305" s="19"/>
      <c r="YV305" s="19"/>
      <c r="YW305" s="19"/>
      <c r="YX305" s="19"/>
      <c r="YY305" s="19"/>
      <c r="YZ305" s="19"/>
      <c r="ZA305" s="19"/>
      <c r="ZB305" s="19"/>
      <c r="ZC305" s="19"/>
      <c r="ZD305" s="19"/>
      <c r="ZE305" s="19"/>
      <c r="ZF305" s="19"/>
      <c r="ZG305" s="19"/>
      <c r="ZH305" s="19"/>
      <c r="ZI305" s="19"/>
      <c r="ZJ305" s="19"/>
      <c r="ZK305" s="19"/>
      <c r="ZL305" s="19"/>
      <c r="ZM305" s="19"/>
      <c r="ZN305" s="19"/>
      <c r="ZO305" s="19"/>
      <c r="ZP305" s="19"/>
      <c r="ZQ305" s="19"/>
      <c r="ZR305" s="19"/>
      <c r="ZS305" s="19"/>
      <c r="ZT305" s="19"/>
      <c r="ZU305" s="19"/>
      <c r="ZV305" s="19"/>
      <c r="ZW305" s="19"/>
      <c r="ZX305" s="19"/>
      <c r="ZY305" s="19"/>
      <c r="ZZ305" s="19"/>
      <c r="AAA305" s="19"/>
      <c r="AAB305" s="19"/>
      <c r="AAC305" s="19"/>
      <c r="AAD305" s="19"/>
      <c r="AAE305" s="19"/>
      <c r="AAF305" s="19"/>
      <c r="AAG305" s="19"/>
      <c r="AAH305" s="19"/>
      <c r="AAI305" s="19"/>
      <c r="AAJ305" s="19"/>
      <c r="AAK305" s="19"/>
      <c r="AAL305" s="19"/>
      <c r="AAM305" s="19"/>
      <c r="AAN305" s="19"/>
      <c r="AAO305" s="19"/>
      <c r="AAP305" s="19"/>
      <c r="AAQ305" s="19"/>
      <c r="AAR305" s="19"/>
      <c r="AAS305" s="19"/>
      <c r="AAT305" s="19"/>
      <c r="AAU305" s="19"/>
      <c r="AAV305" s="19"/>
      <c r="AAW305" s="19"/>
      <c r="AAX305" s="19"/>
      <c r="AAY305" s="19"/>
      <c r="AAZ305" s="19"/>
      <c r="ABA305" s="19"/>
      <c r="ABB305" s="19"/>
      <c r="ABC305" s="18"/>
    </row>
    <row r="306" spans="1:731" s="2" customFormat="1" ht="28.5" customHeight="1" x14ac:dyDescent="0.2">
      <c r="A306" s="178" t="s">
        <v>136</v>
      </c>
      <c r="B306" s="178"/>
      <c r="C306" s="178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  <c r="N306" s="178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  <c r="IW306" s="19"/>
      <c r="IX306" s="19"/>
      <c r="IY306" s="19"/>
      <c r="IZ306" s="19"/>
      <c r="JA306" s="19"/>
      <c r="JB306" s="19"/>
      <c r="JC306" s="19"/>
      <c r="JD306" s="19"/>
      <c r="JE306" s="19"/>
      <c r="JF306" s="19"/>
      <c r="JG306" s="19"/>
      <c r="JH306" s="19"/>
      <c r="JI306" s="19"/>
      <c r="JJ306" s="19"/>
      <c r="JK306" s="19"/>
      <c r="JL306" s="19"/>
      <c r="JM306" s="19"/>
      <c r="JN306" s="19"/>
      <c r="JO306" s="19"/>
      <c r="JP306" s="19"/>
      <c r="JQ306" s="19"/>
      <c r="JR306" s="19"/>
      <c r="JS306" s="19"/>
      <c r="JT306" s="19"/>
      <c r="JU306" s="19"/>
      <c r="JV306" s="19"/>
      <c r="JW306" s="19"/>
      <c r="JX306" s="19"/>
      <c r="JY306" s="19"/>
      <c r="JZ306" s="19"/>
      <c r="KA306" s="19"/>
      <c r="KB306" s="19"/>
      <c r="KC306" s="19"/>
      <c r="KD306" s="19"/>
      <c r="KE306" s="19"/>
      <c r="KF306" s="19"/>
      <c r="KG306" s="19"/>
      <c r="KH306" s="19"/>
      <c r="KI306" s="19"/>
      <c r="KJ306" s="19"/>
      <c r="KK306" s="19"/>
      <c r="KL306" s="19"/>
      <c r="KM306" s="19"/>
      <c r="KN306" s="19"/>
      <c r="KO306" s="19"/>
      <c r="KP306" s="19"/>
      <c r="KQ306" s="19"/>
      <c r="KR306" s="19"/>
      <c r="KS306" s="19"/>
      <c r="KT306" s="19"/>
      <c r="KU306" s="19"/>
      <c r="KV306" s="19"/>
      <c r="KW306" s="19"/>
      <c r="KX306" s="19"/>
      <c r="KY306" s="19"/>
      <c r="KZ306" s="19"/>
      <c r="LA306" s="19"/>
      <c r="LB306" s="19"/>
      <c r="LC306" s="19"/>
      <c r="LD306" s="19"/>
      <c r="LE306" s="19"/>
      <c r="LF306" s="19"/>
      <c r="LG306" s="19"/>
      <c r="LH306" s="19"/>
      <c r="LI306" s="19"/>
      <c r="LJ306" s="19"/>
      <c r="LK306" s="19"/>
      <c r="LL306" s="19"/>
      <c r="LM306" s="19"/>
      <c r="LN306" s="19"/>
      <c r="LO306" s="19"/>
      <c r="LP306" s="19"/>
      <c r="LQ306" s="19"/>
      <c r="LR306" s="19"/>
      <c r="LS306" s="19"/>
      <c r="LT306" s="19"/>
      <c r="LU306" s="19"/>
      <c r="LV306" s="19"/>
      <c r="LW306" s="19"/>
      <c r="LX306" s="19"/>
      <c r="LY306" s="19"/>
      <c r="LZ306" s="19"/>
      <c r="MA306" s="19"/>
      <c r="MB306" s="19"/>
      <c r="MC306" s="19"/>
      <c r="MD306" s="19"/>
      <c r="ME306" s="19"/>
      <c r="MF306" s="19"/>
      <c r="MG306" s="19"/>
      <c r="MH306" s="19"/>
      <c r="MI306" s="19"/>
      <c r="MJ306" s="19"/>
      <c r="MK306" s="19"/>
      <c r="ML306" s="19"/>
      <c r="MM306" s="19"/>
      <c r="MN306" s="19"/>
      <c r="MO306" s="19"/>
      <c r="MP306" s="19"/>
      <c r="MQ306" s="19"/>
      <c r="MR306" s="19"/>
      <c r="MS306" s="19"/>
      <c r="MT306" s="19"/>
      <c r="MU306" s="19"/>
      <c r="MV306" s="19"/>
      <c r="MW306" s="19"/>
      <c r="MX306" s="19"/>
      <c r="MY306" s="19"/>
      <c r="MZ306" s="19"/>
      <c r="NA306" s="19"/>
      <c r="NB306" s="19"/>
      <c r="NC306" s="19"/>
      <c r="ND306" s="19"/>
      <c r="NE306" s="19"/>
      <c r="NF306" s="19"/>
      <c r="NG306" s="19"/>
      <c r="NH306" s="19"/>
      <c r="NI306" s="19"/>
      <c r="NJ306" s="19"/>
      <c r="NK306" s="19"/>
      <c r="NL306" s="19"/>
      <c r="NM306" s="19"/>
      <c r="NN306" s="19"/>
      <c r="NO306" s="19"/>
      <c r="NP306" s="19"/>
      <c r="NQ306" s="19"/>
      <c r="NR306" s="19"/>
      <c r="NS306" s="19"/>
      <c r="NT306" s="19"/>
      <c r="NU306" s="19"/>
      <c r="NV306" s="19"/>
      <c r="NW306" s="19"/>
      <c r="NX306" s="19"/>
      <c r="NY306" s="19"/>
      <c r="NZ306" s="19"/>
      <c r="OA306" s="19"/>
      <c r="OB306" s="19"/>
      <c r="OC306" s="19"/>
      <c r="OD306" s="19"/>
      <c r="OE306" s="19"/>
      <c r="OF306" s="19"/>
      <c r="OG306" s="19"/>
      <c r="OH306" s="19"/>
      <c r="OI306" s="19"/>
      <c r="OJ306" s="19"/>
      <c r="OK306" s="19"/>
      <c r="OL306" s="19"/>
      <c r="OM306" s="19"/>
      <c r="ON306" s="19"/>
      <c r="OO306" s="19"/>
      <c r="OP306" s="19"/>
      <c r="OQ306" s="19"/>
      <c r="OR306" s="19"/>
      <c r="OS306" s="19"/>
      <c r="OT306" s="19"/>
      <c r="OU306" s="19"/>
      <c r="OV306" s="19"/>
      <c r="OW306" s="19"/>
      <c r="OX306" s="19"/>
      <c r="OY306" s="19"/>
      <c r="OZ306" s="19"/>
      <c r="PA306" s="19"/>
      <c r="PB306" s="19"/>
      <c r="PC306" s="19"/>
      <c r="PD306" s="19"/>
      <c r="PE306" s="19"/>
      <c r="PF306" s="19"/>
      <c r="PG306" s="19"/>
      <c r="PH306" s="19"/>
      <c r="PI306" s="19"/>
      <c r="PJ306" s="19"/>
      <c r="PK306" s="19"/>
      <c r="PL306" s="19"/>
      <c r="PM306" s="19"/>
      <c r="PN306" s="19"/>
      <c r="PO306" s="19"/>
      <c r="PP306" s="19"/>
      <c r="PQ306" s="19"/>
      <c r="PR306" s="19"/>
      <c r="PS306" s="19"/>
      <c r="PT306" s="19"/>
      <c r="PU306" s="19"/>
      <c r="PV306" s="19"/>
      <c r="PW306" s="19"/>
      <c r="PX306" s="19"/>
      <c r="PY306" s="19"/>
      <c r="PZ306" s="19"/>
      <c r="QA306" s="19"/>
      <c r="QB306" s="19"/>
      <c r="QC306" s="19"/>
      <c r="QD306" s="19"/>
      <c r="QE306" s="19"/>
      <c r="QF306" s="19"/>
      <c r="QG306" s="19"/>
      <c r="QH306" s="19"/>
      <c r="QI306" s="19"/>
      <c r="QJ306" s="19"/>
      <c r="QK306" s="19"/>
      <c r="QL306" s="19"/>
      <c r="QM306" s="19"/>
      <c r="QN306" s="19"/>
      <c r="QO306" s="19"/>
      <c r="QP306" s="19"/>
      <c r="QQ306" s="19"/>
      <c r="QR306" s="19"/>
      <c r="QS306" s="19"/>
      <c r="QT306" s="19"/>
      <c r="QU306" s="19"/>
      <c r="QV306" s="19"/>
      <c r="QW306" s="19"/>
      <c r="QX306" s="19"/>
      <c r="QY306" s="19"/>
      <c r="QZ306" s="19"/>
      <c r="RA306" s="19"/>
      <c r="RB306" s="19"/>
      <c r="RC306" s="19"/>
      <c r="RD306" s="19"/>
      <c r="RE306" s="19"/>
      <c r="RF306" s="19"/>
      <c r="RG306" s="19"/>
      <c r="RH306" s="19"/>
      <c r="RI306" s="19"/>
      <c r="RJ306" s="19"/>
      <c r="RK306" s="19"/>
      <c r="RL306" s="19"/>
      <c r="RM306" s="19"/>
      <c r="RN306" s="19"/>
      <c r="RO306" s="19"/>
      <c r="RP306" s="19"/>
      <c r="RQ306" s="19"/>
      <c r="RR306" s="19"/>
      <c r="RS306" s="19"/>
      <c r="RT306" s="19"/>
      <c r="RU306" s="19"/>
      <c r="RV306" s="19"/>
      <c r="RW306" s="19"/>
      <c r="RX306" s="19"/>
      <c r="RY306" s="19"/>
      <c r="RZ306" s="19"/>
      <c r="SA306" s="19"/>
      <c r="SB306" s="19"/>
      <c r="SC306" s="19"/>
      <c r="SD306" s="19"/>
      <c r="SE306" s="19"/>
      <c r="SF306" s="19"/>
      <c r="SG306" s="19"/>
      <c r="SH306" s="19"/>
      <c r="SI306" s="19"/>
      <c r="SJ306" s="19"/>
      <c r="SK306" s="19"/>
      <c r="SL306" s="19"/>
      <c r="SM306" s="19"/>
      <c r="SN306" s="19"/>
      <c r="SO306" s="19"/>
      <c r="SP306" s="19"/>
      <c r="SQ306" s="19"/>
      <c r="SR306" s="19"/>
      <c r="SS306" s="19"/>
      <c r="ST306" s="19"/>
      <c r="SU306" s="19"/>
      <c r="SV306" s="19"/>
      <c r="SW306" s="19"/>
      <c r="SX306" s="19"/>
      <c r="SY306" s="19"/>
      <c r="SZ306" s="19"/>
      <c r="TA306" s="19"/>
      <c r="TB306" s="19"/>
      <c r="TC306" s="19"/>
      <c r="TD306" s="19"/>
      <c r="TE306" s="19"/>
      <c r="TF306" s="19"/>
      <c r="TG306" s="19"/>
      <c r="TH306" s="19"/>
      <c r="TI306" s="19"/>
      <c r="TJ306" s="19"/>
      <c r="TK306" s="19"/>
      <c r="TL306" s="19"/>
      <c r="TM306" s="19"/>
      <c r="TN306" s="19"/>
      <c r="TO306" s="19"/>
      <c r="TP306" s="19"/>
      <c r="TQ306" s="19"/>
      <c r="TR306" s="19"/>
      <c r="TS306" s="19"/>
      <c r="TT306" s="19"/>
      <c r="TU306" s="19"/>
      <c r="TV306" s="19"/>
      <c r="TW306" s="19"/>
      <c r="TX306" s="19"/>
      <c r="TY306" s="19"/>
      <c r="TZ306" s="19"/>
      <c r="UA306" s="19"/>
      <c r="UB306" s="19"/>
      <c r="UC306" s="19"/>
      <c r="UD306" s="19"/>
      <c r="UE306" s="19"/>
      <c r="UF306" s="19"/>
      <c r="UG306" s="19"/>
      <c r="UH306" s="19"/>
      <c r="UI306" s="19"/>
      <c r="UJ306" s="19"/>
      <c r="UK306" s="19"/>
      <c r="UL306" s="19"/>
      <c r="UM306" s="19"/>
      <c r="UN306" s="19"/>
      <c r="UO306" s="19"/>
      <c r="UP306" s="19"/>
      <c r="UQ306" s="19"/>
      <c r="UR306" s="19"/>
      <c r="US306" s="19"/>
      <c r="UT306" s="19"/>
      <c r="UU306" s="19"/>
      <c r="UV306" s="19"/>
      <c r="UW306" s="19"/>
      <c r="UX306" s="19"/>
      <c r="UY306" s="19"/>
      <c r="UZ306" s="19"/>
      <c r="VA306" s="19"/>
      <c r="VB306" s="19"/>
      <c r="VC306" s="19"/>
      <c r="VD306" s="19"/>
      <c r="VE306" s="19"/>
      <c r="VF306" s="19"/>
      <c r="VG306" s="19"/>
      <c r="VH306" s="19"/>
      <c r="VI306" s="19"/>
      <c r="VJ306" s="19"/>
      <c r="VK306" s="19"/>
      <c r="VL306" s="19"/>
      <c r="VM306" s="19"/>
      <c r="VN306" s="19"/>
      <c r="VO306" s="19"/>
      <c r="VP306" s="19"/>
      <c r="VQ306" s="19"/>
      <c r="VR306" s="19"/>
      <c r="VS306" s="19"/>
      <c r="VT306" s="19"/>
      <c r="VU306" s="19"/>
      <c r="VV306" s="19"/>
      <c r="VW306" s="19"/>
      <c r="VX306" s="19"/>
      <c r="VY306" s="19"/>
      <c r="VZ306" s="19"/>
      <c r="WA306" s="19"/>
      <c r="WB306" s="19"/>
      <c r="WC306" s="19"/>
      <c r="WD306" s="19"/>
      <c r="WE306" s="19"/>
      <c r="WF306" s="19"/>
      <c r="WG306" s="19"/>
      <c r="WH306" s="19"/>
      <c r="WI306" s="19"/>
      <c r="WJ306" s="19"/>
      <c r="WK306" s="19"/>
      <c r="WL306" s="19"/>
      <c r="WM306" s="19"/>
      <c r="WN306" s="19"/>
      <c r="WO306" s="19"/>
      <c r="WP306" s="19"/>
      <c r="WQ306" s="19"/>
      <c r="WR306" s="19"/>
      <c r="WS306" s="19"/>
      <c r="WT306" s="19"/>
      <c r="WU306" s="19"/>
      <c r="WV306" s="19"/>
      <c r="WW306" s="19"/>
      <c r="WX306" s="19"/>
      <c r="WY306" s="19"/>
      <c r="WZ306" s="19"/>
      <c r="XA306" s="19"/>
      <c r="XB306" s="19"/>
      <c r="XC306" s="19"/>
      <c r="XD306" s="19"/>
      <c r="XE306" s="19"/>
      <c r="XF306" s="19"/>
      <c r="XG306" s="19"/>
      <c r="XH306" s="19"/>
      <c r="XI306" s="19"/>
      <c r="XJ306" s="19"/>
      <c r="XK306" s="19"/>
      <c r="XL306" s="19"/>
      <c r="XM306" s="19"/>
      <c r="XN306" s="19"/>
      <c r="XO306" s="19"/>
      <c r="XP306" s="19"/>
      <c r="XQ306" s="19"/>
      <c r="XR306" s="19"/>
      <c r="XS306" s="19"/>
      <c r="XT306" s="19"/>
      <c r="XU306" s="19"/>
      <c r="XV306" s="19"/>
      <c r="XW306" s="19"/>
      <c r="XX306" s="19"/>
      <c r="XY306" s="19"/>
      <c r="XZ306" s="19"/>
      <c r="YA306" s="19"/>
      <c r="YB306" s="19"/>
      <c r="YC306" s="19"/>
      <c r="YD306" s="19"/>
      <c r="YE306" s="19"/>
      <c r="YF306" s="19"/>
      <c r="YG306" s="19"/>
      <c r="YH306" s="19"/>
      <c r="YI306" s="19"/>
      <c r="YJ306" s="19"/>
      <c r="YK306" s="19"/>
      <c r="YL306" s="19"/>
      <c r="YM306" s="19"/>
      <c r="YN306" s="19"/>
      <c r="YO306" s="19"/>
      <c r="YP306" s="19"/>
      <c r="YQ306" s="19"/>
      <c r="YR306" s="19"/>
      <c r="YS306" s="19"/>
      <c r="YT306" s="19"/>
      <c r="YU306" s="19"/>
      <c r="YV306" s="19"/>
      <c r="YW306" s="19"/>
      <c r="YX306" s="19"/>
      <c r="YY306" s="19"/>
      <c r="YZ306" s="19"/>
      <c r="ZA306" s="19"/>
      <c r="ZB306" s="19"/>
      <c r="ZC306" s="19"/>
      <c r="ZD306" s="19"/>
      <c r="ZE306" s="19"/>
      <c r="ZF306" s="19"/>
      <c r="ZG306" s="19"/>
      <c r="ZH306" s="19"/>
      <c r="ZI306" s="19"/>
      <c r="ZJ306" s="19"/>
      <c r="ZK306" s="19"/>
      <c r="ZL306" s="19"/>
      <c r="ZM306" s="19"/>
      <c r="ZN306" s="19"/>
      <c r="ZO306" s="19"/>
      <c r="ZP306" s="19"/>
      <c r="ZQ306" s="19"/>
      <c r="ZR306" s="19"/>
      <c r="ZS306" s="19"/>
      <c r="ZT306" s="19"/>
      <c r="ZU306" s="19"/>
      <c r="ZV306" s="19"/>
      <c r="ZW306" s="19"/>
      <c r="ZX306" s="19"/>
      <c r="ZY306" s="19"/>
      <c r="ZZ306" s="19"/>
      <c r="AAA306" s="19"/>
      <c r="AAB306" s="19"/>
      <c r="AAC306" s="19"/>
      <c r="AAD306" s="19"/>
      <c r="AAE306" s="19"/>
      <c r="AAF306" s="19"/>
      <c r="AAG306" s="19"/>
      <c r="AAH306" s="19"/>
      <c r="AAI306" s="19"/>
      <c r="AAJ306" s="19"/>
      <c r="AAK306" s="19"/>
      <c r="AAL306" s="19"/>
      <c r="AAM306" s="19"/>
      <c r="AAN306" s="19"/>
      <c r="AAO306" s="19"/>
      <c r="AAP306" s="19"/>
      <c r="AAQ306" s="19"/>
      <c r="AAR306" s="19"/>
      <c r="AAS306" s="19"/>
      <c r="AAT306" s="19"/>
      <c r="AAU306" s="19"/>
      <c r="AAV306" s="19"/>
      <c r="AAW306" s="19"/>
      <c r="AAX306" s="19"/>
      <c r="AAY306" s="19"/>
      <c r="AAZ306" s="19"/>
      <c r="ABA306" s="19"/>
      <c r="ABB306" s="19"/>
      <c r="ABC306" s="18"/>
    </row>
    <row r="307" spans="1:731" s="2" customFormat="1" ht="39.75" customHeight="1" x14ac:dyDescent="0.2">
      <c r="A307" s="178" t="s">
        <v>137</v>
      </c>
      <c r="B307" s="178"/>
      <c r="C307" s="178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  <c r="N307" s="178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  <c r="IW307" s="19"/>
      <c r="IX307" s="19"/>
      <c r="IY307" s="19"/>
      <c r="IZ307" s="19"/>
      <c r="JA307" s="19"/>
      <c r="JB307" s="19"/>
      <c r="JC307" s="19"/>
      <c r="JD307" s="19"/>
      <c r="JE307" s="19"/>
      <c r="JF307" s="19"/>
      <c r="JG307" s="19"/>
      <c r="JH307" s="19"/>
      <c r="JI307" s="19"/>
      <c r="JJ307" s="19"/>
      <c r="JK307" s="19"/>
      <c r="JL307" s="19"/>
      <c r="JM307" s="19"/>
      <c r="JN307" s="19"/>
      <c r="JO307" s="19"/>
      <c r="JP307" s="19"/>
      <c r="JQ307" s="19"/>
      <c r="JR307" s="19"/>
      <c r="JS307" s="19"/>
      <c r="JT307" s="19"/>
      <c r="JU307" s="19"/>
      <c r="JV307" s="19"/>
      <c r="JW307" s="19"/>
      <c r="JX307" s="19"/>
      <c r="JY307" s="19"/>
      <c r="JZ307" s="19"/>
      <c r="KA307" s="19"/>
      <c r="KB307" s="19"/>
      <c r="KC307" s="19"/>
      <c r="KD307" s="19"/>
      <c r="KE307" s="19"/>
      <c r="KF307" s="19"/>
      <c r="KG307" s="19"/>
      <c r="KH307" s="19"/>
      <c r="KI307" s="19"/>
      <c r="KJ307" s="19"/>
      <c r="KK307" s="19"/>
      <c r="KL307" s="19"/>
      <c r="KM307" s="19"/>
      <c r="KN307" s="19"/>
      <c r="KO307" s="19"/>
      <c r="KP307" s="19"/>
      <c r="KQ307" s="19"/>
      <c r="KR307" s="19"/>
      <c r="KS307" s="19"/>
      <c r="KT307" s="19"/>
      <c r="KU307" s="19"/>
      <c r="KV307" s="19"/>
      <c r="KW307" s="19"/>
      <c r="KX307" s="19"/>
      <c r="KY307" s="19"/>
      <c r="KZ307" s="19"/>
      <c r="LA307" s="19"/>
      <c r="LB307" s="19"/>
      <c r="LC307" s="19"/>
      <c r="LD307" s="19"/>
      <c r="LE307" s="19"/>
      <c r="LF307" s="19"/>
      <c r="LG307" s="19"/>
      <c r="LH307" s="19"/>
      <c r="LI307" s="19"/>
      <c r="LJ307" s="19"/>
      <c r="LK307" s="19"/>
      <c r="LL307" s="19"/>
      <c r="LM307" s="19"/>
      <c r="LN307" s="19"/>
      <c r="LO307" s="19"/>
      <c r="LP307" s="19"/>
      <c r="LQ307" s="19"/>
      <c r="LR307" s="19"/>
      <c r="LS307" s="19"/>
      <c r="LT307" s="19"/>
      <c r="LU307" s="19"/>
      <c r="LV307" s="19"/>
      <c r="LW307" s="19"/>
      <c r="LX307" s="19"/>
      <c r="LY307" s="19"/>
      <c r="LZ307" s="19"/>
      <c r="MA307" s="19"/>
      <c r="MB307" s="19"/>
      <c r="MC307" s="19"/>
      <c r="MD307" s="19"/>
      <c r="ME307" s="19"/>
      <c r="MF307" s="19"/>
      <c r="MG307" s="19"/>
      <c r="MH307" s="19"/>
      <c r="MI307" s="19"/>
      <c r="MJ307" s="19"/>
      <c r="MK307" s="19"/>
      <c r="ML307" s="19"/>
      <c r="MM307" s="19"/>
      <c r="MN307" s="19"/>
      <c r="MO307" s="19"/>
      <c r="MP307" s="19"/>
      <c r="MQ307" s="19"/>
      <c r="MR307" s="19"/>
      <c r="MS307" s="19"/>
      <c r="MT307" s="19"/>
      <c r="MU307" s="19"/>
      <c r="MV307" s="19"/>
      <c r="MW307" s="19"/>
      <c r="MX307" s="19"/>
      <c r="MY307" s="19"/>
      <c r="MZ307" s="19"/>
      <c r="NA307" s="19"/>
      <c r="NB307" s="19"/>
      <c r="NC307" s="19"/>
      <c r="ND307" s="19"/>
      <c r="NE307" s="19"/>
      <c r="NF307" s="19"/>
      <c r="NG307" s="19"/>
      <c r="NH307" s="19"/>
      <c r="NI307" s="19"/>
      <c r="NJ307" s="19"/>
      <c r="NK307" s="19"/>
      <c r="NL307" s="19"/>
      <c r="NM307" s="19"/>
      <c r="NN307" s="19"/>
      <c r="NO307" s="19"/>
      <c r="NP307" s="19"/>
      <c r="NQ307" s="19"/>
      <c r="NR307" s="19"/>
      <c r="NS307" s="19"/>
      <c r="NT307" s="19"/>
      <c r="NU307" s="19"/>
      <c r="NV307" s="19"/>
      <c r="NW307" s="19"/>
      <c r="NX307" s="19"/>
      <c r="NY307" s="19"/>
      <c r="NZ307" s="19"/>
      <c r="OA307" s="19"/>
      <c r="OB307" s="19"/>
      <c r="OC307" s="19"/>
      <c r="OD307" s="19"/>
      <c r="OE307" s="19"/>
      <c r="OF307" s="19"/>
      <c r="OG307" s="19"/>
      <c r="OH307" s="19"/>
      <c r="OI307" s="19"/>
      <c r="OJ307" s="19"/>
      <c r="OK307" s="19"/>
      <c r="OL307" s="19"/>
      <c r="OM307" s="19"/>
      <c r="ON307" s="19"/>
      <c r="OO307" s="19"/>
      <c r="OP307" s="19"/>
      <c r="OQ307" s="19"/>
      <c r="OR307" s="19"/>
      <c r="OS307" s="19"/>
      <c r="OT307" s="19"/>
      <c r="OU307" s="19"/>
      <c r="OV307" s="19"/>
      <c r="OW307" s="19"/>
      <c r="OX307" s="19"/>
      <c r="OY307" s="19"/>
      <c r="OZ307" s="19"/>
      <c r="PA307" s="19"/>
      <c r="PB307" s="19"/>
      <c r="PC307" s="19"/>
      <c r="PD307" s="19"/>
      <c r="PE307" s="19"/>
      <c r="PF307" s="19"/>
      <c r="PG307" s="19"/>
      <c r="PH307" s="19"/>
      <c r="PI307" s="19"/>
      <c r="PJ307" s="19"/>
      <c r="PK307" s="19"/>
      <c r="PL307" s="19"/>
      <c r="PM307" s="19"/>
      <c r="PN307" s="19"/>
      <c r="PO307" s="19"/>
      <c r="PP307" s="19"/>
      <c r="PQ307" s="19"/>
      <c r="PR307" s="19"/>
      <c r="PS307" s="19"/>
      <c r="PT307" s="19"/>
      <c r="PU307" s="19"/>
      <c r="PV307" s="19"/>
      <c r="PW307" s="19"/>
      <c r="PX307" s="19"/>
      <c r="PY307" s="19"/>
      <c r="PZ307" s="19"/>
      <c r="QA307" s="19"/>
      <c r="QB307" s="19"/>
      <c r="QC307" s="19"/>
      <c r="QD307" s="19"/>
      <c r="QE307" s="19"/>
      <c r="QF307" s="19"/>
      <c r="QG307" s="19"/>
      <c r="QH307" s="19"/>
      <c r="QI307" s="19"/>
      <c r="QJ307" s="19"/>
      <c r="QK307" s="19"/>
      <c r="QL307" s="19"/>
      <c r="QM307" s="19"/>
      <c r="QN307" s="19"/>
      <c r="QO307" s="19"/>
      <c r="QP307" s="19"/>
      <c r="QQ307" s="19"/>
      <c r="QR307" s="19"/>
      <c r="QS307" s="19"/>
      <c r="QT307" s="19"/>
      <c r="QU307" s="19"/>
      <c r="QV307" s="19"/>
      <c r="QW307" s="19"/>
      <c r="QX307" s="19"/>
      <c r="QY307" s="19"/>
      <c r="QZ307" s="19"/>
      <c r="RA307" s="19"/>
      <c r="RB307" s="19"/>
      <c r="RC307" s="19"/>
      <c r="RD307" s="19"/>
      <c r="RE307" s="19"/>
      <c r="RF307" s="19"/>
      <c r="RG307" s="19"/>
      <c r="RH307" s="19"/>
      <c r="RI307" s="19"/>
      <c r="RJ307" s="19"/>
      <c r="RK307" s="19"/>
      <c r="RL307" s="19"/>
      <c r="RM307" s="19"/>
      <c r="RN307" s="19"/>
      <c r="RO307" s="19"/>
      <c r="RP307" s="19"/>
      <c r="RQ307" s="19"/>
      <c r="RR307" s="19"/>
      <c r="RS307" s="19"/>
      <c r="RT307" s="19"/>
      <c r="RU307" s="19"/>
      <c r="RV307" s="19"/>
      <c r="RW307" s="19"/>
      <c r="RX307" s="19"/>
      <c r="RY307" s="19"/>
      <c r="RZ307" s="19"/>
      <c r="SA307" s="19"/>
      <c r="SB307" s="19"/>
      <c r="SC307" s="19"/>
      <c r="SD307" s="19"/>
      <c r="SE307" s="19"/>
      <c r="SF307" s="19"/>
      <c r="SG307" s="19"/>
      <c r="SH307" s="19"/>
      <c r="SI307" s="19"/>
      <c r="SJ307" s="19"/>
      <c r="SK307" s="19"/>
      <c r="SL307" s="19"/>
      <c r="SM307" s="19"/>
      <c r="SN307" s="19"/>
      <c r="SO307" s="19"/>
      <c r="SP307" s="19"/>
      <c r="SQ307" s="19"/>
      <c r="SR307" s="19"/>
      <c r="SS307" s="19"/>
      <c r="ST307" s="19"/>
      <c r="SU307" s="19"/>
      <c r="SV307" s="19"/>
      <c r="SW307" s="19"/>
      <c r="SX307" s="19"/>
      <c r="SY307" s="19"/>
      <c r="SZ307" s="19"/>
      <c r="TA307" s="19"/>
      <c r="TB307" s="19"/>
      <c r="TC307" s="19"/>
      <c r="TD307" s="19"/>
      <c r="TE307" s="19"/>
      <c r="TF307" s="19"/>
      <c r="TG307" s="19"/>
      <c r="TH307" s="19"/>
      <c r="TI307" s="19"/>
      <c r="TJ307" s="19"/>
      <c r="TK307" s="19"/>
      <c r="TL307" s="19"/>
      <c r="TM307" s="19"/>
      <c r="TN307" s="19"/>
      <c r="TO307" s="19"/>
      <c r="TP307" s="19"/>
      <c r="TQ307" s="19"/>
      <c r="TR307" s="19"/>
      <c r="TS307" s="19"/>
      <c r="TT307" s="19"/>
      <c r="TU307" s="19"/>
      <c r="TV307" s="19"/>
      <c r="TW307" s="19"/>
      <c r="TX307" s="19"/>
      <c r="TY307" s="19"/>
      <c r="TZ307" s="19"/>
      <c r="UA307" s="19"/>
      <c r="UB307" s="19"/>
      <c r="UC307" s="19"/>
      <c r="UD307" s="19"/>
      <c r="UE307" s="19"/>
      <c r="UF307" s="19"/>
      <c r="UG307" s="19"/>
      <c r="UH307" s="19"/>
      <c r="UI307" s="19"/>
      <c r="UJ307" s="19"/>
      <c r="UK307" s="19"/>
      <c r="UL307" s="19"/>
      <c r="UM307" s="19"/>
      <c r="UN307" s="19"/>
      <c r="UO307" s="19"/>
      <c r="UP307" s="19"/>
      <c r="UQ307" s="19"/>
      <c r="UR307" s="19"/>
      <c r="US307" s="19"/>
      <c r="UT307" s="19"/>
      <c r="UU307" s="19"/>
      <c r="UV307" s="19"/>
      <c r="UW307" s="19"/>
      <c r="UX307" s="19"/>
      <c r="UY307" s="19"/>
      <c r="UZ307" s="19"/>
      <c r="VA307" s="19"/>
      <c r="VB307" s="19"/>
      <c r="VC307" s="19"/>
      <c r="VD307" s="19"/>
      <c r="VE307" s="19"/>
      <c r="VF307" s="19"/>
      <c r="VG307" s="19"/>
      <c r="VH307" s="19"/>
      <c r="VI307" s="19"/>
      <c r="VJ307" s="19"/>
      <c r="VK307" s="19"/>
      <c r="VL307" s="19"/>
      <c r="VM307" s="19"/>
      <c r="VN307" s="19"/>
      <c r="VO307" s="19"/>
      <c r="VP307" s="19"/>
      <c r="VQ307" s="19"/>
      <c r="VR307" s="19"/>
      <c r="VS307" s="19"/>
      <c r="VT307" s="19"/>
      <c r="VU307" s="19"/>
      <c r="VV307" s="19"/>
      <c r="VW307" s="19"/>
      <c r="VX307" s="19"/>
      <c r="VY307" s="19"/>
      <c r="VZ307" s="19"/>
      <c r="WA307" s="19"/>
      <c r="WB307" s="19"/>
      <c r="WC307" s="19"/>
      <c r="WD307" s="19"/>
      <c r="WE307" s="19"/>
      <c r="WF307" s="19"/>
      <c r="WG307" s="19"/>
      <c r="WH307" s="19"/>
      <c r="WI307" s="19"/>
      <c r="WJ307" s="19"/>
      <c r="WK307" s="19"/>
      <c r="WL307" s="19"/>
      <c r="WM307" s="19"/>
      <c r="WN307" s="19"/>
      <c r="WO307" s="19"/>
      <c r="WP307" s="19"/>
      <c r="WQ307" s="19"/>
      <c r="WR307" s="19"/>
      <c r="WS307" s="19"/>
      <c r="WT307" s="19"/>
      <c r="WU307" s="19"/>
      <c r="WV307" s="19"/>
      <c r="WW307" s="19"/>
      <c r="WX307" s="19"/>
      <c r="WY307" s="19"/>
      <c r="WZ307" s="19"/>
      <c r="XA307" s="19"/>
      <c r="XB307" s="19"/>
      <c r="XC307" s="19"/>
      <c r="XD307" s="19"/>
      <c r="XE307" s="19"/>
      <c r="XF307" s="19"/>
      <c r="XG307" s="19"/>
      <c r="XH307" s="19"/>
      <c r="XI307" s="19"/>
      <c r="XJ307" s="19"/>
      <c r="XK307" s="19"/>
      <c r="XL307" s="19"/>
      <c r="XM307" s="19"/>
      <c r="XN307" s="19"/>
      <c r="XO307" s="19"/>
      <c r="XP307" s="19"/>
      <c r="XQ307" s="19"/>
      <c r="XR307" s="19"/>
      <c r="XS307" s="19"/>
      <c r="XT307" s="19"/>
      <c r="XU307" s="19"/>
      <c r="XV307" s="19"/>
      <c r="XW307" s="19"/>
      <c r="XX307" s="19"/>
      <c r="XY307" s="19"/>
      <c r="XZ307" s="19"/>
      <c r="YA307" s="19"/>
      <c r="YB307" s="19"/>
      <c r="YC307" s="19"/>
      <c r="YD307" s="19"/>
      <c r="YE307" s="19"/>
      <c r="YF307" s="19"/>
      <c r="YG307" s="19"/>
      <c r="YH307" s="19"/>
      <c r="YI307" s="19"/>
      <c r="YJ307" s="19"/>
      <c r="YK307" s="19"/>
      <c r="YL307" s="19"/>
      <c r="YM307" s="19"/>
      <c r="YN307" s="19"/>
      <c r="YO307" s="19"/>
      <c r="YP307" s="19"/>
      <c r="YQ307" s="19"/>
      <c r="YR307" s="19"/>
      <c r="YS307" s="19"/>
      <c r="YT307" s="19"/>
      <c r="YU307" s="19"/>
      <c r="YV307" s="19"/>
      <c r="YW307" s="19"/>
      <c r="YX307" s="19"/>
      <c r="YY307" s="19"/>
      <c r="YZ307" s="19"/>
      <c r="ZA307" s="19"/>
      <c r="ZB307" s="19"/>
      <c r="ZC307" s="19"/>
      <c r="ZD307" s="19"/>
      <c r="ZE307" s="19"/>
      <c r="ZF307" s="19"/>
      <c r="ZG307" s="19"/>
      <c r="ZH307" s="19"/>
      <c r="ZI307" s="19"/>
      <c r="ZJ307" s="19"/>
      <c r="ZK307" s="19"/>
      <c r="ZL307" s="19"/>
      <c r="ZM307" s="19"/>
      <c r="ZN307" s="19"/>
      <c r="ZO307" s="19"/>
      <c r="ZP307" s="19"/>
      <c r="ZQ307" s="19"/>
      <c r="ZR307" s="19"/>
      <c r="ZS307" s="19"/>
      <c r="ZT307" s="19"/>
      <c r="ZU307" s="19"/>
      <c r="ZV307" s="19"/>
      <c r="ZW307" s="19"/>
      <c r="ZX307" s="19"/>
      <c r="ZY307" s="19"/>
      <c r="ZZ307" s="19"/>
      <c r="AAA307" s="19"/>
      <c r="AAB307" s="19"/>
      <c r="AAC307" s="19"/>
      <c r="AAD307" s="19"/>
      <c r="AAE307" s="19"/>
      <c r="AAF307" s="19"/>
      <c r="AAG307" s="19"/>
      <c r="AAH307" s="19"/>
      <c r="AAI307" s="19"/>
      <c r="AAJ307" s="19"/>
      <c r="AAK307" s="19"/>
      <c r="AAL307" s="19"/>
      <c r="AAM307" s="19"/>
      <c r="AAN307" s="19"/>
      <c r="AAO307" s="19"/>
      <c r="AAP307" s="19"/>
      <c r="AAQ307" s="19"/>
      <c r="AAR307" s="19"/>
      <c r="AAS307" s="19"/>
      <c r="AAT307" s="19"/>
      <c r="AAU307" s="19"/>
      <c r="AAV307" s="19"/>
      <c r="AAW307" s="19"/>
      <c r="AAX307" s="19"/>
      <c r="AAY307" s="19"/>
      <c r="AAZ307" s="19"/>
      <c r="ABA307" s="19"/>
      <c r="ABB307" s="19"/>
      <c r="ABC307" s="18"/>
    </row>
    <row r="308" spans="1:731" ht="28.5" customHeight="1" x14ac:dyDescent="0.2">
      <c r="A308" s="158" t="s">
        <v>91</v>
      </c>
      <c r="B308" s="160" t="s">
        <v>150</v>
      </c>
      <c r="C308" s="160">
        <v>20</v>
      </c>
      <c r="D308" s="164">
        <v>0</v>
      </c>
      <c r="E308" s="164">
        <v>20</v>
      </c>
      <c r="F308" s="164">
        <v>0</v>
      </c>
      <c r="G308" s="160">
        <v>20</v>
      </c>
      <c r="H308" s="164">
        <v>0</v>
      </c>
      <c r="I308" s="163"/>
      <c r="J308" s="162"/>
      <c r="K308" s="162"/>
      <c r="L308" s="162"/>
      <c r="M308" s="162"/>
      <c r="N308" s="162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  <c r="IW308" s="19"/>
      <c r="IX308" s="19"/>
      <c r="IY308" s="19"/>
      <c r="IZ308" s="19"/>
      <c r="JA308" s="19"/>
      <c r="JB308" s="19"/>
      <c r="JC308" s="19"/>
      <c r="JD308" s="19"/>
      <c r="JE308" s="19"/>
      <c r="JF308" s="19"/>
      <c r="JG308" s="19"/>
      <c r="JH308" s="19"/>
      <c r="JI308" s="19"/>
      <c r="JJ308" s="19"/>
      <c r="JK308" s="19"/>
      <c r="JL308" s="19"/>
      <c r="JM308" s="19"/>
      <c r="JN308" s="19"/>
      <c r="JO308" s="19"/>
      <c r="JP308" s="19"/>
      <c r="JQ308" s="19"/>
      <c r="JR308" s="19"/>
      <c r="JS308" s="19"/>
      <c r="JT308" s="19"/>
      <c r="JU308" s="19"/>
      <c r="JV308" s="19"/>
      <c r="JW308" s="19"/>
      <c r="JX308" s="19"/>
      <c r="JY308" s="19"/>
      <c r="JZ308" s="19"/>
      <c r="KA308" s="19"/>
      <c r="KB308" s="19"/>
      <c r="KC308" s="19"/>
      <c r="KD308" s="19"/>
      <c r="KE308" s="19"/>
      <c r="KF308" s="19"/>
      <c r="KG308" s="19"/>
      <c r="KH308" s="19"/>
      <c r="KI308" s="19"/>
      <c r="KJ308" s="19"/>
      <c r="KK308" s="19"/>
      <c r="KL308" s="19"/>
      <c r="KM308" s="19"/>
      <c r="KN308" s="19"/>
      <c r="KO308" s="19"/>
      <c r="KP308" s="19"/>
      <c r="KQ308" s="19"/>
      <c r="KR308" s="19"/>
      <c r="KS308" s="19"/>
      <c r="KT308" s="19"/>
      <c r="KU308" s="19"/>
      <c r="KV308" s="19"/>
      <c r="KW308" s="19"/>
      <c r="KX308" s="19"/>
      <c r="KY308" s="19"/>
      <c r="KZ308" s="19"/>
      <c r="LA308" s="19"/>
      <c r="LB308" s="19"/>
      <c r="LC308" s="19"/>
      <c r="LD308" s="19"/>
      <c r="LE308" s="19"/>
      <c r="LF308" s="19"/>
      <c r="LG308" s="19"/>
      <c r="LH308" s="19"/>
      <c r="LI308" s="19"/>
      <c r="LJ308" s="19"/>
      <c r="LK308" s="19"/>
      <c r="LL308" s="19"/>
      <c r="LM308" s="19"/>
      <c r="LN308" s="19"/>
      <c r="LO308" s="19"/>
      <c r="LP308" s="19"/>
      <c r="LQ308" s="19"/>
      <c r="LR308" s="19"/>
      <c r="LS308" s="19"/>
      <c r="LT308" s="19"/>
      <c r="LU308" s="19"/>
      <c r="LV308" s="19"/>
      <c r="LW308" s="19"/>
      <c r="LX308" s="19"/>
      <c r="LY308" s="19"/>
      <c r="LZ308" s="19"/>
      <c r="MA308" s="19"/>
      <c r="MB308" s="19"/>
      <c r="MC308" s="19"/>
      <c r="MD308" s="19"/>
      <c r="ME308" s="19"/>
      <c r="MF308" s="19"/>
      <c r="MG308" s="19"/>
      <c r="MH308" s="19"/>
      <c r="MI308" s="19"/>
      <c r="MJ308" s="19"/>
      <c r="MK308" s="19"/>
      <c r="ML308" s="19"/>
      <c r="MM308" s="19"/>
      <c r="MN308" s="19"/>
      <c r="MO308" s="19"/>
      <c r="MP308" s="19"/>
      <c r="MQ308" s="19"/>
      <c r="MR308" s="19"/>
      <c r="MS308" s="19"/>
      <c r="MT308" s="19"/>
      <c r="MU308" s="19"/>
      <c r="MV308" s="19"/>
      <c r="MW308" s="19"/>
      <c r="MX308" s="19"/>
      <c r="MY308" s="19"/>
      <c r="MZ308" s="19"/>
      <c r="NA308" s="19"/>
      <c r="NB308" s="19"/>
      <c r="NC308" s="19"/>
      <c r="ND308" s="19"/>
      <c r="NE308" s="19"/>
      <c r="NF308" s="19"/>
      <c r="NG308" s="19"/>
      <c r="NH308" s="19"/>
      <c r="NI308" s="19"/>
      <c r="NJ308" s="19"/>
      <c r="NK308" s="19"/>
      <c r="NL308" s="19"/>
      <c r="NM308" s="19"/>
      <c r="NN308" s="19"/>
      <c r="NO308" s="19"/>
      <c r="NP308" s="19"/>
      <c r="NQ308" s="19"/>
      <c r="NR308" s="19"/>
      <c r="NS308" s="19"/>
      <c r="NT308" s="19"/>
      <c r="NU308" s="19"/>
      <c r="NV308" s="19"/>
      <c r="NW308" s="19"/>
      <c r="NX308" s="19"/>
      <c r="NY308" s="19"/>
      <c r="NZ308" s="19"/>
      <c r="OA308" s="19"/>
      <c r="OB308" s="19"/>
      <c r="OC308" s="19"/>
      <c r="OD308" s="19"/>
      <c r="OE308" s="19"/>
      <c r="OF308" s="19"/>
      <c r="OG308" s="19"/>
      <c r="OH308" s="19"/>
      <c r="OI308" s="19"/>
      <c r="OJ308" s="19"/>
      <c r="OK308" s="19"/>
      <c r="OL308" s="19"/>
      <c r="OM308" s="19"/>
      <c r="ON308" s="19"/>
      <c r="OO308" s="19"/>
      <c r="OP308" s="19"/>
      <c r="OQ308" s="19"/>
      <c r="OR308" s="19"/>
      <c r="OS308" s="19"/>
      <c r="OT308" s="19"/>
      <c r="OU308" s="19"/>
      <c r="OV308" s="19"/>
      <c r="OW308" s="19"/>
      <c r="OX308" s="19"/>
      <c r="OY308" s="19"/>
      <c r="OZ308" s="19"/>
      <c r="PA308" s="19"/>
      <c r="PB308" s="19"/>
      <c r="PC308" s="19"/>
      <c r="PD308" s="19"/>
      <c r="PE308" s="19"/>
      <c r="PF308" s="19"/>
      <c r="PG308" s="19"/>
      <c r="PH308" s="19"/>
      <c r="PI308" s="19"/>
      <c r="PJ308" s="19"/>
      <c r="PK308" s="19"/>
      <c r="PL308" s="19"/>
      <c r="PM308" s="19"/>
      <c r="PN308" s="19"/>
      <c r="PO308" s="19"/>
      <c r="PP308" s="19"/>
      <c r="PQ308" s="19"/>
      <c r="PR308" s="19"/>
      <c r="PS308" s="19"/>
      <c r="PT308" s="19"/>
      <c r="PU308" s="19"/>
      <c r="PV308" s="19"/>
      <c r="PW308" s="19"/>
      <c r="PX308" s="19"/>
      <c r="PY308" s="19"/>
      <c r="PZ308" s="19"/>
      <c r="QA308" s="19"/>
      <c r="QB308" s="19"/>
      <c r="QC308" s="19"/>
      <c r="QD308" s="19"/>
      <c r="QE308" s="19"/>
      <c r="QF308" s="19"/>
      <c r="QG308" s="19"/>
      <c r="QH308" s="19"/>
      <c r="QI308" s="19"/>
      <c r="QJ308" s="19"/>
      <c r="QK308" s="19"/>
      <c r="QL308" s="19"/>
      <c r="QM308" s="19"/>
      <c r="QN308" s="19"/>
      <c r="QO308" s="19"/>
      <c r="QP308" s="19"/>
      <c r="QQ308" s="19"/>
      <c r="QR308" s="19"/>
      <c r="QS308" s="19"/>
      <c r="QT308" s="19"/>
      <c r="QU308" s="19"/>
      <c r="QV308" s="19"/>
      <c r="QW308" s="19"/>
      <c r="QX308" s="19"/>
      <c r="QY308" s="19"/>
      <c r="QZ308" s="19"/>
      <c r="RA308" s="19"/>
      <c r="RB308" s="19"/>
      <c r="RC308" s="19"/>
      <c r="RD308" s="19"/>
      <c r="RE308" s="19"/>
      <c r="RF308" s="19"/>
      <c r="RG308" s="19"/>
      <c r="RH308" s="19"/>
      <c r="RI308" s="19"/>
      <c r="RJ308" s="19"/>
      <c r="RK308" s="19"/>
      <c r="RL308" s="19"/>
      <c r="RM308" s="19"/>
      <c r="RN308" s="19"/>
      <c r="RO308" s="19"/>
      <c r="RP308" s="19"/>
      <c r="RQ308" s="19"/>
      <c r="RR308" s="19"/>
      <c r="RS308" s="19"/>
      <c r="RT308" s="19"/>
      <c r="RU308" s="19"/>
      <c r="RV308" s="19"/>
      <c r="RW308" s="19"/>
      <c r="RX308" s="19"/>
      <c r="RY308" s="19"/>
      <c r="RZ308" s="19"/>
      <c r="SA308" s="19"/>
      <c r="SB308" s="19"/>
      <c r="SC308" s="19"/>
      <c r="SD308" s="19"/>
      <c r="SE308" s="19"/>
      <c r="SF308" s="19"/>
      <c r="SG308" s="19"/>
      <c r="SH308" s="19"/>
      <c r="SI308" s="19"/>
      <c r="SJ308" s="19"/>
      <c r="SK308" s="19"/>
      <c r="SL308" s="19"/>
      <c r="SM308" s="19"/>
      <c r="SN308" s="19"/>
      <c r="SO308" s="19"/>
      <c r="SP308" s="19"/>
      <c r="SQ308" s="19"/>
      <c r="SR308" s="19"/>
      <c r="SS308" s="19"/>
      <c r="ST308" s="19"/>
      <c r="SU308" s="19"/>
      <c r="SV308" s="19"/>
      <c r="SW308" s="19"/>
      <c r="SX308" s="19"/>
      <c r="SY308" s="19"/>
      <c r="SZ308" s="19"/>
      <c r="TA308" s="19"/>
      <c r="TB308" s="19"/>
      <c r="TC308" s="19"/>
      <c r="TD308" s="19"/>
      <c r="TE308" s="19"/>
      <c r="TF308" s="19"/>
      <c r="TG308" s="19"/>
      <c r="TH308" s="19"/>
      <c r="TI308" s="19"/>
      <c r="TJ308" s="19"/>
      <c r="TK308" s="19"/>
      <c r="TL308" s="19"/>
      <c r="TM308" s="19"/>
      <c r="TN308" s="19"/>
      <c r="TO308" s="19"/>
      <c r="TP308" s="19"/>
      <c r="TQ308" s="19"/>
      <c r="TR308" s="19"/>
      <c r="TS308" s="19"/>
      <c r="TT308" s="19"/>
      <c r="TU308" s="19"/>
      <c r="TV308" s="19"/>
      <c r="TW308" s="19"/>
      <c r="TX308" s="19"/>
      <c r="TY308" s="19"/>
      <c r="TZ308" s="19"/>
      <c r="UA308" s="19"/>
      <c r="UB308" s="19"/>
      <c r="UC308" s="19"/>
      <c r="UD308" s="19"/>
      <c r="UE308" s="19"/>
      <c r="UF308" s="19"/>
      <c r="UG308" s="19"/>
      <c r="UH308" s="19"/>
      <c r="UI308" s="19"/>
      <c r="UJ308" s="19"/>
      <c r="UK308" s="19"/>
      <c r="UL308" s="19"/>
      <c r="UM308" s="19"/>
      <c r="UN308" s="19"/>
      <c r="UO308" s="19"/>
      <c r="UP308" s="19"/>
      <c r="UQ308" s="19"/>
      <c r="UR308" s="19"/>
      <c r="US308" s="19"/>
      <c r="UT308" s="19"/>
      <c r="UU308" s="19"/>
      <c r="UV308" s="19"/>
      <c r="UW308" s="19"/>
      <c r="UX308" s="19"/>
      <c r="UY308" s="19"/>
      <c r="UZ308" s="19"/>
      <c r="VA308" s="19"/>
      <c r="VB308" s="19"/>
      <c r="VC308" s="19"/>
      <c r="VD308" s="19"/>
      <c r="VE308" s="19"/>
      <c r="VF308" s="19"/>
      <c r="VG308" s="19"/>
      <c r="VH308" s="19"/>
      <c r="VI308" s="19"/>
      <c r="VJ308" s="19"/>
      <c r="VK308" s="19"/>
      <c r="VL308" s="19"/>
      <c r="VM308" s="19"/>
      <c r="VN308" s="19"/>
      <c r="VO308" s="19"/>
      <c r="VP308" s="19"/>
      <c r="VQ308" s="19"/>
      <c r="VR308" s="19"/>
      <c r="VS308" s="19"/>
      <c r="VT308" s="19"/>
      <c r="VU308" s="19"/>
      <c r="VV308" s="19"/>
      <c r="VW308" s="19"/>
      <c r="VX308" s="19"/>
      <c r="VY308" s="19"/>
      <c r="VZ308" s="19"/>
      <c r="WA308" s="19"/>
      <c r="WB308" s="19"/>
      <c r="WC308" s="19"/>
      <c r="WD308" s="19"/>
      <c r="WE308" s="19"/>
      <c r="WF308" s="19"/>
      <c r="WG308" s="19"/>
      <c r="WH308" s="19"/>
      <c r="WI308" s="19"/>
      <c r="WJ308" s="19"/>
      <c r="WK308" s="19"/>
      <c r="WL308" s="19"/>
      <c r="WM308" s="19"/>
      <c r="WN308" s="19"/>
      <c r="WO308" s="19"/>
      <c r="WP308" s="19"/>
      <c r="WQ308" s="19"/>
      <c r="WR308" s="19"/>
      <c r="WS308" s="19"/>
      <c r="WT308" s="19"/>
      <c r="WU308" s="19"/>
      <c r="WV308" s="19"/>
      <c r="WW308" s="19"/>
      <c r="WX308" s="19"/>
      <c r="WY308" s="19"/>
      <c r="WZ308" s="19"/>
      <c r="XA308" s="19"/>
      <c r="XB308" s="19"/>
      <c r="XC308" s="19"/>
      <c r="XD308" s="19"/>
      <c r="XE308" s="19"/>
      <c r="XF308" s="19"/>
      <c r="XG308" s="19"/>
      <c r="XH308" s="19"/>
      <c r="XI308" s="19"/>
      <c r="XJ308" s="19"/>
      <c r="XK308" s="19"/>
      <c r="XL308" s="19"/>
      <c r="XM308" s="19"/>
      <c r="XN308" s="19"/>
      <c r="XO308" s="19"/>
      <c r="XP308" s="19"/>
      <c r="XQ308" s="19"/>
      <c r="XR308" s="19"/>
      <c r="XS308" s="19"/>
      <c r="XT308" s="19"/>
      <c r="XU308" s="19"/>
      <c r="XV308" s="19"/>
      <c r="XW308" s="19"/>
      <c r="XX308" s="19"/>
      <c r="XY308" s="19"/>
      <c r="XZ308" s="19"/>
      <c r="YA308" s="19"/>
      <c r="YB308" s="19"/>
      <c r="YC308" s="19"/>
      <c r="YD308" s="19"/>
      <c r="YE308" s="19"/>
      <c r="YF308" s="19"/>
      <c r="YG308" s="19"/>
      <c r="YH308" s="19"/>
      <c r="YI308" s="19"/>
      <c r="YJ308" s="19"/>
      <c r="YK308" s="19"/>
      <c r="YL308" s="19"/>
      <c r="YM308" s="19"/>
      <c r="YN308" s="19"/>
      <c r="YO308" s="19"/>
      <c r="YP308" s="19"/>
      <c r="YQ308" s="19"/>
      <c r="YR308" s="19"/>
      <c r="YS308" s="19"/>
      <c r="YT308" s="19"/>
      <c r="YU308" s="19"/>
      <c r="YV308" s="19"/>
      <c r="YW308" s="19"/>
      <c r="YX308" s="19"/>
      <c r="YY308" s="19"/>
      <c r="YZ308" s="19"/>
      <c r="ZA308" s="19"/>
      <c r="ZB308" s="19"/>
      <c r="ZC308" s="19"/>
      <c r="ZD308" s="19"/>
      <c r="ZE308" s="19"/>
      <c r="ZF308" s="19"/>
      <c r="ZG308" s="19"/>
      <c r="ZH308" s="19"/>
      <c r="ZI308" s="19"/>
      <c r="ZJ308" s="19"/>
      <c r="ZK308" s="19"/>
      <c r="ZL308" s="19"/>
      <c r="ZM308" s="19"/>
      <c r="ZN308" s="19"/>
      <c r="ZO308" s="19"/>
      <c r="ZP308" s="19"/>
      <c r="ZQ308" s="19"/>
      <c r="ZR308" s="19"/>
      <c r="ZS308" s="19"/>
      <c r="ZT308" s="19"/>
      <c r="ZU308" s="19"/>
      <c r="ZV308" s="19"/>
      <c r="ZW308" s="19"/>
      <c r="ZX308" s="19"/>
      <c r="ZY308" s="19"/>
      <c r="ZZ308" s="19"/>
      <c r="AAA308" s="19"/>
      <c r="AAB308" s="19"/>
      <c r="AAC308" s="19"/>
      <c r="AAD308" s="19"/>
      <c r="AAE308" s="19"/>
      <c r="AAF308" s="19"/>
      <c r="AAG308" s="19"/>
      <c r="AAH308" s="19"/>
      <c r="AAI308" s="19"/>
      <c r="AAJ308" s="19"/>
      <c r="AAK308" s="19"/>
      <c r="AAL308" s="19"/>
      <c r="AAM308" s="19"/>
      <c r="AAN308" s="19"/>
      <c r="AAO308" s="19"/>
      <c r="AAP308" s="19"/>
      <c r="AAQ308" s="19"/>
      <c r="AAR308" s="19"/>
      <c r="AAS308" s="19"/>
      <c r="AAT308" s="19"/>
      <c r="AAU308" s="19"/>
      <c r="AAV308" s="19"/>
      <c r="AAW308" s="19"/>
      <c r="AAX308" s="19"/>
      <c r="AAY308" s="19"/>
      <c r="AAZ308" s="19"/>
      <c r="ABA308" s="19"/>
      <c r="ABB308" s="19"/>
    </row>
    <row r="309" spans="1:731" x14ac:dyDescent="0.2">
      <c r="A309" s="35" t="s">
        <v>93</v>
      </c>
      <c r="B309" s="80"/>
      <c r="C309" s="80">
        <f>C308</f>
        <v>20</v>
      </c>
      <c r="D309" s="80">
        <f t="shared" ref="D309:H310" si="84">D308</f>
        <v>0</v>
      </c>
      <c r="E309" s="80">
        <f t="shared" si="84"/>
        <v>20</v>
      </c>
      <c r="F309" s="80">
        <f t="shared" si="84"/>
        <v>0</v>
      </c>
      <c r="G309" s="80">
        <f t="shared" si="84"/>
        <v>20</v>
      </c>
      <c r="H309" s="80">
        <f t="shared" si="84"/>
        <v>0</v>
      </c>
      <c r="I309" s="108"/>
      <c r="J309" s="103"/>
      <c r="K309" s="103"/>
      <c r="L309" s="103"/>
      <c r="M309" s="103"/>
      <c r="N309" s="103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  <c r="IW309" s="19"/>
      <c r="IX309" s="19"/>
      <c r="IY309" s="19"/>
      <c r="IZ309" s="19"/>
      <c r="JA309" s="19"/>
      <c r="JB309" s="19"/>
      <c r="JC309" s="19"/>
      <c r="JD309" s="19"/>
      <c r="JE309" s="19"/>
      <c r="JF309" s="19"/>
      <c r="JG309" s="19"/>
      <c r="JH309" s="19"/>
      <c r="JI309" s="19"/>
      <c r="JJ309" s="19"/>
      <c r="JK309" s="19"/>
      <c r="JL309" s="19"/>
      <c r="JM309" s="19"/>
      <c r="JN309" s="19"/>
      <c r="JO309" s="19"/>
      <c r="JP309" s="19"/>
      <c r="JQ309" s="19"/>
      <c r="JR309" s="19"/>
      <c r="JS309" s="19"/>
      <c r="JT309" s="19"/>
      <c r="JU309" s="19"/>
      <c r="JV309" s="19"/>
      <c r="JW309" s="19"/>
      <c r="JX309" s="19"/>
      <c r="JY309" s="19"/>
      <c r="JZ309" s="19"/>
      <c r="KA309" s="19"/>
      <c r="KB309" s="19"/>
      <c r="KC309" s="19"/>
      <c r="KD309" s="19"/>
      <c r="KE309" s="19"/>
      <c r="KF309" s="19"/>
      <c r="KG309" s="19"/>
      <c r="KH309" s="19"/>
      <c r="KI309" s="19"/>
      <c r="KJ309" s="19"/>
      <c r="KK309" s="19"/>
      <c r="KL309" s="19"/>
      <c r="KM309" s="19"/>
      <c r="KN309" s="19"/>
      <c r="KO309" s="19"/>
      <c r="KP309" s="19"/>
      <c r="KQ309" s="19"/>
      <c r="KR309" s="19"/>
      <c r="KS309" s="19"/>
      <c r="KT309" s="19"/>
      <c r="KU309" s="19"/>
      <c r="KV309" s="19"/>
      <c r="KW309" s="19"/>
      <c r="KX309" s="19"/>
      <c r="KY309" s="19"/>
      <c r="KZ309" s="19"/>
      <c r="LA309" s="19"/>
      <c r="LB309" s="19"/>
      <c r="LC309" s="19"/>
      <c r="LD309" s="19"/>
      <c r="LE309" s="19"/>
      <c r="LF309" s="19"/>
      <c r="LG309" s="19"/>
      <c r="LH309" s="19"/>
      <c r="LI309" s="19"/>
      <c r="LJ309" s="19"/>
      <c r="LK309" s="19"/>
      <c r="LL309" s="19"/>
      <c r="LM309" s="19"/>
      <c r="LN309" s="19"/>
      <c r="LO309" s="19"/>
      <c r="LP309" s="19"/>
      <c r="LQ309" s="19"/>
      <c r="LR309" s="19"/>
      <c r="LS309" s="19"/>
      <c r="LT309" s="19"/>
      <c r="LU309" s="19"/>
      <c r="LV309" s="19"/>
      <c r="LW309" s="19"/>
      <c r="LX309" s="19"/>
      <c r="LY309" s="19"/>
      <c r="LZ309" s="19"/>
      <c r="MA309" s="19"/>
      <c r="MB309" s="19"/>
      <c r="MC309" s="19"/>
      <c r="MD309" s="19"/>
      <c r="ME309" s="19"/>
      <c r="MF309" s="19"/>
      <c r="MG309" s="19"/>
      <c r="MH309" s="19"/>
      <c r="MI309" s="19"/>
      <c r="MJ309" s="19"/>
      <c r="MK309" s="19"/>
      <c r="ML309" s="19"/>
      <c r="MM309" s="19"/>
      <c r="MN309" s="19"/>
      <c r="MO309" s="19"/>
      <c r="MP309" s="19"/>
      <c r="MQ309" s="19"/>
      <c r="MR309" s="19"/>
      <c r="MS309" s="19"/>
      <c r="MT309" s="19"/>
      <c r="MU309" s="19"/>
      <c r="MV309" s="19"/>
      <c r="MW309" s="19"/>
      <c r="MX309" s="19"/>
      <c r="MY309" s="19"/>
      <c r="MZ309" s="19"/>
      <c r="NA309" s="19"/>
      <c r="NB309" s="19"/>
      <c r="NC309" s="19"/>
      <c r="ND309" s="19"/>
      <c r="NE309" s="19"/>
      <c r="NF309" s="19"/>
      <c r="NG309" s="19"/>
      <c r="NH309" s="19"/>
      <c r="NI309" s="19"/>
      <c r="NJ309" s="19"/>
      <c r="NK309" s="19"/>
      <c r="NL309" s="19"/>
      <c r="NM309" s="19"/>
      <c r="NN309" s="19"/>
      <c r="NO309" s="19"/>
      <c r="NP309" s="19"/>
      <c r="NQ309" s="19"/>
      <c r="NR309" s="19"/>
      <c r="NS309" s="19"/>
      <c r="NT309" s="19"/>
      <c r="NU309" s="19"/>
      <c r="NV309" s="19"/>
      <c r="NW309" s="19"/>
      <c r="NX309" s="19"/>
      <c r="NY309" s="19"/>
      <c r="NZ309" s="19"/>
      <c r="OA309" s="19"/>
      <c r="OB309" s="19"/>
      <c r="OC309" s="19"/>
      <c r="OD309" s="19"/>
      <c r="OE309" s="19"/>
      <c r="OF309" s="19"/>
      <c r="OG309" s="19"/>
      <c r="OH309" s="19"/>
      <c r="OI309" s="19"/>
      <c r="OJ309" s="19"/>
      <c r="OK309" s="19"/>
      <c r="OL309" s="19"/>
      <c r="OM309" s="19"/>
      <c r="ON309" s="19"/>
      <c r="OO309" s="19"/>
      <c r="OP309" s="19"/>
      <c r="OQ309" s="19"/>
      <c r="OR309" s="19"/>
      <c r="OS309" s="19"/>
      <c r="OT309" s="19"/>
      <c r="OU309" s="19"/>
      <c r="OV309" s="19"/>
      <c r="OW309" s="19"/>
      <c r="OX309" s="19"/>
      <c r="OY309" s="19"/>
      <c r="OZ309" s="19"/>
      <c r="PA309" s="19"/>
      <c r="PB309" s="19"/>
      <c r="PC309" s="19"/>
      <c r="PD309" s="19"/>
      <c r="PE309" s="19"/>
      <c r="PF309" s="19"/>
      <c r="PG309" s="19"/>
      <c r="PH309" s="19"/>
      <c r="PI309" s="19"/>
      <c r="PJ309" s="19"/>
      <c r="PK309" s="19"/>
      <c r="PL309" s="19"/>
      <c r="PM309" s="19"/>
      <c r="PN309" s="19"/>
      <c r="PO309" s="19"/>
      <c r="PP309" s="19"/>
      <c r="PQ309" s="19"/>
      <c r="PR309" s="19"/>
      <c r="PS309" s="19"/>
      <c r="PT309" s="19"/>
      <c r="PU309" s="19"/>
      <c r="PV309" s="19"/>
      <c r="PW309" s="19"/>
      <c r="PX309" s="19"/>
      <c r="PY309" s="19"/>
      <c r="PZ309" s="19"/>
      <c r="QA309" s="19"/>
      <c r="QB309" s="19"/>
      <c r="QC309" s="19"/>
      <c r="QD309" s="19"/>
      <c r="QE309" s="19"/>
      <c r="QF309" s="19"/>
      <c r="QG309" s="19"/>
      <c r="QH309" s="19"/>
      <c r="QI309" s="19"/>
      <c r="QJ309" s="19"/>
      <c r="QK309" s="19"/>
      <c r="QL309" s="19"/>
      <c r="QM309" s="19"/>
      <c r="QN309" s="19"/>
      <c r="QO309" s="19"/>
      <c r="QP309" s="19"/>
      <c r="QQ309" s="19"/>
      <c r="QR309" s="19"/>
      <c r="QS309" s="19"/>
      <c r="QT309" s="19"/>
      <c r="QU309" s="19"/>
      <c r="QV309" s="19"/>
      <c r="QW309" s="19"/>
      <c r="QX309" s="19"/>
      <c r="QY309" s="19"/>
      <c r="QZ309" s="19"/>
      <c r="RA309" s="19"/>
      <c r="RB309" s="19"/>
      <c r="RC309" s="19"/>
      <c r="RD309" s="19"/>
      <c r="RE309" s="19"/>
      <c r="RF309" s="19"/>
      <c r="RG309" s="19"/>
      <c r="RH309" s="19"/>
      <c r="RI309" s="19"/>
      <c r="RJ309" s="19"/>
      <c r="RK309" s="19"/>
      <c r="RL309" s="19"/>
      <c r="RM309" s="19"/>
      <c r="RN309" s="19"/>
      <c r="RO309" s="19"/>
      <c r="RP309" s="19"/>
      <c r="RQ309" s="19"/>
      <c r="RR309" s="19"/>
      <c r="RS309" s="19"/>
      <c r="RT309" s="19"/>
      <c r="RU309" s="19"/>
      <c r="RV309" s="19"/>
      <c r="RW309" s="19"/>
      <c r="RX309" s="19"/>
      <c r="RY309" s="19"/>
      <c r="RZ309" s="19"/>
      <c r="SA309" s="19"/>
      <c r="SB309" s="19"/>
      <c r="SC309" s="19"/>
      <c r="SD309" s="19"/>
      <c r="SE309" s="19"/>
      <c r="SF309" s="19"/>
      <c r="SG309" s="19"/>
      <c r="SH309" s="19"/>
      <c r="SI309" s="19"/>
      <c r="SJ309" s="19"/>
      <c r="SK309" s="19"/>
      <c r="SL309" s="19"/>
      <c r="SM309" s="19"/>
      <c r="SN309" s="19"/>
      <c r="SO309" s="19"/>
      <c r="SP309" s="19"/>
      <c r="SQ309" s="19"/>
      <c r="SR309" s="19"/>
      <c r="SS309" s="19"/>
      <c r="ST309" s="19"/>
      <c r="SU309" s="19"/>
      <c r="SV309" s="19"/>
      <c r="SW309" s="19"/>
      <c r="SX309" s="19"/>
      <c r="SY309" s="19"/>
      <c r="SZ309" s="19"/>
      <c r="TA309" s="19"/>
      <c r="TB309" s="19"/>
      <c r="TC309" s="19"/>
      <c r="TD309" s="19"/>
      <c r="TE309" s="19"/>
      <c r="TF309" s="19"/>
      <c r="TG309" s="19"/>
      <c r="TH309" s="19"/>
      <c r="TI309" s="19"/>
      <c r="TJ309" s="19"/>
      <c r="TK309" s="19"/>
      <c r="TL309" s="19"/>
      <c r="TM309" s="19"/>
      <c r="TN309" s="19"/>
      <c r="TO309" s="19"/>
      <c r="TP309" s="19"/>
      <c r="TQ309" s="19"/>
      <c r="TR309" s="19"/>
      <c r="TS309" s="19"/>
      <c r="TT309" s="19"/>
      <c r="TU309" s="19"/>
      <c r="TV309" s="19"/>
      <c r="TW309" s="19"/>
      <c r="TX309" s="19"/>
      <c r="TY309" s="19"/>
      <c r="TZ309" s="19"/>
      <c r="UA309" s="19"/>
      <c r="UB309" s="19"/>
      <c r="UC309" s="19"/>
      <c r="UD309" s="19"/>
      <c r="UE309" s="19"/>
      <c r="UF309" s="19"/>
      <c r="UG309" s="19"/>
      <c r="UH309" s="19"/>
      <c r="UI309" s="19"/>
      <c r="UJ309" s="19"/>
      <c r="UK309" s="19"/>
      <c r="UL309" s="19"/>
      <c r="UM309" s="19"/>
      <c r="UN309" s="19"/>
      <c r="UO309" s="19"/>
      <c r="UP309" s="19"/>
      <c r="UQ309" s="19"/>
      <c r="UR309" s="19"/>
      <c r="US309" s="19"/>
      <c r="UT309" s="19"/>
      <c r="UU309" s="19"/>
      <c r="UV309" s="19"/>
      <c r="UW309" s="19"/>
      <c r="UX309" s="19"/>
      <c r="UY309" s="19"/>
      <c r="UZ309" s="19"/>
      <c r="VA309" s="19"/>
      <c r="VB309" s="19"/>
      <c r="VC309" s="19"/>
      <c r="VD309" s="19"/>
      <c r="VE309" s="19"/>
      <c r="VF309" s="19"/>
      <c r="VG309" s="19"/>
      <c r="VH309" s="19"/>
      <c r="VI309" s="19"/>
      <c r="VJ309" s="19"/>
      <c r="VK309" s="19"/>
      <c r="VL309" s="19"/>
      <c r="VM309" s="19"/>
      <c r="VN309" s="19"/>
      <c r="VO309" s="19"/>
      <c r="VP309" s="19"/>
      <c r="VQ309" s="19"/>
      <c r="VR309" s="19"/>
      <c r="VS309" s="19"/>
      <c r="VT309" s="19"/>
      <c r="VU309" s="19"/>
      <c r="VV309" s="19"/>
      <c r="VW309" s="19"/>
      <c r="VX309" s="19"/>
      <c r="VY309" s="19"/>
      <c r="VZ309" s="19"/>
      <c r="WA309" s="19"/>
      <c r="WB309" s="19"/>
      <c r="WC309" s="19"/>
      <c r="WD309" s="19"/>
      <c r="WE309" s="19"/>
      <c r="WF309" s="19"/>
      <c r="WG309" s="19"/>
      <c r="WH309" s="19"/>
      <c r="WI309" s="19"/>
      <c r="WJ309" s="19"/>
      <c r="WK309" s="19"/>
      <c r="WL309" s="19"/>
      <c r="WM309" s="19"/>
      <c r="WN309" s="19"/>
      <c r="WO309" s="19"/>
      <c r="WP309" s="19"/>
      <c r="WQ309" s="19"/>
      <c r="WR309" s="19"/>
      <c r="WS309" s="19"/>
      <c r="WT309" s="19"/>
      <c r="WU309" s="19"/>
      <c r="WV309" s="19"/>
      <c r="WW309" s="19"/>
      <c r="WX309" s="19"/>
      <c r="WY309" s="19"/>
      <c r="WZ309" s="19"/>
      <c r="XA309" s="19"/>
      <c r="XB309" s="19"/>
      <c r="XC309" s="19"/>
      <c r="XD309" s="19"/>
      <c r="XE309" s="19"/>
      <c r="XF309" s="19"/>
      <c r="XG309" s="19"/>
      <c r="XH309" s="19"/>
      <c r="XI309" s="19"/>
      <c r="XJ309" s="19"/>
      <c r="XK309" s="19"/>
      <c r="XL309" s="19"/>
      <c r="XM309" s="19"/>
      <c r="XN309" s="19"/>
      <c r="XO309" s="19"/>
      <c r="XP309" s="19"/>
      <c r="XQ309" s="19"/>
      <c r="XR309" s="19"/>
      <c r="XS309" s="19"/>
      <c r="XT309" s="19"/>
      <c r="XU309" s="19"/>
      <c r="XV309" s="19"/>
      <c r="XW309" s="19"/>
      <c r="XX309" s="19"/>
      <c r="XY309" s="19"/>
      <c r="XZ309" s="19"/>
      <c r="YA309" s="19"/>
      <c r="YB309" s="19"/>
      <c r="YC309" s="19"/>
      <c r="YD309" s="19"/>
      <c r="YE309" s="19"/>
      <c r="YF309" s="19"/>
      <c r="YG309" s="19"/>
      <c r="YH309" s="19"/>
      <c r="YI309" s="19"/>
      <c r="YJ309" s="19"/>
      <c r="YK309" s="19"/>
      <c r="YL309" s="19"/>
      <c r="YM309" s="19"/>
      <c r="YN309" s="19"/>
      <c r="YO309" s="19"/>
      <c r="YP309" s="19"/>
      <c r="YQ309" s="19"/>
      <c r="YR309" s="19"/>
      <c r="YS309" s="19"/>
      <c r="YT309" s="19"/>
      <c r="YU309" s="19"/>
      <c r="YV309" s="19"/>
      <c r="YW309" s="19"/>
      <c r="YX309" s="19"/>
      <c r="YY309" s="19"/>
      <c r="YZ309" s="19"/>
      <c r="ZA309" s="19"/>
      <c r="ZB309" s="19"/>
      <c r="ZC309" s="19"/>
      <c r="ZD309" s="19"/>
      <c r="ZE309" s="19"/>
      <c r="ZF309" s="19"/>
      <c r="ZG309" s="19"/>
      <c r="ZH309" s="19"/>
      <c r="ZI309" s="19"/>
      <c r="ZJ309" s="19"/>
      <c r="ZK309" s="19"/>
      <c r="ZL309" s="19"/>
      <c r="ZM309" s="19"/>
      <c r="ZN309" s="19"/>
      <c r="ZO309" s="19"/>
      <c r="ZP309" s="19"/>
      <c r="ZQ309" s="19"/>
      <c r="ZR309" s="19"/>
      <c r="ZS309" s="19"/>
      <c r="ZT309" s="19"/>
      <c r="ZU309" s="19"/>
      <c r="ZV309" s="19"/>
      <c r="ZW309" s="19"/>
      <c r="ZX309" s="19"/>
      <c r="ZY309" s="19"/>
      <c r="ZZ309" s="19"/>
      <c r="AAA309" s="19"/>
      <c r="AAB309" s="19"/>
      <c r="AAC309" s="19"/>
      <c r="AAD309" s="19"/>
      <c r="AAE309" s="19"/>
      <c r="AAF309" s="19"/>
      <c r="AAG309" s="19"/>
      <c r="AAH309" s="19"/>
      <c r="AAI309" s="19"/>
      <c r="AAJ309" s="19"/>
      <c r="AAK309" s="19"/>
      <c r="AAL309" s="19"/>
      <c r="AAM309" s="19"/>
      <c r="AAN309" s="19"/>
      <c r="AAO309" s="19"/>
      <c r="AAP309" s="19"/>
      <c r="AAQ309" s="19"/>
      <c r="AAR309" s="19"/>
      <c r="AAS309" s="19"/>
      <c r="AAT309" s="19"/>
      <c r="AAU309" s="19"/>
      <c r="AAV309" s="19"/>
      <c r="AAW309" s="19"/>
      <c r="AAX309" s="19"/>
      <c r="AAY309" s="19"/>
      <c r="AAZ309" s="19"/>
      <c r="ABA309" s="19"/>
      <c r="ABB309" s="19"/>
    </row>
    <row r="310" spans="1:731" x14ac:dyDescent="0.2">
      <c r="A310" s="13" t="s">
        <v>20</v>
      </c>
      <c r="B310" s="29"/>
      <c r="C310" s="29">
        <f>C309</f>
        <v>20</v>
      </c>
      <c r="D310" s="29">
        <f t="shared" si="84"/>
        <v>0</v>
      </c>
      <c r="E310" s="29">
        <f t="shared" si="84"/>
        <v>20</v>
      </c>
      <c r="F310" s="29">
        <f t="shared" si="84"/>
        <v>0</v>
      </c>
      <c r="G310" s="29">
        <f t="shared" si="84"/>
        <v>20</v>
      </c>
      <c r="H310" s="29">
        <f t="shared" si="84"/>
        <v>0</v>
      </c>
      <c r="I310" s="109"/>
      <c r="J310" s="109"/>
      <c r="K310" s="109"/>
      <c r="L310" s="109"/>
      <c r="M310" s="109"/>
      <c r="N310" s="10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  <c r="IW310" s="19"/>
      <c r="IX310" s="19"/>
      <c r="IY310" s="19"/>
      <c r="IZ310" s="19"/>
      <c r="JA310" s="19"/>
      <c r="JB310" s="19"/>
      <c r="JC310" s="19"/>
      <c r="JD310" s="19"/>
      <c r="JE310" s="19"/>
      <c r="JF310" s="19"/>
      <c r="JG310" s="19"/>
      <c r="JH310" s="19"/>
      <c r="JI310" s="19"/>
      <c r="JJ310" s="19"/>
      <c r="JK310" s="19"/>
      <c r="JL310" s="19"/>
      <c r="JM310" s="19"/>
      <c r="JN310" s="19"/>
      <c r="JO310" s="19"/>
      <c r="JP310" s="19"/>
      <c r="JQ310" s="19"/>
      <c r="JR310" s="19"/>
      <c r="JS310" s="19"/>
      <c r="JT310" s="19"/>
      <c r="JU310" s="19"/>
      <c r="JV310" s="19"/>
      <c r="JW310" s="19"/>
      <c r="JX310" s="19"/>
      <c r="JY310" s="19"/>
      <c r="JZ310" s="19"/>
      <c r="KA310" s="19"/>
      <c r="KB310" s="19"/>
      <c r="KC310" s="19"/>
      <c r="KD310" s="19"/>
      <c r="KE310" s="19"/>
      <c r="KF310" s="19"/>
      <c r="KG310" s="19"/>
      <c r="KH310" s="19"/>
      <c r="KI310" s="19"/>
      <c r="KJ310" s="19"/>
      <c r="KK310" s="19"/>
      <c r="KL310" s="19"/>
      <c r="KM310" s="19"/>
      <c r="KN310" s="19"/>
      <c r="KO310" s="19"/>
      <c r="KP310" s="19"/>
      <c r="KQ310" s="19"/>
      <c r="KR310" s="19"/>
      <c r="KS310" s="19"/>
      <c r="KT310" s="19"/>
      <c r="KU310" s="19"/>
      <c r="KV310" s="19"/>
      <c r="KW310" s="19"/>
      <c r="KX310" s="19"/>
      <c r="KY310" s="19"/>
      <c r="KZ310" s="19"/>
      <c r="LA310" s="19"/>
      <c r="LB310" s="19"/>
      <c r="LC310" s="19"/>
      <c r="LD310" s="19"/>
      <c r="LE310" s="19"/>
      <c r="LF310" s="19"/>
      <c r="LG310" s="19"/>
      <c r="LH310" s="19"/>
      <c r="LI310" s="19"/>
      <c r="LJ310" s="19"/>
      <c r="LK310" s="19"/>
      <c r="LL310" s="19"/>
      <c r="LM310" s="19"/>
      <c r="LN310" s="19"/>
      <c r="LO310" s="19"/>
      <c r="LP310" s="19"/>
      <c r="LQ310" s="19"/>
      <c r="LR310" s="19"/>
      <c r="LS310" s="19"/>
      <c r="LT310" s="19"/>
      <c r="LU310" s="19"/>
      <c r="LV310" s="19"/>
      <c r="LW310" s="19"/>
      <c r="LX310" s="19"/>
      <c r="LY310" s="19"/>
      <c r="LZ310" s="19"/>
      <c r="MA310" s="19"/>
      <c r="MB310" s="19"/>
      <c r="MC310" s="19"/>
      <c r="MD310" s="19"/>
      <c r="ME310" s="19"/>
      <c r="MF310" s="19"/>
      <c r="MG310" s="19"/>
      <c r="MH310" s="19"/>
      <c r="MI310" s="19"/>
      <c r="MJ310" s="19"/>
      <c r="MK310" s="19"/>
      <c r="ML310" s="19"/>
      <c r="MM310" s="19"/>
      <c r="MN310" s="19"/>
      <c r="MO310" s="19"/>
      <c r="MP310" s="19"/>
      <c r="MQ310" s="19"/>
      <c r="MR310" s="19"/>
      <c r="MS310" s="19"/>
      <c r="MT310" s="19"/>
      <c r="MU310" s="19"/>
      <c r="MV310" s="19"/>
      <c r="MW310" s="19"/>
      <c r="MX310" s="19"/>
      <c r="MY310" s="19"/>
      <c r="MZ310" s="19"/>
      <c r="NA310" s="19"/>
      <c r="NB310" s="19"/>
      <c r="NC310" s="19"/>
      <c r="ND310" s="19"/>
      <c r="NE310" s="19"/>
      <c r="NF310" s="19"/>
      <c r="NG310" s="19"/>
      <c r="NH310" s="19"/>
      <c r="NI310" s="19"/>
      <c r="NJ310" s="19"/>
      <c r="NK310" s="19"/>
      <c r="NL310" s="19"/>
      <c r="NM310" s="19"/>
      <c r="NN310" s="19"/>
      <c r="NO310" s="19"/>
      <c r="NP310" s="19"/>
      <c r="NQ310" s="19"/>
      <c r="NR310" s="19"/>
      <c r="NS310" s="19"/>
      <c r="NT310" s="19"/>
      <c r="NU310" s="19"/>
      <c r="NV310" s="19"/>
      <c r="NW310" s="19"/>
      <c r="NX310" s="19"/>
      <c r="NY310" s="19"/>
      <c r="NZ310" s="19"/>
      <c r="OA310" s="19"/>
      <c r="OB310" s="19"/>
      <c r="OC310" s="19"/>
      <c r="OD310" s="19"/>
      <c r="OE310" s="19"/>
      <c r="OF310" s="19"/>
      <c r="OG310" s="19"/>
      <c r="OH310" s="19"/>
      <c r="OI310" s="19"/>
      <c r="OJ310" s="19"/>
      <c r="OK310" s="19"/>
      <c r="OL310" s="19"/>
      <c r="OM310" s="19"/>
      <c r="ON310" s="19"/>
      <c r="OO310" s="19"/>
      <c r="OP310" s="19"/>
      <c r="OQ310" s="19"/>
      <c r="OR310" s="19"/>
      <c r="OS310" s="19"/>
      <c r="OT310" s="19"/>
      <c r="OU310" s="19"/>
      <c r="OV310" s="19"/>
      <c r="OW310" s="19"/>
      <c r="OX310" s="19"/>
      <c r="OY310" s="19"/>
      <c r="OZ310" s="19"/>
      <c r="PA310" s="19"/>
      <c r="PB310" s="19"/>
      <c r="PC310" s="19"/>
      <c r="PD310" s="19"/>
      <c r="PE310" s="19"/>
      <c r="PF310" s="19"/>
      <c r="PG310" s="19"/>
      <c r="PH310" s="19"/>
      <c r="PI310" s="19"/>
      <c r="PJ310" s="19"/>
      <c r="PK310" s="19"/>
      <c r="PL310" s="19"/>
      <c r="PM310" s="19"/>
      <c r="PN310" s="19"/>
      <c r="PO310" s="19"/>
      <c r="PP310" s="19"/>
      <c r="PQ310" s="19"/>
      <c r="PR310" s="19"/>
      <c r="PS310" s="19"/>
      <c r="PT310" s="19"/>
      <c r="PU310" s="19"/>
      <c r="PV310" s="19"/>
      <c r="PW310" s="19"/>
      <c r="PX310" s="19"/>
      <c r="PY310" s="19"/>
      <c r="PZ310" s="19"/>
      <c r="QA310" s="19"/>
      <c r="QB310" s="19"/>
      <c r="QC310" s="19"/>
      <c r="QD310" s="19"/>
      <c r="QE310" s="19"/>
      <c r="QF310" s="19"/>
      <c r="QG310" s="19"/>
      <c r="QH310" s="19"/>
      <c r="QI310" s="19"/>
      <c r="QJ310" s="19"/>
      <c r="QK310" s="19"/>
      <c r="QL310" s="19"/>
      <c r="QM310" s="19"/>
      <c r="QN310" s="19"/>
      <c r="QO310" s="19"/>
      <c r="QP310" s="19"/>
      <c r="QQ310" s="19"/>
      <c r="QR310" s="19"/>
      <c r="QS310" s="19"/>
      <c r="QT310" s="19"/>
      <c r="QU310" s="19"/>
      <c r="QV310" s="19"/>
      <c r="QW310" s="19"/>
      <c r="QX310" s="19"/>
      <c r="QY310" s="19"/>
      <c r="QZ310" s="19"/>
      <c r="RA310" s="19"/>
      <c r="RB310" s="19"/>
      <c r="RC310" s="19"/>
      <c r="RD310" s="19"/>
      <c r="RE310" s="19"/>
      <c r="RF310" s="19"/>
      <c r="RG310" s="19"/>
      <c r="RH310" s="19"/>
      <c r="RI310" s="19"/>
      <c r="RJ310" s="19"/>
      <c r="RK310" s="19"/>
      <c r="RL310" s="19"/>
      <c r="RM310" s="19"/>
      <c r="RN310" s="19"/>
      <c r="RO310" s="19"/>
      <c r="RP310" s="19"/>
      <c r="RQ310" s="19"/>
      <c r="RR310" s="19"/>
      <c r="RS310" s="19"/>
      <c r="RT310" s="19"/>
      <c r="RU310" s="19"/>
      <c r="RV310" s="19"/>
      <c r="RW310" s="19"/>
      <c r="RX310" s="19"/>
      <c r="RY310" s="19"/>
      <c r="RZ310" s="19"/>
      <c r="SA310" s="19"/>
      <c r="SB310" s="19"/>
      <c r="SC310" s="19"/>
      <c r="SD310" s="19"/>
      <c r="SE310" s="19"/>
      <c r="SF310" s="19"/>
      <c r="SG310" s="19"/>
      <c r="SH310" s="19"/>
      <c r="SI310" s="19"/>
      <c r="SJ310" s="19"/>
      <c r="SK310" s="19"/>
      <c r="SL310" s="19"/>
      <c r="SM310" s="19"/>
      <c r="SN310" s="19"/>
      <c r="SO310" s="19"/>
      <c r="SP310" s="19"/>
      <c r="SQ310" s="19"/>
      <c r="SR310" s="19"/>
      <c r="SS310" s="19"/>
      <c r="ST310" s="19"/>
      <c r="SU310" s="19"/>
      <c r="SV310" s="19"/>
      <c r="SW310" s="19"/>
      <c r="SX310" s="19"/>
      <c r="SY310" s="19"/>
      <c r="SZ310" s="19"/>
      <c r="TA310" s="19"/>
      <c r="TB310" s="19"/>
      <c r="TC310" s="19"/>
      <c r="TD310" s="19"/>
      <c r="TE310" s="19"/>
      <c r="TF310" s="19"/>
      <c r="TG310" s="19"/>
      <c r="TH310" s="19"/>
      <c r="TI310" s="19"/>
      <c r="TJ310" s="19"/>
      <c r="TK310" s="19"/>
      <c r="TL310" s="19"/>
      <c r="TM310" s="19"/>
      <c r="TN310" s="19"/>
      <c r="TO310" s="19"/>
      <c r="TP310" s="19"/>
      <c r="TQ310" s="19"/>
      <c r="TR310" s="19"/>
      <c r="TS310" s="19"/>
      <c r="TT310" s="19"/>
      <c r="TU310" s="19"/>
      <c r="TV310" s="19"/>
      <c r="TW310" s="19"/>
      <c r="TX310" s="19"/>
      <c r="TY310" s="19"/>
      <c r="TZ310" s="19"/>
      <c r="UA310" s="19"/>
      <c r="UB310" s="19"/>
      <c r="UC310" s="19"/>
      <c r="UD310" s="19"/>
      <c r="UE310" s="19"/>
      <c r="UF310" s="19"/>
      <c r="UG310" s="19"/>
      <c r="UH310" s="19"/>
      <c r="UI310" s="19"/>
      <c r="UJ310" s="19"/>
      <c r="UK310" s="19"/>
      <c r="UL310" s="19"/>
      <c r="UM310" s="19"/>
      <c r="UN310" s="19"/>
      <c r="UO310" s="19"/>
      <c r="UP310" s="19"/>
      <c r="UQ310" s="19"/>
      <c r="UR310" s="19"/>
      <c r="US310" s="19"/>
      <c r="UT310" s="19"/>
      <c r="UU310" s="19"/>
      <c r="UV310" s="19"/>
      <c r="UW310" s="19"/>
      <c r="UX310" s="19"/>
      <c r="UY310" s="19"/>
      <c r="UZ310" s="19"/>
      <c r="VA310" s="19"/>
      <c r="VB310" s="19"/>
      <c r="VC310" s="19"/>
      <c r="VD310" s="19"/>
      <c r="VE310" s="19"/>
      <c r="VF310" s="19"/>
      <c r="VG310" s="19"/>
      <c r="VH310" s="19"/>
      <c r="VI310" s="19"/>
      <c r="VJ310" s="19"/>
      <c r="VK310" s="19"/>
      <c r="VL310" s="19"/>
      <c r="VM310" s="19"/>
      <c r="VN310" s="19"/>
      <c r="VO310" s="19"/>
      <c r="VP310" s="19"/>
      <c r="VQ310" s="19"/>
      <c r="VR310" s="19"/>
      <c r="VS310" s="19"/>
      <c r="VT310" s="19"/>
      <c r="VU310" s="19"/>
      <c r="VV310" s="19"/>
      <c r="VW310" s="19"/>
      <c r="VX310" s="19"/>
      <c r="VY310" s="19"/>
      <c r="VZ310" s="19"/>
      <c r="WA310" s="19"/>
      <c r="WB310" s="19"/>
      <c r="WC310" s="19"/>
      <c r="WD310" s="19"/>
      <c r="WE310" s="19"/>
      <c r="WF310" s="19"/>
      <c r="WG310" s="19"/>
      <c r="WH310" s="19"/>
      <c r="WI310" s="19"/>
      <c r="WJ310" s="19"/>
      <c r="WK310" s="19"/>
      <c r="WL310" s="19"/>
      <c r="WM310" s="19"/>
      <c r="WN310" s="19"/>
      <c r="WO310" s="19"/>
      <c r="WP310" s="19"/>
      <c r="WQ310" s="19"/>
      <c r="WR310" s="19"/>
      <c r="WS310" s="19"/>
      <c r="WT310" s="19"/>
      <c r="WU310" s="19"/>
      <c r="WV310" s="19"/>
      <c r="WW310" s="19"/>
      <c r="WX310" s="19"/>
      <c r="WY310" s="19"/>
      <c r="WZ310" s="19"/>
      <c r="XA310" s="19"/>
      <c r="XB310" s="19"/>
      <c r="XC310" s="19"/>
      <c r="XD310" s="19"/>
      <c r="XE310" s="19"/>
      <c r="XF310" s="19"/>
      <c r="XG310" s="19"/>
      <c r="XH310" s="19"/>
      <c r="XI310" s="19"/>
      <c r="XJ310" s="19"/>
      <c r="XK310" s="19"/>
      <c r="XL310" s="19"/>
      <c r="XM310" s="19"/>
      <c r="XN310" s="19"/>
      <c r="XO310" s="19"/>
      <c r="XP310" s="19"/>
      <c r="XQ310" s="19"/>
      <c r="XR310" s="19"/>
      <c r="XS310" s="19"/>
      <c r="XT310" s="19"/>
      <c r="XU310" s="19"/>
      <c r="XV310" s="19"/>
      <c r="XW310" s="19"/>
      <c r="XX310" s="19"/>
      <c r="XY310" s="19"/>
      <c r="XZ310" s="19"/>
      <c r="YA310" s="19"/>
      <c r="YB310" s="19"/>
      <c r="YC310" s="19"/>
      <c r="YD310" s="19"/>
      <c r="YE310" s="19"/>
      <c r="YF310" s="19"/>
      <c r="YG310" s="19"/>
      <c r="YH310" s="19"/>
      <c r="YI310" s="19"/>
      <c r="YJ310" s="19"/>
      <c r="YK310" s="19"/>
      <c r="YL310" s="19"/>
      <c r="YM310" s="19"/>
      <c r="YN310" s="19"/>
      <c r="YO310" s="19"/>
      <c r="YP310" s="19"/>
      <c r="YQ310" s="19"/>
      <c r="YR310" s="19"/>
      <c r="YS310" s="19"/>
      <c r="YT310" s="19"/>
      <c r="YU310" s="19"/>
      <c r="YV310" s="19"/>
      <c r="YW310" s="19"/>
      <c r="YX310" s="19"/>
      <c r="YY310" s="19"/>
      <c r="YZ310" s="19"/>
      <c r="ZA310" s="19"/>
      <c r="ZB310" s="19"/>
      <c r="ZC310" s="19"/>
      <c r="ZD310" s="19"/>
      <c r="ZE310" s="19"/>
      <c r="ZF310" s="19"/>
      <c r="ZG310" s="19"/>
      <c r="ZH310" s="19"/>
      <c r="ZI310" s="19"/>
      <c r="ZJ310" s="19"/>
      <c r="ZK310" s="19"/>
      <c r="ZL310" s="19"/>
      <c r="ZM310" s="19"/>
      <c r="ZN310" s="19"/>
      <c r="ZO310" s="19"/>
      <c r="ZP310" s="19"/>
      <c r="ZQ310" s="19"/>
      <c r="ZR310" s="19"/>
      <c r="ZS310" s="19"/>
      <c r="ZT310" s="19"/>
      <c r="ZU310" s="19"/>
      <c r="ZV310" s="19"/>
      <c r="ZW310" s="19"/>
      <c r="ZX310" s="19"/>
      <c r="ZY310" s="19"/>
      <c r="ZZ310" s="19"/>
      <c r="AAA310" s="19"/>
      <c r="AAB310" s="19"/>
      <c r="AAC310" s="19"/>
      <c r="AAD310" s="19"/>
      <c r="AAE310" s="19"/>
      <c r="AAF310" s="19"/>
      <c r="AAG310" s="19"/>
      <c r="AAH310" s="19"/>
      <c r="AAI310" s="19"/>
      <c r="AAJ310" s="19"/>
      <c r="AAK310" s="19"/>
      <c r="AAL310" s="19"/>
      <c r="AAM310" s="19"/>
      <c r="AAN310" s="19"/>
      <c r="AAO310" s="19"/>
      <c r="AAP310" s="19"/>
      <c r="AAQ310" s="19"/>
      <c r="AAR310" s="19"/>
      <c r="AAS310" s="19"/>
      <c r="AAT310" s="19"/>
      <c r="AAU310" s="19"/>
      <c r="AAV310" s="19"/>
      <c r="AAW310" s="19"/>
      <c r="AAX310" s="19"/>
      <c r="AAY310" s="19"/>
      <c r="AAZ310" s="19"/>
      <c r="ABA310" s="19"/>
      <c r="ABB310" s="19"/>
    </row>
    <row r="311" spans="1:731" s="2" customFormat="1" ht="20.25" customHeight="1" x14ac:dyDescent="0.2">
      <c r="A311" s="179" t="s">
        <v>201</v>
      </c>
      <c r="B311" s="179"/>
      <c r="C311" s="179"/>
      <c r="D311" s="179"/>
      <c r="E311" s="179"/>
      <c r="F311" s="179"/>
      <c r="G311" s="179"/>
      <c r="H311" s="179"/>
      <c r="I311" s="179"/>
      <c r="J311" s="179"/>
      <c r="K311" s="179"/>
      <c r="L311" s="179"/>
      <c r="M311" s="179"/>
      <c r="N311" s="179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  <c r="IW311" s="19"/>
      <c r="IX311" s="19"/>
      <c r="IY311" s="19"/>
      <c r="IZ311" s="19"/>
      <c r="JA311" s="19"/>
      <c r="JB311" s="19"/>
      <c r="JC311" s="19"/>
      <c r="JD311" s="19"/>
      <c r="JE311" s="19"/>
      <c r="JF311" s="19"/>
      <c r="JG311" s="19"/>
      <c r="JH311" s="19"/>
      <c r="JI311" s="19"/>
      <c r="JJ311" s="19"/>
      <c r="JK311" s="19"/>
      <c r="JL311" s="19"/>
      <c r="JM311" s="19"/>
      <c r="JN311" s="19"/>
      <c r="JO311" s="19"/>
      <c r="JP311" s="19"/>
      <c r="JQ311" s="19"/>
      <c r="JR311" s="19"/>
      <c r="JS311" s="19"/>
      <c r="JT311" s="19"/>
      <c r="JU311" s="19"/>
      <c r="JV311" s="19"/>
      <c r="JW311" s="19"/>
      <c r="JX311" s="19"/>
      <c r="JY311" s="19"/>
      <c r="JZ311" s="19"/>
      <c r="KA311" s="19"/>
      <c r="KB311" s="19"/>
      <c r="KC311" s="19"/>
      <c r="KD311" s="19"/>
      <c r="KE311" s="19"/>
      <c r="KF311" s="19"/>
      <c r="KG311" s="19"/>
      <c r="KH311" s="19"/>
      <c r="KI311" s="19"/>
      <c r="KJ311" s="19"/>
      <c r="KK311" s="19"/>
      <c r="KL311" s="19"/>
      <c r="KM311" s="19"/>
      <c r="KN311" s="19"/>
      <c r="KO311" s="19"/>
      <c r="KP311" s="19"/>
      <c r="KQ311" s="19"/>
      <c r="KR311" s="19"/>
      <c r="KS311" s="19"/>
      <c r="KT311" s="19"/>
      <c r="KU311" s="19"/>
      <c r="KV311" s="19"/>
      <c r="KW311" s="19"/>
      <c r="KX311" s="19"/>
      <c r="KY311" s="19"/>
      <c r="KZ311" s="19"/>
      <c r="LA311" s="19"/>
      <c r="LB311" s="19"/>
      <c r="LC311" s="19"/>
      <c r="LD311" s="19"/>
      <c r="LE311" s="19"/>
      <c r="LF311" s="19"/>
      <c r="LG311" s="19"/>
      <c r="LH311" s="19"/>
      <c r="LI311" s="19"/>
      <c r="LJ311" s="19"/>
      <c r="LK311" s="19"/>
      <c r="LL311" s="19"/>
      <c r="LM311" s="19"/>
      <c r="LN311" s="19"/>
      <c r="LO311" s="19"/>
      <c r="LP311" s="19"/>
      <c r="LQ311" s="19"/>
      <c r="LR311" s="19"/>
      <c r="LS311" s="19"/>
      <c r="LT311" s="19"/>
      <c r="LU311" s="19"/>
      <c r="LV311" s="19"/>
      <c r="LW311" s="19"/>
      <c r="LX311" s="19"/>
      <c r="LY311" s="19"/>
      <c r="LZ311" s="19"/>
      <c r="MA311" s="19"/>
      <c r="MB311" s="19"/>
      <c r="MC311" s="19"/>
      <c r="MD311" s="19"/>
      <c r="ME311" s="19"/>
      <c r="MF311" s="19"/>
      <c r="MG311" s="19"/>
      <c r="MH311" s="19"/>
      <c r="MI311" s="19"/>
      <c r="MJ311" s="19"/>
      <c r="MK311" s="19"/>
      <c r="ML311" s="19"/>
      <c r="MM311" s="19"/>
      <c r="MN311" s="19"/>
      <c r="MO311" s="19"/>
      <c r="MP311" s="19"/>
      <c r="MQ311" s="19"/>
      <c r="MR311" s="19"/>
      <c r="MS311" s="19"/>
      <c r="MT311" s="19"/>
      <c r="MU311" s="19"/>
      <c r="MV311" s="19"/>
      <c r="MW311" s="19"/>
      <c r="MX311" s="19"/>
      <c r="MY311" s="19"/>
      <c r="MZ311" s="19"/>
      <c r="NA311" s="19"/>
      <c r="NB311" s="19"/>
      <c r="NC311" s="19"/>
      <c r="ND311" s="19"/>
      <c r="NE311" s="19"/>
      <c r="NF311" s="19"/>
      <c r="NG311" s="19"/>
      <c r="NH311" s="19"/>
      <c r="NI311" s="19"/>
      <c r="NJ311" s="19"/>
      <c r="NK311" s="19"/>
      <c r="NL311" s="19"/>
      <c r="NM311" s="19"/>
      <c r="NN311" s="19"/>
      <c r="NO311" s="19"/>
      <c r="NP311" s="19"/>
      <c r="NQ311" s="19"/>
      <c r="NR311" s="19"/>
      <c r="NS311" s="19"/>
      <c r="NT311" s="19"/>
      <c r="NU311" s="19"/>
      <c r="NV311" s="19"/>
      <c r="NW311" s="19"/>
      <c r="NX311" s="19"/>
      <c r="NY311" s="19"/>
      <c r="NZ311" s="19"/>
      <c r="OA311" s="19"/>
      <c r="OB311" s="19"/>
      <c r="OC311" s="19"/>
      <c r="OD311" s="19"/>
      <c r="OE311" s="19"/>
      <c r="OF311" s="19"/>
      <c r="OG311" s="19"/>
      <c r="OH311" s="19"/>
      <c r="OI311" s="19"/>
      <c r="OJ311" s="19"/>
      <c r="OK311" s="19"/>
      <c r="OL311" s="19"/>
      <c r="OM311" s="19"/>
      <c r="ON311" s="19"/>
      <c r="OO311" s="19"/>
      <c r="OP311" s="19"/>
      <c r="OQ311" s="19"/>
      <c r="OR311" s="19"/>
      <c r="OS311" s="19"/>
      <c r="OT311" s="19"/>
      <c r="OU311" s="19"/>
      <c r="OV311" s="19"/>
      <c r="OW311" s="19"/>
      <c r="OX311" s="19"/>
      <c r="OY311" s="19"/>
      <c r="OZ311" s="19"/>
      <c r="PA311" s="19"/>
      <c r="PB311" s="19"/>
      <c r="PC311" s="19"/>
      <c r="PD311" s="19"/>
      <c r="PE311" s="19"/>
      <c r="PF311" s="19"/>
      <c r="PG311" s="19"/>
      <c r="PH311" s="19"/>
      <c r="PI311" s="19"/>
      <c r="PJ311" s="19"/>
      <c r="PK311" s="19"/>
      <c r="PL311" s="19"/>
      <c r="PM311" s="19"/>
      <c r="PN311" s="19"/>
      <c r="PO311" s="19"/>
      <c r="PP311" s="19"/>
      <c r="PQ311" s="19"/>
      <c r="PR311" s="19"/>
      <c r="PS311" s="19"/>
      <c r="PT311" s="19"/>
      <c r="PU311" s="19"/>
      <c r="PV311" s="19"/>
      <c r="PW311" s="19"/>
      <c r="PX311" s="19"/>
      <c r="PY311" s="19"/>
      <c r="PZ311" s="19"/>
      <c r="QA311" s="19"/>
      <c r="QB311" s="19"/>
      <c r="QC311" s="19"/>
      <c r="QD311" s="19"/>
      <c r="QE311" s="19"/>
      <c r="QF311" s="19"/>
      <c r="QG311" s="19"/>
      <c r="QH311" s="19"/>
      <c r="QI311" s="19"/>
      <c r="QJ311" s="19"/>
      <c r="QK311" s="19"/>
      <c r="QL311" s="19"/>
      <c r="QM311" s="19"/>
      <c r="QN311" s="19"/>
      <c r="QO311" s="19"/>
      <c r="QP311" s="19"/>
      <c r="QQ311" s="19"/>
      <c r="QR311" s="19"/>
      <c r="QS311" s="19"/>
      <c r="QT311" s="19"/>
      <c r="QU311" s="19"/>
      <c r="QV311" s="19"/>
      <c r="QW311" s="19"/>
      <c r="QX311" s="19"/>
      <c r="QY311" s="19"/>
      <c r="QZ311" s="19"/>
      <c r="RA311" s="19"/>
      <c r="RB311" s="19"/>
      <c r="RC311" s="19"/>
      <c r="RD311" s="19"/>
      <c r="RE311" s="19"/>
      <c r="RF311" s="19"/>
      <c r="RG311" s="19"/>
      <c r="RH311" s="19"/>
      <c r="RI311" s="19"/>
      <c r="RJ311" s="19"/>
      <c r="RK311" s="19"/>
      <c r="RL311" s="19"/>
      <c r="RM311" s="19"/>
      <c r="RN311" s="19"/>
      <c r="RO311" s="19"/>
      <c r="RP311" s="19"/>
      <c r="RQ311" s="19"/>
      <c r="RR311" s="19"/>
      <c r="RS311" s="19"/>
      <c r="RT311" s="19"/>
      <c r="RU311" s="19"/>
      <c r="RV311" s="19"/>
      <c r="RW311" s="19"/>
      <c r="RX311" s="19"/>
      <c r="RY311" s="19"/>
      <c r="RZ311" s="19"/>
      <c r="SA311" s="19"/>
      <c r="SB311" s="19"/>
      <c r="SC311" s="19"/>
      <c r="SD311" s="19"/>
      <c r="SE311" s="19"/>
      <c r="SF311" s="19"/>
      <c r="SG311" s="19"/>
      <c r="SH311" s="19"/>
      <c r="SI311" s="19"/>
      <c r="SJ311" s="19"/>
      <c r="SK311" s="19"/>
      <c r="SL311" s="19"/>
      <c r="SM311" s="19"/>
      <c r="SN311" s="19"/>
      <c r="SO311" s="19"/>
      <c r="SP311" s="19"/>
      <c r="SQ311" s="19"/>
      <c r="SR311" s="19"/>
      <c r="SS311" s="19"/>
      <c r="ST311" s="19"/>
      <c r="SU311" s="19"/>
      <c r="SV311" s="19"/>
      <c r="SW311" s="19"/>
      <c r="SX311" s="19"/>
      <c r="SY311" s="19"/>
      <c r="SZ311" s="19"/>
      <c r="TA311" s="19"/>
      <c r="TB311" s="19"/>
      <c r="TC311" s="19"/>
      <c r="TD311" s="19"/>
      <c r="TE311" s="19"/>
      <c r="TF311" s="19"/>
      <c r="TG311" s="19"/>
      <c r="TH311" s="19"/>
      <c r="TI311" s="19"/>
      <c r="TJ311" s="19"/>
      <c r="TK311" s="19"/>
      <c r="TL311" s="19"/>
      <c r="TM311" s="19"/>
      <c r="TN311" s="19"/>
      <c r="TO311" s="19"/>
      <c r="TP311" s="19"/>
      <c r="TQ311" s="19"/>
      <c r="TR311" s="19"/>
      <c r="TS311" s="19"/>
      <c r="TT311" s="19"/>
      <c r="TU311" s="19"/>
      <c r="TV311" s="19"/>
      <c r="TW311" s="19"/>
      <c r="TX311" s="19"/>
      <c r="TY311" s="19"/>
      <c r="TZ311" s="19"/>
      <c r="UA311" s="19"/>
      <c r="UB311" s="19"/>
      <c r="UC311" s="19"/>
      <c r="UD311" s="19"/>
      <c r="UE311" s="19"/>
      <c r="UF311" s="19"/>
      <c r="UG311" s="19"/>
      <c r="UH311" s="19"/>
      <c r="UI311" s="19"/>
      <c r="UJ311" s="19"/>
      <c r="UK311" s="19"/>
      <c r="UL311" s="19"/>
      <c r="UM311" s="19"/>
      <c r="UN311" s="19"/>
      <c r="UO311" s="19"/>
      <c r="UP311" s="19"/>
      <c r="UQ311" s="19"/>
      <c r="UR311" s="19"/>
      <c r="US311" s="19"/>
      <c r="UT311" s="19"/>
      <c r="UU311" s="19"/>
      <c r="UV311" s="19"/>
      <c r="UW311" s="19"/>
      <c r="UX311" s="19"/>
      <c r="UY311" s="19"/>
      <c r="UZ311" s="19"/>
      <c r="VA311" s="19"/>
      <c r="VB311" s="19"/>
      <c r="VC311" s="19"/>
      <c r="VD311" s="19"/>
      <c r="VE311" s="19"/>
      <c r="VF311" s="19"/>
      <c r="VG311" s="19"/>
      <c r="VH311" s="19"/>
      <c r="VI311" s="19"/>
      <c r="VJ311" s="19"/>
      <c r="VK311" s="19"/>
      <c r="VL311" s="19"/>
      <c r="VM311" s="19"/>
      <c r="VN311" s="19"/>
      <c r="VO311" s="19"/>
      <c r="VP311" s="19"/>
      <c r="VQ311" s="19"/>
      <c r="VR311" s="19"/>
      <c r="VS311" s="19"/>
      <c r="VT311" s="19"/>
      <c r="VU311" s="19"/>
      <c r="VV311" s="19"/>
      <c r="VW311" s="19"/>
      <c r="VX311" s="19"/>
      <c r="VY311" s="19"/>
      <c r="VZ311" s="19"/>
      <c r="WA311" s="19"/>
      <c r="WB311" s="19"/>
      <c r="WC311" s="19"/>
      <c r="WD311" s="19"/>
      <c r="WE311" s="19"/>
      <c r="WF311" s="19"/>
      <c r="WG311" s="19"/>
      <c r="WH311" s="19"/>
      <c r="WI311" s="19"/>
      <c r="WJ311" s="19"/>
      <c r="WK311" s="19"/>
      <c r="WL311" s="19"/>
      <c r="WM311" s="19"/>
      <c r="WN311" s="19"/>
      <c r="WO311" s="19"/>
      <c r="WP311" s="19"/>
      <c r="WQ311" s="19"/>
      <c r="WR311" s="19"/>
      <c r="WS311" s="19"/>
      <c r="WT311" s="19"/>
      <c r="WU311" s="19"/>
      <c r="WV311" s="19"/>
      <c r="WW311" s="19"/>
      <c r="WX311" s="19"/>
      <c r="WY311" s="19"/>
      <c r="WZ311" s="19"/>
      <c r="XA311" s="19"/>
      <c r="XB311" s="19"/>
      <c r="XC311" s="19"/>
      <c r="XD311" s="19"/>
      <c r="XE311" s="19"/>
      <c r="XF311" s="19"/>
      <c r="XG311" s="19"/>
      <c r="XH311" s="19"/>
      <c r="XI311" s="19"/>
      <c r="XJ311" s="19"/>
      <c r="XK311" s="19"/>
      <c r="XL311" s="19"/>
      <c r="XM311" s="19"/>
      <c r="XN311" s="19"/>
      <c r="XO311" s="19"/>
      <c r="XP311" s="19"/>
      <c r="XQ311" s="19"/>
      <c r="XR311" s="19"/>
      <c r="XS311" s="19"/>
      <c r="XT311" s="19"/>
      <c r="XU311" s="19"/>
      <c r="XV311" s="19"/>
      <c r="XW311" s="19"/>
      <c r="XX311" s="19"/>
      <c r="XY311" s="19"/>
      <c r="XZ311" s="19"/>
      <c r="YA311" s="19"/>
      <c r="YB311" s="19"/>
      <c r="YC311" s="19"/>
      <c r="YD311" s="19"/>
      <c r="YE311" s="19"/>
      <c r="YF311" s="19"/>
      <c r="YG311" s="19"/>
      <c r="YH311" s="19"/>
      <c r="YI311" s="19"/>
      <c r="YJ311" s="19"/>
      <c r="YK311" s="19"/>
      <c r="YL311" s="19"/>
      <c r="YM311" s="19"/>
      <c r="YN311" s="19"/>
      <c r="YO311" s="19"/>
      <c r="YP311" s="19"/>
      <c r="YQ311" s="19"/>
      <c r="YR311" s="19"/>
      <c r="YS311" s="19"/>
      <c r="YT311" s="19"/>
      <c r="YU311" s="19"/>
      <c r="YV311" s="19"/>
      <c r="YW311" s="19"/>
      <c r="YX311" s="19"/>
      <c r="YY311" s="19"/>
      <c r="YZ311" s="19"/>
      <c r="ZA311" s="19"/>
      <c r="ZB311" s="19"/>
      <c r="ZC311" s="19"/>
      <c r="ZD311" s="19"/>
      <c r="ZE311" s="19"/>
      <c r="ZF311" s="19"/>
      <c r="ZG311" s="19"/>
      <c r="ZH311" s="19"/>
      <c r="ZI311" s="19"/>
      <c r="ZJ311" s="19"/>
      <c r="ZK311" s="19"/>
      <c r="ZL311" s="19"/>
      <c r="ZM311" s="19"/>
      <c r="ZN311" s="19"/>
      <c r="ZO311" s="19"/>
      <c r="ZP311" s="19"/>
      <c r="ZQ311" s="19"/>
      <c r="ZR311" s="19"/>
      <c r="ZS311" s="19"/>
      <c r="ZT311" s="19"/>
      <c r="ZU311" s="19"/>
      <c r="ZV311" s="19"/>
      <c r="ZW311" s="19"/>
      <c r="ZX311" s="19"/>
      <c r="ZY311" s="19"/>
      <c r="ZZ311" s="19"/>
      <c r="AAA311" s="19"/>
      <c r="AAB311" s="19"/>
      <c r="AAC311" s="19"/>
      <c r="AAD311" s="19"/>
      <c r="AAE311" s="19"/>
      <c r="AAF311" s="19"/>
      <c r="AAG311" s="19"/>
      <c r="AAH311" s="19"/>
      <c r="AAI311" s="19"/>
      <c r="AAJ311" s="19"/>
      <c r="AAK311" s="19"/>
      <c r="AAL311" s="19"/>
      <c r="AAM311" s="19"/>
      <c r="AAN311" s="19"/>
      <c r="AAO311" s="19"/>
      <c r="AAP311" s="19"/>
      <c r="AAQ311" s="19"/>
      <c r="AAR311" s="19"/>
      <c r="AAS311" s="19"/>
      <c r="AAT311" s="19"/>
      <c r="AAU311" s="19"/>
      <c r="AAV311" s="19"/>
      <c r="AAW311" s="19"/>
      <c r="AAX311" s="19"/>
      <c r="AAY311" s="19"/>
      <c r="AAZ311" s="19"/>
      <c r="ABA311" s="19"/>
      <c r="ABB311" s="19"/>
      <c r="ABC311" s="18"/>
    </row>
    <row r="312" spans="1:731" s="2" customFormat="1" x14ac:dyDescent="0.2">
      <c r="A312" s="178" t="s">
        <v>202</v>
      </c>
      <c r="B312" s="178"/>
      <c r="C312" s="178"/>
      <c r="D312" s="178"/>
      <c r="E312" s="178"/>
      <c r="F312" s="178"/>
      <c r="G312" s="178"/>
      <c r="H312" s="178"/>
      <c r="I312" s="178"/>
      <c r="J312" s="178"/>
      <c r="K312" s="178"/>
      <c r="L312" s="178"/>
      <c r="M312" s="178"/>
      <c r="N312" s="178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  <c r="IW312" s="19"/>
      <c r="IX312" s="19"/>
      <c r="IY312" s="19"/>
      <c r="IZ312" s="19"/>
      <c r="JA312" s="19"/>
      <c r="JB312" s="19"/>
      <c r="JC312" s="19"/>
      <c r="JD312" s="19"/>
      <c r="JE312" s="19"/>
      <c r="JF312" s="19"/>
      <c r="JG312" s="19"/>
      <c r="JH312" s="19"/>
      <c r="JI312" s="19"/>
      <c r="JJ312" s="19"/>
      <c r="JK312" s="19"/>
      <c r="JL312" s="19"/>
      <c r="JM312" s="19"/>
      <c r="JN312" s="19"/>
      <c r="JO312" s="19"/>
      <c r="JP312" s="19"/>
      <c r="JQ312" s="19"/>
      <c r="JR312" s="19"/>
      <c r="JS312" s="19"/>
      <c r="JT312" s="19"/>
      <c r="JU312" s="19"/>
      <c r="JV312" s="19"/>
      <c r="JW312" s="19"/>
      <c r="JX312" s="19"/>
      <c r="JY312" s="19"/>
      <c r="JZ312" s="19"/>
      <c r="KA312" s="19"/>
      <c r="KB312" s="19"/>
      <c r="KC312" s="19"/>
      <c r="KD312" s="19"/>
      <c r="KE312" s="19"/>
      <c r="KF312" s="19"/>
      <c r="KG312" s="19"/>
      <c r="KH312" s="19"/>
      <c r="KI312" s="19"/>
      <c r="KJ312" s="19"/>
      <c r="KK312" s="19"/>
      <c r="KL312" s="19"/>
      <c r="KM312" s="19"/>
      <c r="KN312" s="19"/>
      <c r="KO312" s="19"/>
      <c r="KP312" s="19"/>
      <c r="KQ312" s="19"/>
      <c r="KR312" s="19"/>
      <c r="KS312" s="19"/>
      <c r="KT312" s="19"/>
      <c r="KU312" s="19"/>
      <c r="KV312" s="19"/>
      <c r="KW312" s="19"/>
      <c r="KX312" s="19"/>
      <c r="KY312" s="19"/>
      <c r="KZ312" s="19"/>
      <c r="LA312" s="19"/>
      <c r="LB312" s="19"/>
      <c r="LC312" s="19"/>
      <c r="LD312" s="19"/>
      <c r="LE312" s="19"/>
      <c r="LF312" s="19"/>
      <c r="LG312" s="19"/>
      <c r="LH312" s="19"/>
      <c r="LI312" s="19"/>
      <c r="LJ312" s="19"/>
      <c r="LK312" s="19"/>
      <c r="LL312" s="19"/>
      <c r="LM312" s="19"/>
      <c r="LN312" s="19"/>
      <c r="LO312" s="19"/>
      <c r="LP312" s="19"/>
      <c r="LQ312" s="19"/>
      <c r="LR312" s="19"/>
      <c r="LS312" s="19"/>
      <c r="LT312" s="19"/>
      <c r="LU312" s="19"/>
      <c r="LV312" s="19"/>
      <c r="LW312" s="19"/>
      <c r="LX312" s="19"/>
      <c r="LY312" s="19"/>
      <c r="LZ312" s="19"/>
      <c r="MA312" s="19"/>
      <c r="MB312" s="19"/>
      <c r="MC312" s="19"/>
      <c r="MD312" s="19"/>
      <c r="ME312" s="19"/>
      <c r="MF312" s="19"/>
      <c r="MG312" s="19"/>
      <c r="MH312" s="19"/>
      <c r="MI312" s="19"/>
      <c r="MJ312" s="19"/>
      <c r="MK312" s="19"/>
      <c r="ML312" s="19"/>
      <c r="MM312" s="19"/>
      <c r="MN312" s="19"/>
      <c r="MO312" s="19"/>
      <c r="MP312" s="19"/>
      <c r="MQ312" s="19"/>
      <c r="MR312" s="19"/>
      <c r="MS312" s="19"/>
      <c r="MT312" s="19"/>
      <c r="MU312" s="19"/>
      <c r="MV312" s="19"/>
      <c r="MW312" s="19"/>
      <c r="MX312" s="19"/>
      <c r="MY312" s="19"/>
      <c r="MZ312" s="19"/>
      <c r="NA312" s="19"/>
      <c r="NB312" s="19"/>
      <c r="NC312" s="19"/>
      <c r="ND312" s="19"/>
      <c r="NE312" s="19"/>
      <c r="NF312" s="19"/>
      <c r="NG312" s="19"/>
      <c r="NH312" s="19"/>
      <c r="NI312" s="19"/>
      <c r="NJ312" s="19"/>
      <c r="NK312" s="19"/>
      <c r="NL312" s="19"/>
      <c r="NM312" s="19"/>
      <c r="NN312" s="19"/>
      <c r="NO312" s="19"/>
      <c r="NP312" s="19"/>
      <c r="NQ312" s="19"/>
      <c r="NR312" s="19"/>
      <c r="NS312" s="19"/>
      <c r="NT312" s="19"/>
      <c r="NU312" s="19"/>
      <c r="NV312" s="19"/>
      <c r="NW312" s="19"/>
      <c r="NX312" s="19"/>
      <c r="NY312" s="19"/>
      <c r="NZ312" s="19"/>
      <c r="OA312" s="19"/>
      <c r="OB312" s="19"/>
      <c r="OC312" s="19"/>
      <c r="OD312" s="19"/>
      <c r="OE312" s="19"/>
      <c r="OF312" s="19"/>
      <c r="OG312" s="19"/>
      <c r="OH312" s="19"/>
      <c r="OI312" s="19"/>
      <c r="OJ312" s="19"/>
      <c r="OK312" s="19"/>
      <c r="OL312" s="19"/>
      <c r="OM312" s="19"/>
      <c r="ON312" s="19"/>
      <c r="OO312" s="19"/>
      <c r="OP312" s="19"/>
      <c r="OQ312" s="19"/>
      <c r="OR312" s="19"/>
      <c r="OS312" s="19"/>
      <c r="OT312" s="19"/>
      <c r="OU312" s="19"/>
      <c r="OV312" s="19"/>
      <c r="OW312" s="19"/>
      <c r="OX312" s="19"/>
      <c r="OY312" s="19"/>
      <c r="OZ312" s="19"/>
      <c r="PA312" s="19"/>
      <c r="PB312" s="19"/>
      <c r="PC312" s="19"/>
      <c r="PD312" s="19"/>
      <c r="PE312" s="19"/>
      <c r="PF312" s="19"/>
      <c r="PG312" s="19"/>
      <c r="PH312" s="19"/>
      <c r="PI312" s="19"/>
      <c r="PJ312" s="19"/>
      <c r="PK312" s="19"/>
      <c r="PL312" s="19"/>
      <c r="PM312" s="19"/>
      <c r="PN312" s="19"/>
      <c r="PO312" s="19"/>
      <c r="PP312" s="19"/>
      <c r="PQ312" s="19"/>
      <c r="PR312" s="19"/>
      <c r="PS312" s="19"/>
      <c r="PT312" s="19"/>
      <c r="PU312" s="19"/>
      <c r="PV312" s="19"/>
      <c r="PW312" s="19"/>
      <c r="PX312" s="19"/>
      <c r="PY312" s="19"/>
      <c r="PZ312" s="19"/>
      <c r="QA312" s="19"/>
      <c r="QB312" s="19"/>
      <c r="QC312" s="19"/>
      <c r="QD312" s="19"/>
      <c r="QE312" s="19"/>
      <c r="QF312" s="19"/>
      <c r="QG312" s="19"/>
      <c r="QH312" s="19"/>
      <c r="QI312" s="19"/>
      <c r="QJ312" s="19"/>
      <c r="QK312" s="19"/>
      <c r="QL312" s="19"/>
      <c r="QM312" s="19"/>
      <c r="QN312" s="19"/>
      <c r="QO312" s="19"/>
      <c r="QP312" s="19"/>
      <c r="QQ312" s="19"/>
      <c r="QR312" s="19"/>
      <c r="QS312" s="19"/>
      <c r="QT312" s="19"/>
      <c r="QU312" s="19"/>
      <c r="QV312" s="19"/>
      <c r="QW312" s="19"/>
      <c r="QX312" s="19"/>
      <c r="QY312" s="19"/>
      <c r="QZ312" s="19"/>
      <c r="RA312" s="19"/>
      <c r="RB312" s="19"/>
      <c r="RC312" s="19"/>
      <c r="RD312" s="19"/>
      <c r="RE312" s="19"/>
      <c r="RF312" s="19"/>
      <c r="RG312" s="19"/>
      <c r="RH312" s="19"/>
      <c r="RI312" s="19"/>
      <c r="RJ312" s="19"/>
      <c r="RK312" s="19"/>
      <c r="RL312" s="19"/>
      <c r="RM312" s="19"/>
      <c r="RN312" s="19"/>
      <c r="RO312" s="19"/>
      <c r="RP312" s="19"/>
      <c r="RQ312" s="19"/>
      <c r="RR312" s="19"/>
      <c r="RS312" s="19"/>
      <c r="RT312" s="19"/>
      <c r="RU312" s="19"/>
      <c r="RV312" s="19"/>
      <c r="RW312" s="19"/>
      <c r="RX312" s="19"/>
      <c r="RY312" s="19"/>
      <c r="RZ312" s="19"/>
      <c r="SA312" s="19"/>
      <c r="SB312" s="19"/>
      <c r="SC312" s="19"/>
      <c r="SD312" s="19"/>
      <c r="SE312" s="19"/>
      <c r="SF312" s="19"/>
      <c r="SG312" s="19"/>
      <c r="SH312" s="19"/>
      <c r="SI312" s="19"/>
      <c r="SJ312" s="19"/>
      <c r="SK312" s="19"/>
      <c r="SL312" s="19"/>
      <c r="SM312" s="19"/>
      <c r="SN312" s="19"/>
      <c r="SO312" s="19"/>
      <c r="SP312" s="19"/>
      <c r="SQ312" s="19"/>
      <c r="SR312" s="19"/>
      <c r="SS312" s="19"/>
      <c r="ST312" s="19"/>
      <c r="SU312" s="19"/>
      <c r="SV312" s="19"/>
      <c r="SW312" s="19"/>
      <c r="SX312" s="19"/>
      <c r="SY312" s="19"/>
      <c r="SZ312" s="19"/>
      <c r="TA312" s="19"/>
      <c r="TB312" s="19"/>
      <c r="TC312" s="19"/>
      <c r="TD312" s="19"/>
      <c r="TE312" s="19"/>
      <c r="TF312" s="19"/>
      <c r="TG312" s="19"/>
      <c r="TH312" s="19"/>
      <c r="TI312" s="19"/>
      <c r="TJ312" s="19"/>
      <c r="TK312" s="19"/>
      <c r="TL312" s="19"/>
      <c r="TM312" s="19"/>
      <c r="TN312" s="19"/>
      <c r="TO312" s="19"/>
      <c r="TP312" s="19"/>
      <c r="TQ312" s="19"/>
      <c r="TR312" s="19"/>
      <c r="TS312" s="19"/>
      <c r="TT312" s="19"/>
      <c r="TU312" s="19"/>
      <c r="TV312" s="19"/>
      <c r="TW312" s="19"/>
      <c r="TX312" s="19"/>
      <c r="TY312" s="19"/>
      <c r="TZ312" s="19"/>
      <c r="UA312" s="19"/>
      <c r="UB312" s="19"/>
      <c r="UC312" s="19"/>
      <c r="UD312" s="19"/>
      <c r="UE312" s="19"/>
      <c r="UF312" s="19"/>
      <c r="UG312" s="19"/>
      <c r="UH312" s="19"/>
      <c r="UI312" s="19"/>
      <c r="UJ312" s="19"/>
      <c r="UK312" s="19"/>
      <c r="UL312" s="19"/>
      <c r="UM312" s="19"/>
      <c r="UN312" s="19"/>
      <c r="UO312" s="19"/>
      <c r="UP312" s="19"/>
      <c r="UQ312" s="19"/>
      <c r="UR312" s="19"/>
      <c r="US312" s="19"/>
      <c r="UT312" s="19"/>
      <c r="UU312" s="19"/>
      <c r="UV312" s="19"/>
      <c r="UW312" s="19"/>
      <c r="UX312" s="19"/>
      <c r="UY312" s="19"/>
      <c r="UZ312" s="19"/>
      <c r="VA312" s="19"/>
      <c r="VB312" s="19"/>
      <c r="VC312" s="19"/>
      <c r="VD312" s="19"/>
      <c r="VE312" s="19"/>
      <c r="VF312" s="19"/>
      <c r="VG312" s="19"/>
      <c r="VH312" s="19"/>
      <c r="VI312" s="19"/>
      <c r="VJ312" s="19"/>
      <c r="VK312" s="19"/>
      <c r="VL312" s="19"/>
      <c r="VM312" s="19"/>
      <c r="VN312" s="19"/>
      <c r="VO312" s="19"/>
      <c r="VP312" s="19"/>
      <c r="VQ312" s="19"/>
      <c r="VR312" s="19"/>
      <c r="VS312" s="19"/>
      <c r="VT312" s="19"/>
      <c r="VU312" s="19"/>
      <c r="VV312" s="19"/>
      <c r="VW312" s="19"/>
      <c r="VX312" s="19"/>
      <c r="VY312" s="19"/>
      <c r="VZ312" s="19"/>
      <c r="WA312" s="19"/>
      <c r="WB312" s="19"/>
      <c r="WC312" s="19"/>
      <c r="WD312" s="19"/>
      <c r="WE312" s="19"/>
      <c r="WF312" s="19"/>
      <c r="WG312" s="19"/>
      <c r="WH312" s="19"/>
      <c r="WI312" s="19"/>
      <c r="WJ312" s="19"/>
      <c r="WK312" s="19"/>
      <c r="WL312" s="19"/>
      <c r="WM312" s="19"/>
      <c r="WN312" s="19"/>
      <c r="WO312" s="19"/>
      <c r="WP312" s="19"/>
      <c r="WQ312" s="19"/>
      <c r="WR312" s="19"/>
      <c r="WS312" s="19"/>
      <c r="WT312" s="19"/>
      <c r="WU312" s="19"/>
      <c r="WV312" s="19"/>
      <c r="WW312" s="19"/>
      <c r="WX312" s="19"/>
      <c r="WY312" s="19"/>
      <c r="WZ312" s="19"/>
      <c r="XA312" s="19"/>
      <c r="XB312" s="19"/>
      <c r="XC312" s="19"/>
      <c r="XD312" s="19"/>
      <c r="XE312" s="19"/>
      <c r="XF312" s="19"/>
      <c r="XG312" s="19"/>
      <c r="XH312" s="19"/>
      <c r="XI312" s="19"/>
      <c r="XJ312" s="19"/>
      <c r="XK312" s="19"/>
      <c r="XL312" s="19"/>
      <c r="XM312" s="19"/>
      <c r="XN312" s="19"/>
      <c r="XO312" s="19"/>
      <c r="XP312" s="19"/>
      <c r="XQ312" s="19"/>
      <c r="XR312" s="19"/>
      <c r="XS312" s="19"/>
      <c r="XT312" s="19"/>
      <c r="XU312" s="19"/>
      <c r="XV312" s="19"/>
      <c r="XW312" s="19"/>
      <c r="XX312" s="19"/>
      <c r="XY312" s="19"/>
      <c r="XZ312" s="19"/>
      <c r="YA312" s="19"/>
      <c r="YB312" s="19"/>
      <c r="YC312" s="19"/>
      <c r="YD312" s="19"/>
      <c r="YE312" s="19"/>
      <c r="YF312" s="19"/>
      <c r="YG312" s="19"/>
      <c r="YH312" s="19"/>
      <c r="YI312" s="19"/>
      <c r="YJ312" s="19"/>
      <c r="YK312" s="19"/>
      <c r="YL312" s="19"/>
      <c r="YM312" s="19"/>
      <c r="YN312" s="19"/>
      <c r="YO312" s="19"/>
      <c r="YP312" s="19"/>
      <c r="YQ312" s="19"/>
      <c r="YR312" s="19"/>
      <c r="YS312" s="19"/>
      <c r="YT312" s="19"/>
      <c r="YU312" s="19"/>
      <c r="YV312" s="19"/>
      <c r="YW312" s="19"/>
      <c r="YX312" s="19"/>
      <c r="YY312" s="19"/>
      <c r="YZ312" s="19"/>
      <c r="ZA312" s="19"/>
      <c r="ZB312" s="19"/>
      <c r="ZC312" s="19"/>
      <c r="ZD312" s="19"/>
      <c r="ZE312" s="19"/>
      <c r="ZF312" s="19"/>
      <c r="ZG312" s="19"/>
      <c r="ZH312" s="19"/>
      <c r="ZI312" s="19"/>
      <c r="ZJ312" s="19"/>
      <c r="ZK312" s="19"/>
      <c r="ZL312" s="19"/>
      <c r="ZM312" s="19"/>
      <c r="ZN312" s="19"/>
      <c r="ZO312" s="19"/>
      <c r="ZP312" s="19"/>
      <c r="ZQ312" s="19"/>
      <c r="ZR312" s="19"/>
      <c r="ZS312" s="19"/>
      <c r="ZT312" s="19"/>
      <c r="ZU312" s="19"/>
      <c r="ZV312" s="19"/>
      <c r="ZW312" s="19"/>
      <c r="ZX312" s="19"/>
      <c r="ZY312" s="19"/>
      <c r="ZZ312" s="19"/>
      <c r="AAA312" s="19"/>
      <c r="AAB312" s="19"/>
      <c r="AAC312" s="19"/>
      <c r="AAD312" s="19"/>
      <c r="AAE312" s="19"/>
      <c r="AAF312" s="19"/>
      <c r="AAG312" s="19"/>
      <c r="AAH312" s="19"/>
      <c r="AAI312" s="19"/>
      <c r="AAJ312" s="19"/>
      <c r="AAK312" s="19"/>
      <c r="AAL312" s="19"/>
      <c r="AAM312" s="19"/>
      <c r="AAN312" s="19"/>
      <c r="AAO312" s="19"/>
      <c r="AAP312" s="19"/>
      <c r="AAQ312" s="19"/>
      <c r="AAR312" s="19"/>
      <c r="AAS312" s="19"/>
      <c r="AAT312" s="19"/>
      <c r="AAU312" s="19"/>
      <c r="AAV312" s="19"/>
      <c r="AAW312" s="19"/>
      <c r="AAX312" s="19"/>
      <c r="AAY312" s="19"/>
      <c r="AAZ312" s="19"/>
      <c r="ABA312" s="19"/>
      <c r="ABB312" s="19"/>
      <c r="ABC312" s="18"/>
    </row>
    <row r="313" spans="1:731" s="2" customFormat="1" ht="19.5" customHeight="1" x14ac:dyDescent="0.2">
      <c r="A313" s="178" t="s">
        <v>203</v>
      </c>
      <c r="B313" s="178"/>
      <c r="C313" s="178"/>
      <c r="D313" s="178"/>
      <c r="E313" s="178"/>
      <c r="F313" s="178"/>
      <c r="G313" s="178"/>
      <c r="H313" s="178"/>
      <c r="I313" s="178"/>
      <c r="J313" s="178"/>
      <c r="K313" s="178"/>
      <c r="L313" s="178"/>
      <c r="M313" s="178"/>
      <c r="N313" s="178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  <c r="IW313" s="19"/>
      <c r="IX313" s="19"/>
      <c r="IY313" s="19"/>
      <c r="IZ313" s="19"/>
      <c r="JA313" s="19"/>
      <c r="JB313" s="19"/>
      <c r="JC313" s="19"/>
      <c r="JD313" s="19"/>
      <c r="JE313" s="19"/>
      <c r="JF313" s="19"/>
      <c r="JG313" s="19"/>
      <c r="JH313" s="19"/>
      <c r="JI313" s="19"/>
      <c r="JJ313" s="19"/>
      <c r="JK313" s="19"/>
      <c r="JL313" s="19"/>
      <c r="JM313" s="19"/>
      <c r="JN313" s="19"/>
      <c r="JO313" s="19"/>
      <c r="JP313" s="19"/>
      <c r="JQ313" s="19"/>
      <c r="JR313" s="19"/>
      <c r="JS313" s="19"/>
      <c r="JT313" s="19"/>
      <c r="JU313" s="19"/>
      <c r="JV313" s="19"/>
      <c r="JW313" s="19"/>
      <c r="JX313" s="19"/>
      <c r="JY313" s="19"/>
      <c r="JZ313" s="19"/>
      <c r="KA313" s="19"/>
      <c r="KB313" s="19"/>
      <c r="KC313" s="19"/>
      <c r="KD313" s="19"/>
      <c r="KE313" s="19"/>
      <c r="KF313" s="19"/>
      <c r="KG313" s="19"/>
      <c r="KH313" s="19"/>
      <c r="KI313" s="19"/>
      <c r="KJ313" s="19"/>
      <c r="KK313" s="19"/>
      <c r="KL313" s="19"/>
      <c r="KM313" s="19"/>
      <c r="KN313" s="19"/>
      <c r="KO313" s="19"/>
      <c r="KP313" s="19"/>
      <c r="KQ313" s="19"/>
      <c r="KR313" s="19"/>
      <c r="KS313" s="19"/>
      <c r="KT313" s="19"/>
      <c r="KU313" s="19"/>
      <c r="KV313" s="19"/>
      <c r="KW313" s="19"/>
      <c r="KX313" s="19"/>
      <c r="KY313" s="19"/>
      <c r="KZ313" s="19"/>
      <c r="LA313" s="19"/>
      <c r="LB313" s="19"/>
      <c r="LC313" s="19"/>
      <c r="LD313" s="19"/>
      <c r="LE313" s="19"/>
      <c r="LF313" s="19"/>
      <c r="LG313" s="19"/>
      <c r="LH313" s="19"/>
      <c r="LI313" s="19"/>
      <c r="LJ313" s="19"/>
      <c r="LK313" s="19"/>
      <c r="LL313" s="19"/>
      <c r="LM313" s="19"/>
      <c r="LN313" s="19"/>
      <c r="LO313" s="19"/>
      <c r="LP313" s="19"/>
      <c r="LQ313" s="19"/>
      <c r="LR313" s="19"/>
      <c r="LS313" s="19"/>
      <c r="LT313" s="19"/>
      <c r="LU313" s="19"/>
      <c r="LV313" s="19"/>
      <c r="LW313" s="19"/>
      <c r="LX313" s="19"/>
      <c r="LY313" s="19"/>
      <c r="LZ313" s="19"/>
      <c r="MA313" s="19"/>
      <c r="MB313" s="19"/>
      <c r="MC313" s="19"/>
      <c r="MD313" s="19"/>
      <c r="ME313" s="19"/>
      <c r="MF313" s="19"/>
      <c r="MG313" s="19"/>
      <c r="MH313" s="19"/>
      <c r="MI313" s="19"/>
      <c r="MJ313" s="19"/>
      <c r="MK313" s="19"/>
      <c r="ML313" s="19"/>
      <c r="MM313" s="19"/>
      <c r="MN313" s="19"/>
      <c r="MO313" s="19"/>
      <c r="MP313" s="19"/>
      <c r="MQ313" s="19"/>
      <c r="MR313" s="19"/>
      <c r="MS313" s="19"/>
      <c r="MT313" s="19"/>
      <c r="MU313" s="19"/>
      <c r="MV313" s="19"/>
      <c r="MW313" s="19"/>
      <c r="MX313" s="19"/>
      <c r="MY313" s="19"/>
      <c r="MZ313" s="19"/>
      <c r="NA313" s="19"/>
      <c r="NB313" s="19"/>
      <c r="NC313" s="19"/>
      <c r="ND313" s="19"/>
      <c r="NE313" s="19"/>
      <c r="NF313" s="19"/>
      <c r="NG313" s="19"/>
      <c r="NH313" s="19"/>
      <c r="NI313" s="19"/>
      <c r="NJ313" s="19"/>
      <c r="NK313" s="19"/>
      <c r="NL313" s="19"/>
      <c r="NM313" s="19"/>
      <c r="NN313" s="19"/>
      <c r="NO313" s="19"/>
      <c r="NP313" s="19"/>
      <c r="NQ313" s="19"/>
      <c r="NR313" s="19"/>
      <c r="NS313" s="19"/>
      <c r="NT313" s="19"/>
      <c r="NU313" s="19"/>
      <c r="NV313" s="19"/>
      <c r="NW313" s="19"/>
      <c r="NX313" s="19"/>
      <c r="NY313" s="19"/>
      <c r="NZ313" s="19"/>
      <c r="OA313" s="19"/>
      <c r="OB313" s="19"/>
      <c r="OC313" s="19"/>
      <c r="OD313" s="19"/>
      <c r="OE313" s="19"/>
      <c r="OF313" s="19"/>
      <c r="OG313" s="19"/>
      <c r="OH313" s="19"/>
      <c r="OI313" s="19"/>
      <c r="OJ313" s="19"/>
      <c r="OK313" s="19"/>
      <c r="OL313" s="19"/>
      <c r="OM313" s="19"/>
      <c r="ON313" s="19"/>
      <c r="OO313" s="19"/>
      <c r="OP313" s="19"/>
      <c r="OQ313" s="19"/>
      <c r="OR313" s="19"/>
      <c r="OS313" s="19"/>
      <c r="OT313" s="19"/>
      <c r="OU313" s="19"/>
      <c r="OV313" s="19"/>
      <c r="OW313" s="19"/>
      <c r="OX313" s="19"/>
      <c r="OY313" s="19"/>
      <c r="OZ313" s="19"/>
      <c r="PA313" s="19"/>
      <c r="PB313" s="19"/>
      <c r="PC313" s="19"/>
      <c r="PD313" s="19"/>
      <c r="PE313" s="19"/>
      <c r="PF313" s="19"/>
      <c r="PG313" s="19"/>
      <c r="PH313" s="19"/>
      <c r="PI313" s="19"/>
      <c r="PJ313" s="19"/>
      <c r="PK313" s="19"/>
      <c r="PL313" s="19"/>
      <c r="PM313" s="19"/>
      <c r="PN313" s="19"/>
      <c r="PO313" s="19"/>
      <c r="PP313" s="19"/>
      <c r="PQ313" s="19"/>
      <c r="PR313" s="19"/>
      <c r="PS313" s="19"/>
      <c r="PT313" s="19"/>
      <c r="PU313" s="19"/>
      <c r="PV313" s="19"/>
      <c r="PW313" s="19"/>
      <c r="PX313" s="19"/>
      <c r="PY313" s="19"/>
      <c r="PZ313" s="19"/>
      <c r="QA313" s="19"/>
      <c r="QB313" s="19"/>
      <c r="QC313" s="19"/>
      <c r="QD313" s="19"/>
      <c r="QE313" s="19"/>
      <c r="QF313" s="19"/>
      <c r="QG313" s="19"/>
      <c r="QH313" s="19"/>
      <c r="QI313" s="19"/>
      <c r="QJ313" s="19"/>
      <c r="QK313" s="19"/>
      <c r="QL313" s="19"/>
      <c r="QM313" s="19"/>
      <c r="QN313" s="19"/>
      <c r="QO313" s="19"/>
      <c r="QP313" s="19"/>
      <c r="QQ313" s="19"/>
      <c r="QR313" s="19"/>
      <c r="QS313" s="19"/>
      <c r="QT313" s="19"/>
      <c r="QU313" s="19"/>
      <c r="QV313" s="19"/>
      <c r="QW313" s="19"/>
      <c r="QX313" s="19"/>
      <c r="QY313" s="19"/>
      <c r="QZ313" s="19"/>
      <c r="RA313" s="19"/>
      <c r="RB313" s="19"/>
      <c r="RC313" s="19"/>
      <c r="RD313" s="19"/>
      <c r="RE313" s="19"/>
      <c r="RF313" s="19"/>
      <c r="RG313" s="19"/>
      <c r="RH313" s="19"/>
      <c r="RI313" s="19"/>
      <c r="RJ313" s="19"/>
      <c r="RK313" s="19"/>
      <c r="RL313" s="19"/>
      <c r="RM313" s="19"/>
      <c r="RN313" s="19"/>
      <c r="RO313" s="19"/>
      <c r="RP313" s="19"/>
      <c r="RQ313" s="19"/>
      <c r="RR313" s="19"/>
      <c r="RS313" s="19"/>
      <c r="RT313" s="19"/>
      <c r="RU313" s="19"/>
      <c r="RV313" s="19"/>
      <c r="RW313" s="19"/>
      <c r="RX313" s="19"/>
      <c r="RY313" s="19"/>
      <c r="RZ313" s="19"/>
      <c r="SA313" s="19"/>
      <c r="SB313" s="19"/>
      <c r="SC313" s="19"/>
      <c r="SD313" s="19"/>
      <c r="SE313" s="19"/>
      <c r="SF313" s="19"/>
      <c r="SG313" s="19"/>
      <c r="SH313" s="19"/>
      <c r="SI313" s="19"/>
      <c r="SJ313" s="19"/>
      <c r="SK313" s="19"/>
      <c r="SL313" s="19"/>
      <c r="SM313" s="19"/>
      <c r="SN313" s="19"/>
      <c r="SO313" s="19"/>
      <c r="SP313" s="19"/>
      <c r="SQ313" s="19"/>
      <c r="SR313" s="19"/>
      <c r="SS313" s="19"/>
      <c r="ST313" s="19"/>
      <c r="SU313" s="19"/>
      <c r="SV313" s="19"/>
      <c r="SW313" s="19"/>
      <c r="SX313" s="19"/>
      <c r="SY313" s="19"/>
      <c r="SZ313" s="19"/>
      <c r="TA313" s="19"/>
      <c r="TB313" s="19"/>
      <c r="TC313" s="19"/>
      <c r="TD313" s="19"/>
      <c r="TE313" s="19"/>
      <c r="TF313" s="19"/>
      <c r="TG313" s="19"/>
      <c r="TH313" s="19"/>
      <c r="TI313" s="19"/>
      <c r="TJ313" s="19"/>
      <c r="TK313" s="19"/>
      <c r="TL313" s="19"/>
      <c r="TM313" s="19"/>
      <c r="TN313" s="19"/>
      <c r="TO313" s="19"/>
      <c r="TP313" s="19"/>
      <c r="TQ313" s="19"/>
      <c r="TR313" s="19"/>
      <c r="TS313" s="19"/>
      <c r="TT313" s="19"/>
      <c r="TU313" s="19"/>
      <c r="TV313" s="19"/>
      <c r="TW313" s="19"/>
      <c r="TX313" s="19"/>
      <c r="TY313" s="19"/>
      <c r="TZ313" s="19"/>
      <c r="UA313" s="19"/>
      <c r="UB313" s="19"/>
      <c r="UC313" s="19"/>
      <c r="UD313" s="19"/>
      <c r="UE313" s="19"/>
      <c r="UF313" s="19"/>
      <c r="UG313" s="19"/>
      <c r="UH313" s="19"/>
      <c r="UI313" s="19"/>
      <c r="UJ313" s="19"/>
      <c r="UK313" s="19"/>
      <c r="UL313" s="19"/>
      <c r="UM313" s="19"/>
      <c r="UN313" s="19"/>
      <c r="UO313" s="19"/>
      <c r="UP313" s="19"/>
      <c r="UQ313" s="19"/>
      <c r="UR313" s="19"/>
      <c r="US313" s="19"/>
      <c r="UT313" s="19"/>
      <c r="UU313" s="19"/>
      <c r="UV313" s="19"/>
      <c r="UW313" s="19"/>
      <c r="UX313" s="19"/>
      <c r="UY313" s="19"/>
      <c r="UZ313" s="19"/>
      <c r="VA313" s="19"/>
      <c r="VB313" s="19"/>
      <c r="VC313" s="19"/>
      <c r="VD313" s="19"/>
      <c r="VE313" s="19"/>
      <c r="VF313" s="19"/>
      <c r="VG313" s="19"/>
      <c r="VH313" s="19"/>
      <c r="VI313" s="19"/>
      <c r="VJ313" s="19"/>
      <c r="VK313" s="19"/>
      <c r="VL313" s="19"/>
      <c r="VM313" s="19"/>
      <c r="VN313" s="19"/>
      <c r="VO313" s="19"/>
      <c r="VP313" s="19"/>
      <c r="VQ313" s="19"/>
      <c r="VR313" s="19"/>
      <c r="VS313" s="19"/>
      <c r="VT313" s="19"/>
      <c r="VU313" s="19"/>
      <c r="VV313" s="19"/>
      <c r="VW313" s="19"/>
      <c r="VX313" s="19"/>
      <c r="VY313" s="19"/>
      <c r="VZ313" s="19"/>
      <c r="WA313" s="19"/>
      <c r="WB313" s="19"/>
      <c r="WC313" s="19"/>
      <c r="WD313" s="19"/>
      <c r="WE313" s="19"/>
      <c r="WF313" s="19"/>
      <c r="WG313" s="19"/>
      <c r="WH313" s="19"/>
      <c r="WI313" s="19"/>
      <c r="WJ313" s="19"/>
      <c r="WK313" s="19"/>
      <c r="WL313" s="19"/>
      <c r="WM313" s="19"/>
      <c r="WN313" s="19"/>
      <c r="WO313" s="19"/>
      <c r="WP313" s="19"/>
      <c r="WQ313" s="19"/>
      <c r="WR313" s="19"/>
      <c r="WS313" s="19"/>
      <c r="WT313" s="19"/>
      <c r="WU313" s="19"/>
      <c r="WV313" s="19"/>
      <c r="WW313" s="19"/>
      <c r="WX313" s="19"/>
      <c r="WY313" s="19"/>
      <c r="WZ313" s="19"/>
      <c r="XA313" s="19"/>
      <c r="XB313" s="19"/>
      <c r="XC313" s="19"/>
      <c r="XD313" s="19"/>
      <c r="XE313" s="19"/>
      <c r="XF313" s="19"/>
      <c r="XG313" s="19"/>
      <c r="XH313" s="19"/>
      <c r="XI313" s="19"/>
      <c r="XJ313" s="19"/>
      <c r="XK313" s="19"/>
      <c r="XL313" s="19"/>
      <c r="XM313" s="19"/>
      <c r="XN313" s="19"/>
      <c r="XO313" s="19"/>
      <c r="XP313" s="19"/>
      <c r="XQ313" s="19"/>
      <c r="XR313" s="19"/>
      <c r="XS313" s="19"/>
      <c r="XT313" s="19"/>
      <c r="XU313" s="19"/>
      <c r="XV313" s="19"/>
      <c r="XW313" s="19"/>
      <c r="XX313" s="19"/>
      <c r="XY313" s="19"/>
      <c r="XZ313" s="19"/>
      <c r="YA313" s="19"/>
      <c r="YB313" s="19"/>
      <c r="YC313" s="19"/>
      <c r="YD313" s="19"/>
      <c r="YE313" s="19"/>
      <c r="YF313" s="19"/>
      <c r="YG313" s="19"/>
      <c r="YH313" s="19"/>
      <c r="YI313" s="19"/>
      <c r="YJ313" s="19"/>
      <c r="YK313" s="19"/>
      <c r="YL313" s="19"/>
      <c r="YM313" s="19"/>
      <c r="YN313" s="19"/>
      <c r="YO313" s="19"/>
      <c r="YP313" s="19"/>
      <c r="YQ313" s="19"/>
      <c r="YR313" s="19"/>
      <c r="YS313" s="19"/>
      <c r="YT313" s="19"/>
      <c r="YU313" s="19"/>
      <c r="YV313" s="19"/>
      <c r="YW313" s="19"/>
      <c r="YX313" s="19"/>
      <c r="YY313" s="19"/>
      <c r="YZ313" s="19"/>
      <c r="ZA313" s="19"/>
      <c r="ZB313" s="19"/>
      <c r="ZC313" s="19"/>
      <c r="ZD313" s="19"/>
      <c r="ZE313" s="19"/>
      <c r="ZF313" s="19"/>
      <c r="ZG313" s="19"/>
      <c r="ZH313" s="19"/>
      <c r="ZI313" s="19"/>
      <c r="ZJ313" s="19"/>
      <c r="ZK313" s="19"/>
      <c r="ZL313" s="19"/>
      <c r="ZM313" s="19"/>
      <c r="ZN313" s="19"/>
      <c r="ZO313" s="19"/>
      <c r="ZP313" s="19"/>
      <c r="ZQ313" s="19"/>
      <c r="ZR313" s="19"/>
      <c r="ZS313" s="19"/>
      <c r="ZT313" s="19"/>
      <c r="ZU313" s="19"/>
      <c r="ZV313" s="19"/>
      <c r="ZW313" s="19"/>
      <c r="ZX313" s="19"/>
      <c r="ZY313" s="19"/>
      <c r="ZZ313" s="19"/>
      <c r="AAA313" s="19"/>
      <c r="AAB313" s="19"/>
      <c r="AAC313" s="19"/>
      <c r="AAD313" s="19"/>
      <c r="AAE313" s="19"/>
      <c r="AAF313" s="19"/>
      <c r="AAG313" s="19"/>
      <c r="AAH313" s="19"/>
      <c r="AAI313" s="19"/>
      <c r="AAJ313" s="19"/>
      <c r="AAK313" s="19"/>
      <c r="AAL313" s="19"/>
      <c r="AAM313" s="19"/>
      <c r="AAN313" s="19"/>
      <c r="AAO313" s="19"/>
      <c r="AAP313" s="19"/>
      <c r="AAQ313" s="19"/>
      <c r="AAR313" s="19"/>
      <c r="AAS313" s="19"/>
      <c r="AAT313" s="19"/>
      <c r="AAU313" s="19"/>
      <c r="AAV313" s="19"/>
      <c r="AAW313" s="19"/>
      <c r="AAX313" s="19"/>
      <c r="AAY313" s="19"/>
      <c r="AAZ313" s="19"/>
      <c r="ABA313" s="19"/>
      <c r="ABB313" s="19"/>
      <c r="ABC313" s="18"/>
    </row>
    <row r="314" spans="1:731" ht="55.5" customHeight="1" x14ac:dyDescent="0.2">
      <c r="A314" s="158" t="s">
        <v>204</v>
      </c>
      <c r="B314" s="160" t="s">
        <v>205</v>
      </c>
      <c r="C314" s="164">
        <v>1980.8</v>
      </c>
      <c r="D314" s="164">
        <v>0</v>
      </c>
      <c r="E314" s="164">
        <v>1980.8</v>
      </c>
      <c r="F314" s="164">
        <v>0</v>
      </c>
      <c r="G314" s="160">
        <v>1980.8</v>
      </c>
      <c r="H314" s="164">
        <v>0</v>
      </c>
      <c r="I314" s="163"/>
      <c r="J314" s="162"/>
      <c r="K314" s="162"/>
      <c r="L314" s="162"/>
      <c r="M314" s="162"/>
      <c r="N314" s="162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  <c r="IW314" s="19"/>
      <c r="IX314" s="19"/>
      <c r="IY314" s="19"/>
      <c r="IZ314" s="19"/>
      <c r="JA314" s="19"/>
      <c r="JB314" s="19"/>
      <c r="JC314" s="19"/>
      <c r="JD314" s="19"/>
      <c r="JE314" s="19"/>
      <c r="JF314" s="19"/>
      <c r="JG314" s="19"/>
      <c r="JH314" s="19"/>
      <c r="JI314" s="19"/>
      <c r="JJ314" s="19"/>
      <c r="JK314" s="19"/>
      <c r="JL314" s="19"/>
      <c r="JM314" s="19"/>
      <c r="JN314" s="19"/>
      <c r="JO314" s="19"/>
      <c r="JP314" s="19"/>
      <c r="JQ314" s="19"/>
      <c r="JR314" s="19"/>
      <c r="JS314" s="19"/>
      <c r="JT314" s="19"/>
      <c r="JU314" s="19"/>
      <c r="JV314" s="19"/>
      <c r="JW314" s="19"/>
      <c r="JX314" s="19"/>
      <c r="JY314" s="19"/>
      <c r="JZ314" s="19"/>
      <c r="KA314" s="19"/>
      <c r="KB314" s="19"/>
      <c r="KC314" s="19"/>
      <c r="KD314" s="19"/>
      <c r="KE314" s="19"/>
      <c r="KF314" s="19"/>
      <c r="KG314" s="19"/>
      <c r="KH314" s="19"/>
      <c r="KI314" s="19"/>
      <c r="KJ314" s="19"/>
      <c r="KK314" s="19"/>
      <c r="KL314" s="19"/>
      <c r="KM314" s="19"/>
      <c r="KN314" s="19"/>
      <c r="KO314" s="19"/>
      <c r="KP314" s="19"/>
      <c r="KQ314" s="19"/>
      <c r="KR314" s="19"/>
      <c r="KS314" s="19"/>
      <c r="KT314" s="19"/>
      <c r="KU314" s="19"/>
      <c r="KV314" s="19"/>
      <c r="KW314" s="19"/>
      <c r="KX314" s="19"/>
      <c r="KY314" s="19"/>
      <c r="KZ314" s="19"/>
      <c r="LA314" s="19"/>
      <c r="LB314" s="19"/>
      <c r="LC314" s="19"/>
      <c r="LD314" s="19"/>
      <c r="LE314" s="19"/>
      <c r="LF314" s="19"/>
      <c r="LG314" s="19"/>
      <c r="LH314" s="19"/>
      <c r="LI314" s="19"/>
      <c r="LJ314" s="19"/>
      <c r="LK314" s="19"/>
      <c r="LL314" s="19"/>
      <c r="LM314" s="19"/>
      <c r="LN314" s="19"/>
      <c r="LO314" s="19"/>
      <c r="LP314" s="19"/>
      <c r="LQ314" s="19"/>
      <c r="LR314" s="19"/>
      <c r="LS314" s="19"/>
      <c r="LT314" s="19"/>
      <c r="LU314" s="19"/>
      <c r="LV314" s="19"/>
      <c r="LW314" s="19"/>
      <c r="LX314" s="19"/>
      <c r="LY314" s="19"/>
      <c r="LZ314" s="19"/>
      <c r="MA314" s="19"/>
      <c r="MB314" s="19"/>
      <c r="MC314" s="19"/>
      <c r="MD314" s="19"/>
      <c r="ME314" s="19"/>
      <c r="MF314" s="19"/>
      <c r="MG314" s="19"/>
      <c r="MH314" s="19"/>
      <c r="MI314" s="19"/>
      <c r="MJ314" s="19"/>
      <c r="MK314" s="19"/>
      <c r="ML314" s="19"/>
      <c r="MM314" s="19"/>
      <c r="MN314" s="19"/>
      <c r="MO314" s="19"/>
      <c r="MP314" s="19"/>
      <c r="MQ314" s="19"/>
      <c r="MR314" s="19"/>
      <c r="MS314" s="19"/>
      <c r="MT314" s="19"/>
      <c r="MU314" s="19"/>
      <c r="MV314" s="19"/>
      <c r="MW314" s="19"/>
      <c r="MX314" s="19"/>
      <c r="MY314" s="19"/>
      <c r="MZ314" s="19"/>
      <c r="NA314" s="19"/>
      <c r="NB314" s="19"/>
      <c r="NC314" s="19"/>
      <c r="ND314" s="19"/>
      <c r="NE314" s="19"/>
      <c r="NF314" s="19"/>
      <c r="NG314" s="19"/>
      <c r="NH314" s="19"/>
      <c r="NI314" s="19"/>
      <c r="NJ314" s="19"/>
      <c r="NK314" s="19"/>
      <c r="NL314" s="19"/>
      <c r="NM314" s="19"/>
      <c r="NN314" s="19"/>
      <c r="NO314" s="19"/>
      <c r="NP314" s="19"/>
      <c r="NQ314" s="19"/>
      <c r="NR314" s="19"/>
      <c r="NS314" s="19"/>
      <c r="NT314" s="19"/>
      <c r="NU314" s="19"/>
      <c r="NV314" s="19"/>
      <c r="NW314" s="19"/>
      <c r="NX314" s="19"/>
      <c r="NY314" s="19"/>
      <c r="NZ314" s="19"/>
      <c r="OA314" s="19"/>
      <c r="OB314" s="19"/>
      <c r="OC314" s="19"/>
      <c r="OD314" s="19"/>
      <c r="OE314" s="19"/>
      <c r="OF314" s="19"/>
      <c r="OG314" s="19"/>
      <c r="OH314" s="19"/>
      <c r="OI314" s="19"/>
      <c r="OJ314" s="19"/>
      <c r="OK314" s="19"/>
      <c r="OL314" s="19"/>
      <c r="OM314" s="19"/>
      <c r="ON314" s="19"/>
      <c r="OO314" s="19"/>
      <c r="OP314" s="19"/>
      <c r="OQ314" s="19"/>
      <c r="OR314" s="19"/>
      <c r="OS314" s="19"/>
      <c r="OT314" s="19"/>
      <c r="OU314" s="19"/>
      <c r="OV314" s="19"/>
      <c r="OW314" s="19"/>
      <c r="OX314" s="19"/>
      <c r="OY314" s="19"/>
      <c r="OZ314" s="19"/>
      <c r="PA314" s="19"/>
      <c r="PB314" s="19"/>
      <c r="PC314" s="19"/>
      <c r="PD314" s="19"/>
      <c r="PE314" s="19"/>
      <c r="PF314" s="19"/>
      <c r="PG314" s="19"/>
      <c r="PH314" s="19"/>
      <c r="PI314" s="19"/>
      <c r="PJ314" s="19"/>
      <c r="PK314" s="19"/>
      <c r="PL314" s="19"/>
      <c r="PM314" s="19"/>
      <c r="PN314" s="19"/>
      <c r="PO314" s="19"/>
      <c r="PP314" s="19"/>
      <c r="PQ314" s="19"/>
      <c r="PR314" s="19"/>
      <c r="PS314" s="19"/>
      <c r="PT314" s="19"/>
      <c r="PU314" s="19"/>
      <c r="PV314" s="19"/>
      <c r="PW314" s="19"/>
      <c r="PX314" s="19"/>
      <c r="PY314" s="19"/>
      <c r="PZ314" s="19"/>
      <c r="QA314" s="19"/>
      <c r="QB314" s="19"/>
      <c r="QC314" s="19"/>
      <c r="QD314" s="19"/>
      <c r="QE314" s="19"/>
      <c r="QF314" s="19"/>
      <c r="QG314" s="19"/>
      <c r="QH314" s="19"/>
      <c r="QI314" s="19"/>
      <c r="QJ314" s="19"/>
      <c r="QK314" s="19"/>
      <c r="QL314" s="19"/>
      <c r="QM314" s="19"/>
      <c r="QN314" s="19"/>
      <c r="QO314" s="19"/>
      <c r="QP314" s="19"/>
      <c r="QQ314" s="19"/>
      <c r="QR314" s="19"/>
      <c r="QS314" s="19"/>
      <c r="QT314" s="19"/>
      <c r="QU314" s="19"/>
      <c r="QV314" s="19"/>
      <c r="QW314" s="19"/>
      <c r="QX314" s="19"/>
      <c r="QY314" s="19"/>
      <c r="QZ314" s="19"/>
      <c r="RA314" s="19"/>
      <c r="RB314" s="19"/>
      <c r="RC314" s="19"/>
      <c r="RD314" s="19"/>
      <c r="RE314" s="19"/>
      <c r="RF314" s="19"/>
      <c r="RG314" s="19"/>
      <c r="RH314" s="19"/>
      <c r="RI314" s="19"/>
      <c r="RJ314" s="19"/>
      <c r="RK314" s="19"/>
      <c r="RL314" s="19"/>
      <c r="RM314" s="19"/>
      <c r="RN314" s="19"/>
      <c r="RO314" s="19"/>
      <c r="RP314" s="19"/>
      <c r="RQ314" s="19"/>
      <c r="RR314" s="19"/>
      <c r="RS314" s="19"/>
      <c r="RT314" s="19"/>
      <c r="RU314" s="19"/>
      <c r="RV314" s="19"/>
      <c r="RW314" s="19"/>
      <c r="RX314" s="19"/>
      <c r="RY314" s="19"/>
      <c r="RZ314" s="19"/>
      <c r="SA314" s="19"/>
      <c r="SB314" s="19"/>
      <c r="SC314" s="19"/>
      <c r="SD314" s="19"/>
      <c r="SE314" s="19"/>
      <c r="SF314" s="19"/>
      <c r="SG314" s="19"/>
      <c r="SH314" s="19"/>
      <c r="SI314" s="19"/>
      <c r="SJ314" s="19"/>
      <c r="SK314" s="19"/>
      <c r="SL314" s="19"/>
      <c r="SM314" s="19"/>
      <c r="SN314" s="19"/>
      <c r="SO314" s="19"/>
      <c r="SP314" s="19"/>
      <c r="SQ314" s="19"/>
      <c r="SR314" s="19"/>
      <c r="SS314" s="19"/>
      <c r="ST314" s="19"/>
      <c r="SU314" s="19"/>
      <c r="SV314" s="19"/>
      <c r="SW314" s="19"/>
      <c r="SX314" s="19"/>
      <c r="SY314" s="19"/>
      <c r="SZ314" s="19"/>
      <c r="TA314" s="19"/>
      <c r="TB314" s="19"/>
      <c r="TC314" s="19"/>
      <c r="TD314" s="19"/>
      <c r="TE314" s="19"/>
      <c r="TF314" s="19"/>
      <c r="TG314" s="19"/>
      <c r="TH314" s="19"/>
      <c r="TI314" s="19"/>
      <c r="TJ314" s="19"/>
      <c r="TK314" s="19"/>
      <c r="TL314" s="19"/>
      <c r="TM314" s="19"/>
      <c r="TN314" s="19"/>
      <c r="TO314" s="19"/>
      <c r="TP314" s="19"/>
      <c r="TQ314" s="19"/>
      <c r="TR314" s="19"/>
      <c r="TS314" s="19"/>
      <c r="TT314" s="19"/>
      <c r="TU314" s="19"/>
      <c r="TV314" s="19"/>
      <c r="TW314" s="19"/>
      <c r="TX314" s="19"/>
      <c r="TY314" s="19"/>
      <c r="TZ314" s="19"/>
      <c r="UA314" s="19"/>
      <c r="UB314" s="19"/>
      <c r="UC314" s="19"/>
      <c r="UD314" s="19"/>
      <c r="UE314" s="19"/>
      <c r="UF314" s="19"/>
      <c r="UG314" s="19"/>
      <c r="UH314" s="19"/>
      <c r="UI314" s="19"/>
      <c r="UJ314" s="19"/>
      <c r="UK314" s="19"/>
      <c r="UL314" s="19"/>
      <c r="UM314" s="19"/>
      <c r="UN314" s="19"/>
      <c r="UO314" s="19"/>
      <c r="UP314" s="19"/>
      <c r="UQ314" s="19"/>
      <c r="UR314" s="19"/>
      <c r="US314" s="19"/>
      <c r="UT314" s="19"/>
      <c r="UU314" s="19"/>
      <c r="UV314" s="19"/>
      <c r="UW314" s="19"/>
      <c r="UX314" s="19"/>
      <c r="UY314" s="19"/>
      <c r="UZ314" s="19"/>
      <c r="VA314" s="19"/>
      <c r="VB314" s="19"/>
      <c r="VC314" s="19"/>
      <c r="VD314" s="19"/>
      <c r="VE314" s="19"/>
      <c r="VF314" s="19"/>
      <c r="VG314" s="19"/>
      <c r="VH314" s="19"/>
      <c r="VI314" s="19"/>
      <c r="VJ314" s="19"/>
      <c r="VK314" s="19"/>
      <c r="VL314" s="19"/>
      <c r="VM314" s="19"/>
      <c r="VN314" s="19"/>
      <c r="VO314" s="19"/>
      <c r="VP314" s="19"/>
      <c r="VQ314" s="19"/>
      <c r="VR314" s="19"/>
      <c r="VS314" s="19"/>
      <c r="VT314" s="19"/>
      <c r="VU314" s="19"/>
      <c r="VV314" s="19"/>
      <c r="VW314" s="19"/>
      <c r="VX314" s="19"/>
      <c r="VY314" s="19"/>
      <c r="VZ314" s="19"/>
      <c r="WA314" s="19"/>
      <c r="WB314" s="19"/>
      <c r="WC314" s="19"/>
      <c r="WD314" s="19"/>
      <c r="WE314" s="19"/>
      <c r="WF314" s="19"/>
      <c r="WG314" s="19"/>
      <c r="WH314" s="19"/>
      <c r="WI314" s="19"/>
      <c r="WJ314" s="19"/>
      <c r="WK314" s="19"/>
      <c r="WL314" s="19"/>
      <c r="WM314" s="19"/>
      <c r="WN314" s="19"/>
      <c r="WO314" s="19"/>
      <c r="WP314" s="19"/>
      <c r="WQ314" s="19"/>
      <c r="WR314" s="19"/>
      <c r="WS314" s="19"/>
      <c r="WT314" s="19"/>
      <c r="WU314" s="19"/>
      <c r="WV314" s="19"/>
      <c r="WW314" s="19"/>
      <c r="WX314" s="19"/>
      <c r="WY314" s="19"/>
      <c r="WZ314" s="19"/>
      <c r="XA314" s="19"/>
      <c r="XB314" s="19"/>
      <c r="XC314" s="19"/>
      <c r="XD314" s="19"/>
      <c r="XE314" s="19"/>
      <c r="XF314" s="19"/>
      <c r="XG314" s="19"/>
      <c r="XH314" s="19"/>
      <c r="XI314" s="19"/>
      <c r="XJ314" s="19"/>
      <c r="XK314" s="19"/>
      <c r="XL314" s="19"/>
      <c r="XM314" s="19"/>
      <c r="XN314" s="19"/>
      <c r="XO314" s="19"/>
      <c r="XP314" s="19"/>
      <c r="XQ314" s="19"/>
      <c r="XR314" s="19"/>
      <c r="XS314" s="19"/>
      <c r="XT314" s="19"/>
      <c r="XU314" s="19"/>
      <c r="XV314" s="19"/>
      <c r="XW314" s="19"/>
      <c r="XX314" s="19"/>
      <c r="XY314" s="19"/>
      <c r="XZ314" s="19"/>
      <c r="YA314" s="19"/>
      <c r="YB314" s="19"/>
      <c r="YC314" s="19"/>
      <c r="YD314" s="19"/>
      <c r="YE314" s="19"/>
      <c r="YF314" s="19"/>
      <c r="YG314" s="19"/>
      <c r="YH314" s="19"/>
      <c r="YI314" s="19"/>
      <c r="YJ314" s="19"/>
      <c r="YK314" s="19"/>
      <c r="YL314" s="19"/>
      <c r="YM314" s="19"/>
      <c r="YN314" s="19"/>
      <c r="YO314" s="19"/>
      <c r="YP314" s="19"/>
      <c r="YQ314" s="19"/>
      <c r="YR314" s="19"/>
      <c r="YS314" s="19"/>
      <c r="YT314" s="19"/>
      <c r="YU314" s="19"/>
      <c r="YV314" s="19"/>
      <c r="YW314" s="19"/>
      <c r="YX314" s="19"/>
      <c r="YY314" s="19"/>
      <c r="YZ314" s="19"/>
      <c r="ZA314" s="19"/>
      <c r="ZB314" s="19"/>
      <c r="ZC314" s="19"/>
      <c r="ZD314" s="19"/>
      <c r="ZE314" s="19"/>
      <c r="ZF314" s="19"/>
      <c r="ZG314" s="19"/>
      <c r="ZH314" s="19"/>
      <c r="ZI314" s="19"/>
      <c r="ZJ314" s="19"/>
      <c r="ZK314" s="19"/>
      <c r="ZL314" s="19"/>
      <c r="ZM314" s="19"/>
      <c r="ZN314" s="19"/>
      <c r="ZO314" s="19"/>
      <c r="ZP314" s="19"/>
      <c r="ZQ314" s="19"/>
      <c r="ZR314" s="19"/>
      <c r="ZS314" s="19"/>
      <c r="ZT314" s="19"/>
      <c r="ZU314" s="19"/>
      <c r="ZV314" s="19"/>
      <c r="ZW314" s="19"/>
      <c r="ZX314" s="19"/>
      <c r="ZY314" s="19"/>
      <c r="ZZ314" s="19"/>
      <c r="AAA314" s="19"/>
      <c r="AAB314" s="19"/>
      <c r="AAC314" s="19"/>
      <c r="AAD314" s="19"/>
      <c r="AAE314" s="19"/>
      <c r="AAF314" s="19"/>
      <c r="AAG314" s="19"/>
      <c r="AAH314" s="19"/>
      <c r="AAI314" s="19"/>
      <c r="AAJ314" s="19"/>
      <c r="AAK314" s="19"/>
      <c r="AAL314" s="19"/>
      <c r="AAM314" s="19"/>
      <c r="AAN314" s="19"/>
      <c r="AAO314" s="19"/>
      <c r="AAP314" s="19"/>
      <c r="AAQ314" s="19"/>
      <c r="AAR314" s="19"/>
      <c r="AAS314" s="19"/>
      <c r="AAT314" s="19"/>
      <c r="AAU314" s="19"/>
      <c r="AAV314" s="19"/>
      <c r="AAW314" s="19"/>
      <c r="AAX314" s="19"/>
      <c r="AAY314" s="19"/>
      <c r="AAZ314" s="19"/>
      <c r="ABA314" s="19"/>
      <c r="ABB314" s="19"/>
    </row>
    <row r="315" spans="1:731" ht="142.5" customHeight="1" x14ac:dyDescent="0.2">
      <c r="A315" s="158" t="s">
        <v>230</v>
      </c>
      <c r="B315" s="160"/>
      <c r="C315" s="164">
        <v>795</v>
      </c>
      <c r="D315" s="164"/>
      <c r="E315" s="164">
        <v>795</v>
      </c>
      <c r="F315" s="164"/>
      <c r="G315" s="160">
        <v>768.5</v>
      </c>
      <c r="H315" s="164"/>
      <c r="I315" s="163"/>
      <c r="J315" s="162"/>
      <c r="K315" s="162"/>
      <c r="L315" s="162"/>
      <c r="M315" s="162"/>
      <c r="N315" s="162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  <c r="IW315" s="19"/>
      <c r="IX315" s="19"/>
      <c r="IY315" s="19"/>
      <c r="IZ315" s="19"/>
      <c r="JA315" s="19"/>
      <c r="JB315" s="19"/>
      <c r="JC315" s="19"/>
      <c r="JD315" s="19"/>
      <c r="JE315" s="19"/>
      <c r="JF315" s="19"/>
      <c r="JG315" s="19"/>
      <c r="JH315" s="19"/>
      <c r="JI315" s="19"/>
      <c r="JJ315" s="19"/>
      <c r="JK315" s="19"/>
      <c r="JL315" s="19"/>
      <c r="JM315" s="19"/>
      <c r="JN315" s="19"/>
      <c r="JO315" s="19"/>
      <c r="JP315" s="19"/>
      <c r="JQ315" s="19"/>
      <c r="JR315" s="19"/>
      <c r="JS315" s="19"/>
      <c r="JT315" s="19"/>
      <c r="JU315" s="19"/>
      <c r="JV315" s="19"/>
      <c r="JW315" s="19"/>
      <c r="JX315" s="19"/>
      <c r="JY315" s="19"/>
      <c r="JZ315" s="19"/>
      <c r="KA315" s="19"/>
      <c r="KB315" s="19"/>
      <c r="KC315" s="19"/>
      <c r="KD315" s="19"/>
      <c r="KE315" s="19"/>
      <c r="KF315" s="19"/>
      <c r="KG315" s="19"/>
      <c r="KH315" s="19"/>
      <c r="KI315" s="19"/>
      <c r="KJ315" s="19"/>
      <c r="KK315" s="19"/>
      <c r="KL315" s="19"/>
      <c r="KM315" s="19"/>
      <c r="KN315" s="19"/>
      <c r="KO315" s="19"/>
      <c r="KP315" s="19"/>
      <c r="KQ315" s="19"/>
      <c r="KR315" s="19"/>
      <c r="KS315" s="19"/>
      <c r="KT315" s="19"/>
      <c r="KU315" s="19"/>
      <c r="KV315" s="19"/>
      <c r="KW315" s="19"/>
      <c r="KX315" s="19"/>
      <c r="KY315" s="19"/>
      <c r="KZ315" s="19"/>
      <c r="LA315" s="19"/>
      <c r="LB315" s="19"/>
      <c r="LC315" s="19"/>
      <c r="LD315" s="19"/>
      <c r="LE315" s="19"/>
      <c r="LF315" s="19"/>
      <c r="LG315" s="19"/>
      <c r="LH315" s="19"/>
      <c r="LI315" s="19"/>
      <c r="LJ315" s="19"/>
      <c r="LK315" s="19"/>
      <c r="LL315" s="19"/>
      <c r="LM315" s="19"/>
      <c r="LN315" s="19"/>
      <c r="LO315" s="19"/>
      <c r="LP315" s="19"/>
      <c r="LQ315" s="19"/>
      <c r="LR315" s="19"/>
      <c r="LS315" s="19"/>
      <c r="LT315" s="19"/>
      <c r="LU315" s="19"/>
      <c r="LV315" s="19"/>
      <c r="LW315" s="19"/>
      <c r="LX315" s="19"/>
      <c r="LY315" s="19"/>
      <c r="LZ315" s="19"/>
      <c r="MA315" s="19"/>
      <c r="MB315" s="19"/>
      <c r="MC315" s="19"/>
      <c r="MD315" s="19"/>
      <c r="ME315" s="19"/>
      <c r="MF315" s="19"/>
      <c r="MG315" s="19"/>
      <c r="MH315" s="19"/>
      <c r="MI315" s="19"/>
      <c r="MJ315" s="19"/>
      <c r="MK315" s="19"/>
      <c r="ML315" s="19"/>
      <c r="MM315" s="19"/>
      <c r="MN315" s="19"/>
      <c r="MO315" s="19"/>
      <c r="MP315" s="19"/>
      <c r="MQ315" s="19"/>
      <c r="MR315" s="19"/>
      <c r="MS315" s="19"/>
      <c r="MT315" s="19"/>
      <c r="MU315" s="19"/>
      <c r="MV315" s="19"/>
      <c r="MW315" s="19"/>
      <c r="MX315" s="19"/>
      <c r="MY315" s="19"/>
      <c r="MZ315" s="19"/>
      <c r="NA315" s="19"/>
      <c r="NB315" s="19"/>
      <c r="NC315" s="19"/>
      <c r="ND315" s="19"/>
      <c r="NE315" s="19"/>
      <c r="NF315" s="19"/>
      <c r="NG315" s="19"/>
      <c r="NH315" s="19"/>
      <c r="NI315" s="19"/>
      <c r="NJ315" s="19"/>
      <c r="NK315" s="19"/>
      <c r="NL315" s="19"/>
      <c r="NM315" s="19"/>
      <c r="NN315" s="19"/>
      <c r="NO315" s="19"/>
      <c r="NP315" s="19"/>
      <c r="NQ315" s="19"/>
      <c r="NR315" s="19"/>
      <c r="NS315" s="19"/>
      <c r="NT315" s="19"/>
      <c r="NU315" s="19"/>
      <c r="NV315" s="19"/>
      <c r="NW315" s="19"/>
      <c r="NX315" s="19"/>
      <c r="NY315" s="19"/>
      <c r="NZ315" s="19"/>
      <c r="OA315" s="19"/>
      <c r="OB315" s="19"/>
      <c r="OC315" s="19"/>
      <c r="OD315" s="19"/>
      <c r="OE315" s="19"/>
      <c r="OF315" s="19"/>
      <c r="OG315" s="19"/>
      <c r="OH315" s="19"/>
      <c r="OI315" s="19"/>
      <c r="OJ315" s="19"/>
      <c r="OK315" s="19"/>
      <c r="OL315" s="19"/>
      <c r="OM315" s="19"/>
      <c r="ON315" s="19"/>
      <c r="OO315" s="19"/>
      <c r="OP315" s="19"/>
      <c r="OQ315" s="19"/>
      <c r="OR315" s="19"/>
      <c r="OS315" s="19"/>
      <c r="OT315" s="19"/>
      <c r="OU315" s="19"/>
      <c r="OV315" s="19"/>
      <c r="OW315" s="19"/>
      <c r="OX315" s="19"/>
      <c r="OY315" s="19"/>
      <c r="OZ315" s="19"/>
      <c r="PA315" s="19"/>
      <c r="PB315" s="19"/>
      <c r="PC315" s="19"/>
      <c r="PD315" s="19"/>
      <c r="PE315" s="19"/>
      <c r="PF315" s="19"/>
      <c r="PG315" s="19"/>
      <c r="PH315" s="19"/>
      <c r="PI315" s="19"/>
      <c r="PJ315" s="19"/>
      <c r="PK315" s="19"/>
      <c r="PL315" s="19"/>
      <c r="PM315" s="19"/>
      <c r="PN315" s="19"/>
      <c r="PO315" s="19"/>
      <c r="PP315" s="19"/>
      <c r="PQ315" s="19"/>
      <c r="PR315" s="19"/>
      <c r="PS315" s="19"/>
      <c r="PT315" s="19"/>
      <c r="PU315" s="19"/>
      <c r="PV315" s="19"/>
      <c r="PW315" s="19"/>
      <c r="PX315" s="19"/>
      <c r="PY315" s="19"/>
      <c r="PZ315" s="19"/>
      <c r="QA315" s="19"/>
      <c r="QB315" s="19"/>
      <c r="QC315" s="19"/>
      <c r="QD315" s="19"/>
      <c r="QE315" s="19"/>
      <c r="QF315" s="19"/>
      <c r="QG315" s="19"/>
      <c r="QH315" s="19"/>
      <c r="QI315" s="19"/>
      <c r="QJ315" s="19"/>
      <c r="QK315" s="19"/>
      <c r="QL315" s="19"/>
      <c r="QM315" s="19"/>
      <c r="QN315" s="19"/>
      <c r="QO315" s="19"/>
      <c r="QP315" s="19"/>
      <c r="QQ315" s="19"/>
      <c r="QR315" s="19"/>
      <c r="QS315" s="19"/>
      <c r="QT315" s="19"/>
      <c r="QU315" s="19"/>
      <c r="QV315" s="19"/>
      <c r="QW315" s="19"/>
      <c r="QX315" s="19"/>
      <c r="QY315" s="19"/>
      <c r="QZ315" s="19"/>
      <c r="RA315" s="19"/>
      <c r="RB315" s="19"/>
      <c r="RC315" s="19"/>
      <c r="RD315" s="19"/>
      <c r="RE315" s="19"/>
      <c r="RF315" s="19"/>
      <c r="RG315" s="19"/>
      <c r="RH315" s="19"/>
      <c r="RI315" s="19"/>
      <c r="RJ315" s="19"/>
      <c r="RK315" s="19"/>
      <c r="RL315" s="19"/>
      <c r="RM315" s="19"/>
      <c r="RN315" s="19"/>
      <c r="RO315" s="19"/>
      <c r="RP315" s="19"/>
      <c r="RQ315" s="19"/>
      <c r="RR315" s="19"/>
      <c r="RS315" s="19"/>
      <c r="RT315" s="19"/>
      <c r="RU315" s="19"/>
      <c r="RV315" s="19"/>
      <c r="RW315" s="19"/>
      <c r="RX315" s="19"/>
      <c r="RY315" s="19"/>
      <c r="RZ315" s="19"/>
      <c r="SA315" s="19"/>
      <c r="SB315" s="19"/>
      <c r="SC315" s="19"/>
      <c r="SD315" s="19"/>
      <c r="SE315" s="19"/>
      <c r="SF315" s="19"/>
      <c r="SG315" s="19"/>
      <c r="SH315" s="19"/>
      <c r="SI315" s="19"/>
      <c r="SJ315" s="19"/>
      <c r="SK315" s="19"/>
      <c r="SL315" s="19"/>
      <c r="SM315" s="19"/>
      <c r="SN315" s="19"/>
      <c r="SO315" s="19"/>
      <c r="SP315" s="19"/>
      <c r="SQ315" s="19"/>
      <c r="SR315" s="19"/>
      <c r="SS315" s="19"/>
      <c r="ST315" s="19"/>
      <c r="SU315" s="19"/>
      <c r="SV315" s="19"/>
      <c r="SW315" s="19"/>
      <c r="SX315" s="19"/>
      <c r="SY315" s="19"/>
      <c r="SZ315" s="19"/>
      <c r="TA315" s="19"/>
      <c r="TB315" s="19"/>
      <c r="TC315" s="19"/>
      <c r="TD315" s="19"/>
      <c r="TE315" s="19"/>
      <c r="TF315" s="19"/>
      <c r="TG315" s="19"/>
      <c r="TH315" s="19"/>
      <c r="TI315" s="19"/>
      <c r="TJ315" s="19"/>
      <c r="TK315" s="19"/>
      <c r="TL315" s="19"/>
      <c r="TM315" s="19"/>
      <c r="TN315" s="19"/>
      <c r="TO315" s="19"/>
      <c r="TP315" s="19"/>
      <c r="TQ315" s="19"/>
      <c r="TR315" s="19"/>
      <c r="TS315" s="19"/>
      <c r="TT315" s="19"/>
      <c r="TU315" s="19"/>
      <c r="TV315" s="19"/>
      <c r="TW315" s="19"/>
      <c r="TX315" s="19"/>
      <c r="TY315" s="19"/>
      <c r="TZ315" s="19"/>
      <c r="UA315" s="19"/>
      <c r="UB315" s="19"/>
      <c r="UC315" s="19"/>
      <c r="UD315" s="19"/>
      <c r="UE315" s="19"/>
      <c r="UF315" s="19"/>
      <c r="UG315" s="19"/>
      <c r="UH315" s="19"/>
      <c r="UI315" s="19"/>
      <c r="UJ315" s="19"/>
      <c r="UK315" s="19"/>
      <c r="UL315" s="19"/>
      <c r="UM315" s="19"/>
      <c r="UN315" s="19"/>
      <c r="UO315" s="19"/>
      <c r="UP315" s="19"/>
      <c r="UQ315" s="19"/>
      <c r="UR315" s="19"/>
      <c r="US315" s="19"/>
      <c r="UT315" s="19"/>
      <c r="UU315" s="19"/>
      <c r="UV315" s="19"/>
      <c r="UW315" s="19"/>
      <c r="UX315" s="19"/>
      <c r="UY315" s="19"/>
      <c r="UZ315" s="19"/>
      <c r="VA315" s="19"/>
      <c r="VB315" s="19"/>
      <c r="VC315" s="19"/>
      <c r="VD315" s="19"/>
      <c r="VE315" s="19"/>
      <c r="VF315" s="19"/>
      <c r="VG315" s="19"/>
      <c r="VH315" s="19"/>
      <c r="VI315" s="19"/>
      <c r="VJ315" s="19"/>
      <c r="VK315" s="19"/>
      <c r="VL315" s="19"/>
      <c r="VM315" s="19"/>
      <c r="VN315" s="19"/>
      <c r="VO315" s="19"/>
      <c r="VP315" s="19"/>
      <c r="VQ315" s="19"/>
      <c r="VR315" s="19"/>
      <c r="VS315" s="19"/>
      <c r="VT315" s="19"/>
      <c r="VU315" s="19"/>
      <c r="VV315" s="19"/>
      <c r="VW315" s="19"/>
      <c r="VX315" s="19"/>
      <c r="VY315" s="19"/>
      <c r="VZ315" s="19"/>
      <c r="WA315" s="19"/>
      <c r="WB315" s="19"/>
      <c r="WC315" s="19"/>
      <c r="WD315" s="19"/>
      <c r="WE315" s="19"/>
      <c r="WF315" s="19"/>
      <c r="WG315" s="19"/>
      <c r="WH315" s="19"/>
      <c r="WI315" s="19"/>
      <c r="WJ315" s="19"/>
      <c r="WK315" s="19"/>
      <c r="WL315" s="19"/>
      <c r="WM315" s="19"/>
      <c r="WN315" s="19"/>
      <c r="WO315" s="19"/>
      <c r="WP315" s="19"/>
      <c r="WQ315" s="19"/>
      <c r="WR315" s="19"/>
      <c r="WS315" s="19"/>
      <c r="WT315" s="19"/>
      <c r="WU315" s="19"/>
      <c r="WV315" s="19"/>
      <c r="WW315" s="19"/>
      <c r="WX315" s="19"/>
      <c r="WY315" s="19"/>
      <c r="WZ315" s="19"/>
      <c r="XA315" s="19"/>
      <c r="XB315" s="19"/>
      <c r="XC315" s="19"/>
      <c r="XD315" s="19"/>
      <c r="XE315" s="19"/>
      <c r="XF315" s="19"/>
      <c r="XG315" s="19"/>
      <c r="XH315" s="19"/>
      <c r="XI315" s="19"/>
      <c r="XJ315" s="19"/>
      <c r="XK315" s="19"/>
      <c r="XL315" s="19"/>
      <c r="XM315" s="19"/>
      <c r="XN315" s="19"/>
      <c r="XO315" s="19"/>
      <c r="XP315" s="19"/>
      <c r="XQ315" s="19"/>
      <c r="XR315" s="19"/>
      <c r="XS315" s="19"/>
      <c r="XT315" s="19"/>
      <c r="XU315" s="19"/>
      <c r="XV315" s="19"/>
      <c r="XW315" s="19"/>
      <c r="XX315" s="19"/>
      <c r="XY315" s="19"/>
      <c r="XZ315" s="19"/>
      <c r="YA315" s="19"/>
      <c r="YB315" s="19"/>
      <c r="YC315" s="19"/>
      <c r="YD315" s="19"/>
      <c r="YE315" s="19"/>
      <c r="YF315" s="19"/>
      <c r="YG315" s="19"/>
      <c r="YH315" s="19"/>
      <c r="YI315" s="19"/>
      <c r="YJ315" s="19"/>
      <c r="YK315" s="19"/>
      <c r="YL315" s="19"/>
      <c r="YM315" s="19"/>
      <c r="YN315" s="19"/>
      <c r="YO315" s="19"/>
      <c r="YP315" s="19"/>
      <c r="YQ315" s="19"/>
      <c r="YR315" s="19"/>
      <c r="YS315" s="19"/>
      <c r="YT315" s="19"/>
      <c r="YU315" s="19"/>
      <c r="YV315" s="19"/>
      <c r="YW315" s="19"/>
      <c r="YX315" s="19"/>
      <c r="YY315" s="19"/>
      <c r="YZ315" s="19"/>
      <c r="ZA315" s="19"/>
      <c r="ZB315" s="19"/>
      <c r="ZC315" s="19"/>
      <c r="ZD315" s="19"/>
      <c r="ZE315" s="19"/>
      <c r="ZF315" s="19"/>
      <c r="ZG315" s="19"/>
      <c r="ZH315" s="19"/>
      <c r="ZI315" s="19"/>
      <c r="ZJ315" s="19"/>
      <c r="ZK315" s="19"/>
      <c r="ZL315" s="19"/>
      <c r="ZM315" s="19"/>
      <c r="ZN315" s="19"/>
      <c r="ZO315" s="19"/>
      <c r="ZP315" s="19"/>
      <c r="ZQ315" s="19"/>
      <c r="ZR315" s="19"/>
      <c r="ZS315" s="19"/>
      <c r="ZT315" s="19"/>
      <c r="ZU315" s="19"/>
      <c r="ZV315" s="19"/>
      <c r="ZW315" s="19"/>
      <c r="ZX315" s="19"/>
      <c r="ZY315" s="19"/>
      <c r="ZZ315" s="19"/>
      <c r="AAA315" s="19"/>
      <c r="AAB315" s="19"/>
      <c r="AAC315" s="19"/>
      <c r="AAD315" s="19"/>
      <c r="AAE315" s="19"/>
      <c r="AAF315" s="19"/>
      <c r="AAG315" s="19"/>
      <c r="AAH315" s="19"/>
      <c r="AAI315" s="19"/>
      <c r="AAJ315" s="19"/>
      <c r="AAK315" s="19"/>
      <c r="AAL315" s="19"/>
      <c r="AAM315" s="19"/>
      <c r="AAN315" s="19"/>
      <c r="AAO315" s="19"/>
      <c r="AAP315" s="19"/>
      <c r="AAQ315" s="19"/>
      <c r="AAR315" s="19"/>
      <c r="AAS315" s="19"/>
      <c r="AAT315" s="19"/>
      <c r="AAU315" s="19"/>
      <c r="AAV315" s="19"/>
      <c r="AAW315" s="19"/>
      <c r="AAX315" s="19"/>
      <c r="AAY315" s="19"/>
      <c r="AAZ315" s="19"/>
      <c r="ABA315" s="19"/>
      <c r="ABB315" s="19"/>
    </row>
    <row r="316" spans="1:731" ht="94.5" customHeight="1" x14ac:dyDescent="0.2">
      <c r="A316" s="158" t="s">
        <v>231</v>
      </c>
      <c r="B316" s="160"/>
      <c r="C316" s="164">
        <v>5482.8</v>
      </c>
      <c r="D316" s="164"/>
      <c r="E316" s="164">
        <v>5482.8</v>
      </c>
      <c r="F316" s="164"/>
      <c r="G316" s="160">
        <v>5482.8</v>
      </c>
      <c r="H316" s="164"/>
      <c r="I316" s="163"/>
      <c r="J316" s="162"/>
      <c r="K316" s="162"/>
      <c r="L316" s="162"/>
      <c r="M316" s="162"/>
      <c r="N316" s="162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  <c r="IW316" s="19"/>
      <c r="IX316" s="19"/>
      <c r="IY316" s="19"/>
      <c r="IZ316" s="19"/>
      <c r="JA316" s="19"/>
      <c r="JB316" s="19"/>
      <c r="JC316" s="19"/>
      <c r="JD316" s="19"/>
      <c r="JE316" s="19"/>
      <c r="JF316" s="19"/>
      <c r="JG316" s="19"/>
      <c r="JH316" s="19"/>
      <c r="JI316" s="19"/>
      <c r="JJ316" s="19"/>
      <c r="JK316" s="19"/>
      <c r="JL316" s="19"/>
      <c r="JM316" s="19"/>
      <c r="JN316" s="19"/>
      <c r="JO316" s="19"/>
      <c r="JP316" s="19"/>
      <c r="JQ316" s="19"/>
      <c r="JR316" s="19"/>
      <c r="JS316" s="19"/>
      <c r="JT316" s="19"/>
      <c r="JU316" s="19"/>
      <c r="JV316" s="19"/>
      <c r="JW316" s="19"/>
      <c r="JX316" s="19"/>
      <c r="JY316" s="19"/>
      <c r="JZ316" s="19"/>
      <c r="KA316" s="19"/>
      <c r="KB316" s="19"/>
      <c r="KC316" s="19"/>
      <c r="KD316" s="19"/>
      <c r="KE316" s="19"/>
      <c r="KF316" s="19"/>
      <c r="KG316" s="19"/>
      <c r="KH316" s="19"/>
      <c r="KI316" s="19"/>
      <c r="KJ316" s="19"/>
      <c r="KK316" s="19"/>
      <c r="KL316" s="19"/>
      <c r="KM316" s="19"/>
      <c r="KN316" s="19"/>
      <c r="KO316" s="19"/>
      <c r="KP316" s="19"/>
      <c r="KQ316" s="19"/>
      <c r="KR316" s="19"/>
      <c r="KS316" s="19"/>
      <c r="KT316" s="19"/>
      <c r="KU316" s="19"/>
      <c r="KV316" s="19"/>
      <c r="KW316" s="19"/>
      <c r="KX316" s="19"/>
      <c r="KY316" s="19"/>
      <c r="KZ316" s="19"/>
      <c r="LA316" s="19"/>
      <c r="LB316" s="19"/>
      <c r="LC316" s="19"/>
      <c r="LD316" s="19"/>
      <c r="LE316" s="19"/>
      <c r="LF316" s="19"/>
      <c r="LG316" s="19"/>
      <c r="LH316" s="19"/>
      <c r="LI316" s="19"/>
      <c r="LJ316" s="19"/>
      <c r="LK316" s="19"/>
      <c r="LL316" s="19"/>
      <c r="LM316" s="19"/>
      <c r="LN316" s="19"/>
      <c r="LO316" s="19"/>
      <c r="LP316" s="19"/>
      <c r="LQ316" s="19"/>
      <c r="LR316" s="19"/>
      <c r="LS316" s="19"/>
      <c r="LT316" s="19"/>
      <c r="LU316" s="19"/>
      <c r="LV316" s="19"/>
      <c r="LW316" s="19"/>
      <c r="LX316" s="19"/>
      <c r="LY316" s="19"/>
      <c r="LZ316" s="19"/>
      <c r="MA316" s="19"/>
      <c r="MB316" s="19"/>
      <c r="MC316" s="19"/>
      <c r="MD316" s="19"/>
      <c r="ME316" s="19"/>
      <c r="MF316" s="19"/>
      <c r="MG316" s="19"/>
      <c r="MH316" s="19"/>
      <c r="MI316" s="19"/>
      <c r="MJ316" s="19"/>
      <c r="MK316" s="19"/>
      <c r="ML316" s="19"/>
      <c r="MM316" s="19"/>
      <c r="MN316" s="19"/>
      <c r="MO316" s="19"/>
      <c r="MP316" s="19"/>
      <c r="MQ316" s="19"/>
      <c r="MR316" s="19"/>
      <c r="MS316" s="19"/>
      <c r="MT316" s="19"/>
      <c r="MU316" s="19"/>
      <c r="MV316" s="19"/>
      <c r="MW316" s="19"/>
      <c r="MX316" s="19"/>
      <c r="MY316" s="19"/>
      <c r="MZ316" s="19"/>
      <c r="NA316" s="19"/>
      <c r="NB316" s="19"/>
      <c r="NC316" s="19"/>
      <c r="ND316" s="19"/>
      <c r="NE316" s="19"/>
      <c r="NF316" s="19"/>
      <c r="NG316" s="19"/>
      <c r="NH316" s="19"/>
      <c r="NI316" s="19"/>
      <c r="NJ316" s="19"/>
      <c r="NK316" s="19"/>
      <c r="NL316" s="19"/>
      <c r="NM316" s="19"/>
      <c r="NN316" s="19"/>
      <c r="NO316" s="19"/>
      <c r="NP316" s="19"/>
      <c r="NQ316" s="19"/>
      <c r="NR316" s="19"/>
      <c r="NS316" s="19"/>
      <c r="NT316" s="19"/>
      <c r="NU316" s="19"/>
      <c r="NV316" s="19"/>
      <c r="NW316" s="19"/>
      <c r="NX316" s="19"/>
      <c r="NY316" s="19"/>
      <c r="NZ316" s="19"/>
      <c r="OA316" s="19"/>
      <c r="OB316" s="19"/>
      <c r="OC316" s="19"/>
      <c r="OD316" s="19"/>
      <c r="OE316" s="19"/>
      <c r="OF316" s="19"/>
      <c r="OG316" s="19"/>
      <c r="OH316" s="19"/>
      <c r="OI316" s="19"/>
      <c r="OJ316" s="19"/>
      <c r="OK316" s="19"/>
      <c r="OL316" s="19"/>
      <c r="OM316" s="19"/>
      <c r="ON316" s="19"/>
      <c r="OO316" s="19"/>
      <c r="OP316" s="19"/>
      <c r="OQ316" s="19"/>
      <c r="OR316" s="19"/>
      <c r="OS316" s="19"/>
      <c r="OT316" s="19"/>
      <c r="OU316" s="19"/>
      <c r="OV316" s="19"/>
      <c r="OW316" s="19"/>
      <c r="OX316" s="19"/>
      <c r="OY316" s="19"/>
      <c r="OZ316" s="19"/>
      <c r="PA316" s="19"/>
      <c r="PB316" s="19"/>
      <c r="PC316" s="19"/>
      <c r="PD316" s="19"/>
      <c r="PE316" s="19"/>
      <c r="PF316" s="19"/>
      <c r="PG316" s="19"/>
      <c r="PH316" s="19"/>
      <c r="PI316" s="19"/>
      <c r="PJ316" s="19"/>
      <c r="PK316" s="19"/>
      <c r="PL316" s="19"/>
      <c r="PM316" s="19"/>
      <c r="PN316" s="19"/>
      <c r="PO316" s="19"/>
      <c r="PP316" s="19"/>
      <c r="PQ316" s="19"/>
      <c r="PR316" s="19"/>
      <c r="PS316" s="19"/>
      <c r="PT316" s="19"/>
      <c r="PU316" s="19"/>
      <c r="PV316" s="19"/>
      <c r="PW316" s="19"/>
      <c r="PX316" s="19"/>
      <c r="PY316" s="19"/>
      <c r="PZ316" s="19"/>
      <c r="QA316" s="19"/>
      <c r="QB316" s="19"/>
      <c r="QC316" s="19"/>
      <c r="QD316" s="19"/>
      <c r="QE316" s="19"/>
      <c r="QF316" s="19"/>
      <c r="QG316" s="19"/>
      <c r="QH316" s="19"/>
      <c r="QI316" s="19"/>
      <c r="QJ316" s="19"/>
      <c r="QK316" s="19"/>
      <c r="QL316" s="19"/>
      <c r="QM316" s="19"/>
      <c r="QN316" s="19"/>
      <c r="QO316" s="19"/>
      <c r="QP316" s="19"/>
      <c r="QQ316" s="19"/>
      <c r="QR316" s="19"/>
      <c r="QS316" s="19"/>
      <c r="QT316" s="19"/>
      <c r="QU316" s="19"/>
      <c r="QV316" s="19"/>
      <c r="QW316" s="19"/>
      <c r="QX316" s="19"/>
      <c r="QY316" s="19"/>
      <c r="QZ316" s="19"/>
      <c r="RA316" s="19"/>
      <c r="RB316" s="19"/>
      <c r="RC316" s="19"/>
      <c r="RD316" s="19"/>
      <c r="RE316" s="19"/>
      <c r="RF316" s="19"/>
      <c r="RG316" s="19"/>
      <c r="RH316" s="19"/>
      <c r="RI316" s="19"/>
      <c r="RJ316" s="19"/>
      <c r="RK316" s="19"/>
      <c r="RL316" s="19"/>
      <c r="RM316" s="19"/>
      <c r="RN316" s="19"/>
      <c r="RO316" s="19"/>
      <c r="RP316" s="19"/>
      <c r="RQ316" s="19"/>
      <c r="RR316" s="19"/>
      <c r="RS316" s="19"/>
      <c r="RT316" s="19"/>
      <c r="RU316" s="19"/>
      <c r="RV316" s="19"/>
      <c r="RW316" s="19"/>
      <c r="RX316" s="19"/>
      <c r="RY316" s="19"/>
      <c r="RZ316" s="19"/>
      <c r="SA316" s="19"/>
      <c r="SB316" s="19"/>
      <c r="SC316" s="19"/>
      <c r="SD316" s="19"/>
      <c r="SE316" s="19"/>
      <c r="SF316" s="19"/>
      <c r="SG316" s="19"/>
      <c r="SH316" s="19"/>
      <c r="SI316" s="19"/>
      <c r="SJ316" s="19"/>
      <c r="SK316" s="19"/>
      <c r="SL316" s="19"/>
      <c r="SM316" s="19"/>
      <c r="SN316" s="19"/>
      <c r="SO316" s="19"/>
      <c r="SP316" s="19"/>
      <c r="SQ316" s="19"/>
      <c r="SR316" s="19"/>
      <c r="SS316" s="19"/>
      <c r="ST316" s="19"/>
      <c r="SU316" s="19"/>
      <c r="SV316" s="19"/>
      <c r="SW316" s="19"/>
      <c r="SX316" s="19"/>
      <c r="SY316" s="19"/>
      <c r="SZ316" s="19"/>
      <c r="TA316" s="19"/>
      <c r="TB316" s="19"/>
      <c r="TC316" s="19"/>
      <c r="TD316" s="19"/>
      <c r="TE316" s="19"/>
      <c r="TF316" s="19"/>
      <c r="TG316" s="19"/>
      <c r="TH316" s="19"/>
      <c r="TI316" s="19"/>
      <c r="TJ316" s="19"/>
      <c r="TK316" s="19"/>
      <c r="TL316" s="19"/>
      <c r="TM316" s="19"/>
      <c r="TN316" s="19"/>
      <c r="TO316" s="19"/>
      <c r="TP316" s="19"/>
      <c r="TQ316" s="19"/>
      <c r="TR316" s="19"/>
      <c r="TS316" s="19"/>
      <c r="TT316" s="19"/>
      <c r="TU316" s="19"/>
      <c r="TV316" s="19"/>
      <c r="TW316" s="19"/>
      <c r="TX316" s="19"/>
      <c r="TY316" s="19"/>
      <c r="TZ316" s="19"/>
      <c r="UA316" s="19"/>
      <c r="UB316" s="19"/>
      <c r="UC316" s="19"/>
      <c r="UD316" s="19"/>
      <c r="UE316" s="19"/>
      <c r="UF316" s="19"/>
      <c r="UG316" s="19"/>
      <c r="UH316" s="19"/>
      <c r="UI316" s="19"/>
      <c r="UJ316" s="19"/>
      <c r="UK316" s="19"/>
      <c r="UL316" s="19"/>
      <c r="UM316" s="19"/>
      <c r="UN316" s="19"/>
      <c r="UO316" s="19"/>
      <c r="UP316" s="19"/>
      <c r="UQ316" s="19"/>
      <c r="UR316" s="19"/>
      <c r="US316" s="19"/>
      <c r="UT316" s="19"/>
      <c r="UU316" s="19"/>
      <c r="UV316" s="19"/>
      <c r="UW316" s="19"/>
      <c r="UX316" s="19"/>
      <c r="UY316" s="19"/>
      <c r="UZ316" s="19"/>
      <c r="VA316" s="19"/>
      <c r="VB316" s="19"/>
      <c r="VC316" s="19"/>
      <c r="VD316" s="19"/>
      <c r="VE316" s="19"/>
      <c r="VF316" s="19"/>
      <c r="VG316" s="19"/>
      <c r="VH316" s="19"/>
      <c r="VI316" s="19"/>
      <c r="VJ316" s="19"/>
      <c r="VK316" s="19"/>
      <c r="VL316" s="19"/>
      <c r="VM316" s="19"/>
      <c r="VN316" s="19"/>
      <c r="VO316" s="19"/>
      <c r="VP316" s="19"/>
      <c r="VQ316" s="19"/>
      <c r="VR316" s="19"/>
      <c r="VS316" s="19"/>
      <c r="VT316" s="19"/>
      <c r="VU316" s="19"/>
      <c r="VV316" s="19"/>
      <c r="VW316" s="19"/>
      <c r="VX316" s="19"/>
      <c r="VY316" s="19"/>
      <c r="VZ316" s="19"/>
      <c r="WA316" s="19"/>
      <c r="WB316" s="19"/>
      <c r="WC316" s="19"/>
      <c r="WD316" s="19"/>
      <c r="WE316" s="19"/>
      <c r="WF316" s="19"/>
      <c r="WG316" s="19"/>
      <c r="WH316" s="19"/>
      <c r="WI316" s="19"/>
      <c r="WJ316" s="19"/>
      <c r="WK316" s="19"/>
      <c r="WL316" s="19"/>
      <c r="WM316" s="19"/>
      <c r="WN316" s="19"/>
      <c r="WO316" s="19"/>
      <c r="WP316" s="19"/>
      <c r="WQ316" s="19"/>
      <c r="WR316" s="19"/>
      <c r="WS316" s="19"/>
      <c r="WT316" s="19"/>
      <c r="WU316" s="19"/>
      <c r="WV316" s="19"/>
      <c r="WW316" s="19"/>
      <c r="WX316" s="19"/>
      <c r="WY316" s="19"/>
      <c r="WZ316" s="19"/>
      <c r="XA316" s="19"/>
      <c r="XB316" s="19"/>
      <c r="XC316" s="19"/>
      <c r="XD316" s="19"/>
      <c r="XE316" s="19"/>
      <c r="XF316" s="19"/>
      <c r="XG316" s="19"/>
      <c r="XH316" s="19"/>
      <c r="XI316" s="19"/>
      <c r="XJ316" s="19"/>
      <c r="XK316" s="19"/>
      <c r="XL316" s="19"/>
      <c r="XM316" s="19"/>
      <c r="XN316" s="19"/>
      <c r="XO316" s="19"/>
      <c r="XP316" s="19"/>
      <c r="XQ316" s="19"/>
      <c r="XR316" s="19"/>
      <c r="XS316" s="19"/>
      <c r="XT316" s="19"/>
      <c r="XU316" s="19"/>
      <c r="XV316" s="19"/>
      <c r="XW316" s="19"/>
      <c r="XX316" s="19"/>
      <c r="XY316" s="19"/>
      <c r="XZ316" s="19"/>
      <c r="YA316" s="19"/>
      <c r="YB316" s="19"/>
      <c r="YC316" s="19"/>
      <c r="YD316" s="19"/>
      <c r="YE316" s="19"/>
      <c r="YF316" s="19"/>
      <c r="YG316" s="19"/>
      <c r="YH316" s="19"/>
      <c r="YI316" s="19"/>
      <c r="YJ316" s="19"/>
      <c r="YK316" s="19"/>
      <c r="YL316" s="19"/>
      <c r="YM316" s="19"/>
      <c r="YN316" s="19"/>
      <c r="YO316" s="19"/>
      <c r="YP316" s="19"/>
      <c r="YQ316" s="19"/>
      <c r="YR316" s="19"/>
      <c r="YS316" s="19"/>
      <c r="YT316" s="19"/>
      <c r="YU316" s="19"/>
      <c r="YV316" s="19"/>
      <c r="YW316" s="19"/>
      <c r="YX316" s="19"/>
      <c r="YY316" s="19"/>
      <c r="YZ316" s="19"/>
      <c r="ZA316" s="19"/>
      <c r="ZB316" s="19"/>
      <c r="ZC316" s="19"/>
      <c r="ZD316" s="19"/>
      <c r="ZE316" s="19"/>
      <c r="ZF316" s="19"/>
      <c r="ZG316" s="19"/>
      <c r="ZH316" s="19"/>
      <c r="ZI316" s="19"/>
      <c r="ZJ316" s="19"/>
      <c r="ZK316" s="19"/>
      <c r="ZL316" s="19"/>
      <c r="ZM316" s="19"/>
      <c r="ZN316" s="19"/>
      <c r="ZO316" s="19"/>
      <c r="ZP316" s="19"/>
      <c r="ZQ316" s="19"/>
      <c r="ZR316" s="19"/>
      <c r="ZS316" s="19"/>
      <c r="ZT316" s="19"/>
      <c r="ZU316" s="19"/>
      <c r="ZV316" s="19"/>
      <c r="ZW316" s="19"/>
      <c r="ZX316" s="19"/>
      <c r="ZY316" s="19"/>
      <c r="ZZ316" s="19"/>
      <c r="AAA316" s="19"/>
      <c r="AAB316" s="19"/>
      <c r="AAC316" s="19"/>
      <c r="AAD316" s="19"/>
      <c r="AAE316" s="19"/>
      <c r="AAF316" s="19"/>
      <c r="AAG316" s="19"/>
      <c r="AAH316" s="19"/>
      <c r="AAI316" s="19"/>
      <c r="AAJ316" s="19"/>
      <c r="AAK316" s="19"/>
      <c r="AAL316" s="19"/>
      <c r="AAM316" s="19"/>
      <c r="AAN316" s="19"/>
      <c r="AAO316" s="19"/>
      <c r="AAP316" s="19"/>
      <c r="AAQ316" s="19"/>
      <c r="AAR316" s="19"/>
      <c r="AAS316" s="19"/>
      <c r="AAT316" s="19"/>
      <c r="AAU316" s="19"/>
      <c r="AAV316" s="19"/>
      <c r="AAW316" s="19"/>
      <c r="AAX316" s="19"/>
      <c r="AAY316" s="19"/>
      <c r="AAZ316" s="19"/>
      <c r="ABA316" s="19"/>
      <c r="ABB316" s="19"/>
    </row>
    <row r="317" spans="1:731" ht="42" customHeight="1" x14ac:dyDescent="0.2">
      <c r="A317" s="158" t="s">
        <v>232</v>
      </c>
      <c r="B317" s="160"/>
      <c r="C317" s="160">
        <v>100</v>
      </c>
      <c r="D317" s="164"/>
      <c r="E317" s="164">
        <v>0</v>
      </c>
      <c r="F317" s="164"/>
      <c r="G317" s="160">
        <v>0</v>
      </c>
      <c r="H317" s="164"/>
      <c r="I317" s="163"/>
      <c r="J317" s="162"/>
      <c r="K317" s="162"/>
      <c r="L317" s="162"/>
      <c r="M317" s="162"/>
      <c r="N317" s="162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  <c r="IW317" s="19"/>
      <c r="IX317" s="19"/>
      <c r="IY317" s="19"/>
      <c r="IZ317" s="19"/>
      <c r="JA317" s="19"/>
      <c r="JB317" s="19"/>
      <c r="JC317" s="19"/>
      <c r="JD317" s="19"/>
      <c r="JE317" s="19"/>
      <c r="JF317" s="19"/>
      <c r="JG317" s="19"/>
      <c r="JH317" s="19"/>
      <c r="JI317" s="19"/>
      <c r="JJ317" s="19"/>
      <c r="JK317" s="19"/>
      <c r="JL317" s="19"/>
      <c r="JM317" s="19"/>
      <c r="JN317" s="19"/>
      <c r="JO317" s="19"/>
      <c r="JP317" s="19"/>
      <c r="JQ317" s="19"/>
      <c r="JR317" s="19"/>
      <c r="JS317" s="19"/>
      <c r="JT317" s="19"/>
      <c r="JU317" s="19"/>
      <c r="JV317" s="19"/>
      <c r="JW317" s="19"/>
      <c r="JX317" s="19"/>
      <c r="JY317" s="19"/>
      <c r="JZ317" s="19"/>
      <c r="KA317" s="19"/>
      <c r="KB317" s="19"/>
      <c r="KC317" s="19"/>
      <c r="KD317" s="19"/>
      <c r="KE317" s="19"/>
      <c r="KF317" s="19"/>
      <c r="KG317" s="19"/>
      <c r="KH317" s="19"/>
      <c r="KI317" s="19"/>
      <c r="KJ317" s="19"/>
      <c r="KK317" s="19"/>
      <c r="KL317" s="19"/>
      <c r="KM317" s="19"/>
      <c r="KN317" s="19"/>
      <c r="KO317" s="19"/>
      <c r="KP317" s="19"/>
      <c r="KQ317" s="19"/>
      <c r="KR317" s="19"/>
      <c r="KS317" s="19"/>
      <c r="KT317" s="19"/>
      <c r="KU317" s="19"/>
      <c r="KV317" s="19"/>
      <c r="KW317" s="19"/>
      <c r="KX317" s="19"/>
      <c r="KY317" s="19"/>
      <c r="KZ317" s="19"/>
      <c r="LA317" s="19"/>
      <c r="LB317" s="19"/>
      <c r="LC317" s="19"/>
      <c r="LD317" s="19"/>
      <c r="LE317" s="19"/>
      <c r="LF317" s="19"/>
      <c r="LG317" s="19"/>
      <c r="LH317" s="19"/>
      <c r="LI317" s="19"/>
      <c r="LJ317" s="19"/>
      <c r="LK317" s="19"/>
      <c r="LL317" s="19"/>
      <c r="LM317" s="19"/>
      <c r="LN317" s="19"/>
      <c r="LO317" s="19"/>
      <c r="LP317" s="19"/>
      <c r="LQ317" s="19"/>
      <c r="LR317" s="19"/>
      <c r="LS317" s="19"/>
      <c r="LT317" s="19"/>
      <c r="LU317" s="19"/>
      <c r="LV317" s="19"/>
      <c r="LW317" s="19"/>
      <c r="LX317" s="19"/>
      <c r="LY317" s="19"/>
      <c r="LZ317" s="19"/>
      <c r="MA317" s="19"/>
      <c r="MB317" s="19"/>
      <c r="MC317" s="19"/>
      <c r="MD317" s="19"/>
      <c r="ME317" s="19"/>
      <c r="MF317" s="19"/>
      <c r="MG317" s="19"/>
      <c r="MH317" s="19"/>
      <c r="MI317" s="19"/>
      <c r="MJ317" s="19"/>
      <c r="MK317" s="19"/>
      <c r="ML317" s="19"/>
      <c r="MM317" s="19"/>
      <c r="MN317" s="19"/>
      <c r="MO317" s="19"/>
      <c r="MP317" s="19"/>
      <c r="MQ317" s="19"/>
      <c r="MR317" s="19"/>
      <c r="MS317" s="19"/>
      <c r="MT317" s="19"/>
      <c r="MU317" s="19"/>
      <c r="MV317" s="19"/>
      <c r="MW317" s="19"/>
      <c r="MX317" s="19"/>
      <c r="MY317" s="19"/>
      <c r="MZ317" s="19"/>
      <c r="NA317" s="19"/>
      <c r="NB317" s="19"/>
      <c r="NC317" s="19"/>
      <c r="ND317" s="19"/>
      <c r="NE317" s="19"/>
      <c r="NF317" s="19"/>
      <c r="NG317" s="19"/>
      <c r="NH317" s="19"/>
      <c r="NI317" s="19"/>
      <c r="NJ317" s="19"/>
      <c r="NK317" s="19"/>
      <c r="NL317" s="19"/>
      <c r="NM317" s="19"/>
      <c r="NN317" s="19"/>
      <c r="NO317" s="19"/>
      <c r="NP317" s="19"/>
      <c r="NQ317" s="19"/>
      <c r="NR317" s="19"/>
      <c r="NS317" s="19"/>
      <c r="NT317" s="19"/>
      <c r="NU317" s="19"/>
      <c r="NV317" s="19"/>
      <c r="NW317" s="19"/>
      <c r="NX317" s="19"/>
      <c r="NY317" s="19"/>
      <c r="NZ317" s="19"/>
      <c r="OA317" s="19"/>
      <c r="OB317" s="19"/>
      <c r="OC317" s="19"/>
      <c r="OD317" s="19"/>
      <c r="OE317" s="19"/>
      <c r="OF317" s="19"/>
      <c r="OG317" s="19"/>
      <c r="OH317" s="19"/>
      <c r="OI317" s="19"/>
      <c r="OJ317" s="19"/>
      <c r="OK317" s="19"/>
      <c r="OL317" s="19"/>
      <c r="OM317" s="19"/>
      <c r="ON317" s="19"/>
      <c r="OO317" s="19"/>
      <c r="OP317" s="19"/>
      <c r="OQ317" s="19"/>
      <c r="OR317" s="19"/>
      <c r="OS317" s="19"/>
      <c r="OT317" s="19"/>
      <c r="OU317" s="19"/>
      <c r="OV317" s="19"/>
      <c r="OW317" s="19"/>
      <c r="OX317" s="19"/>
      <c r="OY317" s="19"/>
      <c r="OZ317" s="19"/>
      <c r="PA317" s="19"/>
      <c r="PB317" s="19"/>
      <c r="PC317" s="19"/>
      <c r="PD317" s="19"/>
      <c r="PE317" s="19"/>
      <c r="PF317" s="19"/>
      <c r="PG317" s="19"/>
      <c r="PH317" s="19"/>
      <c r="PI317" s="19"/>
      <c r="PJ317" s="19"/>
      <c r="PK317" s="19"/>
      <c r="PL317" s="19"/>
      <c r="PM317" s="19"/>
      <c r="PN317" s="19"/>
      <c r="PO317" s="19"/>
      <c r="PP317" s="19"/>
      <c r="PQ317" s="19"/>
      <c r="PR317" s="19"/>
      <c r="PS317" s="19"/>
      <c r="PT317" s="19"/>
      <c r="PU317" s="19"/>
      <c r="PV317" s="19"/>
      <c r="PW317" s="19"/>
      <c r="PX317" s="19"/>
      <c r="PY317" s="19"/>
      <c r="PZ317" s="19"/>
      <c r="QA317" s="19"/>
      <c r="QB317" s="19"/>
      <c r="QC317" s="19"/>
      <c r="QD317" s="19"/>
      <c r="QE317" s="19"/>
      <c r="QF317" s="19"/>
      <c r="QG317" s="19"/>
      <c r="QH317" s="19"/>
      <c r="QI317" s="19"/>
      <c r="QJ317" s="19"/>
      <c r="QK317" s="19"/>
      <c r="QL317" s="19"/>
      <c r="QM317" s="19"/>
      <c r="QN317" s="19"/>
      <c r="QO317" s="19"/>
      <c r="QP317" s="19"/>
      <c r="QQ317" s="19"/>
      <c r="QR317" s="19"/>
      <c r="QS317" s="19"/>
      <c r="QT317" s="19"/>
      <c r="QU317" s="19"/>
      <c r="QV317" s="19"/>
      <c r="QW317" s="19"/>
      <c r="QX317" s="19"/>
      <c r="QY317" s="19"/>
      <c r="QZ317" s="19"/>
      <c r="RA317" s="19"/>
      <c r="RB317" s="19"/>
      <c r="RC317" s="19"/>
      <c r="RD317" s="19"/>
      <c r="RE317" s="19"/>
      <c r="RF317" s="19"/>
      <c r="RG317" s="19"/>
      <c r="RH317" s="19"/>
      <c r="RI317" s="19"/>
      <c r="RJ317" s="19"/>
      <c r="RK317" s="19"/>
      <c r="RL317" s="19"/>
      <c r="RM317" s="19"/>
      <c r="RN317" s="19"/>
      <c r="RO317" s="19"/>
      <c r="RP317" s="19"/>
      <c r="RQ317" s="19"/>
      <c r="RR317" s="19"/>
      <c r="RS317" s="19"/>
      <c r="RT317" s="19"/>
      <c r="RU317" s="19"/>
      <c r="RV317" s="19"/>
      <c r="RW317" s="19"/>
      <c r="RX317" s="19"/>
      <c r="RY317" s="19"/>
      <c r="RZ317" s="19"/>
      <c r="SA317" s="19"/>
      <c r="SB317" s="19"/>
      <c r="SC317" s="19"/>
      <c r="SD317" s="19"/>
      <c r="SE317" s="19"/>
      <c r="SF317" s="19"/>
      <c r="SG317" s="19"/>
      <c r="SH317" s="19"/>
      <c r="SI317" s="19"/>
      <c r="SJ317" s="19"/>
      <c r="SK317" s="19"/>
      <c r="SL317" s="19"/>
      <c r="SM317" s="19"/>
      <c r="SN317" s="19"/>
      <c r="SO317" s="19"/>
      <c r="SP317" s="19"/>
      <c r="SQ317" s="19"/>
      <c r="SR317" s="19"/>
      <c r="SS317" s="19"/>
      <c r="ST317" s="19"/>
      <c r="SU317" s="19"/>
      <c r="SV317" s="19"/>
      <c r="SW317" s="19"/>
      <c r="SX317" s="19"/>
      <c r="SY317" s="19"/>
      <c r="SZ317" s="19"/>
      <c r="TA317" s="19"/>
      <c r="TB317" s="19"/>
      <c r="TC317" s="19"/>
      <c r="TD317" s="19"/>
      <c r="TE317" s="19"/>
      <c r="TF317" s="19"/>
      <c r="TG317" s="19"/>
      <c r="TH317" s="19"/>
      <c r="TI317" s="19"/>
      <c r="TJ317" s="19"/>
      <c r="TK317" s="19"/>
      <c r="TL317" s="19"/>
      <c r="TM317" s="19"/>
      <c r="TN317" s="19"/>
      <c r="TO317" s="19"/>
      <c r="TP317" s="19"/>
      <c r="TQ317" s="19"/>
      <c r="TR317" s="19"/>
      <c r="TS317" s="19"/>
      <c r="TT317" s="19"/>
      <c r="TU317" s="19"/>
      <c r="TV317" s="19"/>
      <c r="TW317" s="19"/>
      <c r="TX317" s="19"/>
      <c r="TY317" s="19"/>
      <c r="TZ317" s="19"/>
      <c r="UA317" s="19"/>
      <c r="UB317" s="19"/>
      <c r="UC317" s="19"/>
      <c r="UD317" s="19"/>
      <c r="UE317" s="19"/>
      <c r="UF317" s="19"/>
      <c r="UG317" s="19"/>
      <c r="UH317" s="19"/>
      <c r="UI317" s="19"/>
      <c r="UJ317" s="19"/>
      <c r="UK317" s="19"/>
      <c r="UL317" s="19"/>
      <c r="UM317" s="19"/>
      <c r="UN317" s="19"/>
      <c r="UO317" s="19"/>
      <c r="UP317" s="19"/>
      <c r="UQ317" s="19"/>
      <c r="UR317" s="19"/>
      <c r="US317" s="19"/>
      <c r="UT317" s="19"/>
      <c r="UU317" s="19"/>
      <c r="UV317" s="19"/>
      <c r="UW317" s="19"/>
      <c r="UX317" s="19"/>
      <c r="UY317" s="19"/>
      <c r="UZ317" s="19"/>
      <c r="VA317" s="19"/>
      <c r="VB317" s="19"/>
      <c r="VC317" s="19"/>
      <c r="VD317" s="19"/>
      <c r="VE317" s="19"/>
      <c r="VF317" s="19"/>
      <c r="VG317" s="19"/>
      <c r="VH317" s="19"/>
      <c r="VI317" s="19"/>
      <c r="VJ317" s="19"/>
      <c r="VK317" s="19"/>
      <c r="VL317" s="19"/>
      <c r="VM317" s="19"/>
      <c r="VN317" s="19"/>
      <c r="VO317" s="19"/>
      <c r="VP317" s="19"/>
      <c r="VQ317" s="19"/>
      <c r="VR317" s="19"/>
      <c r="VS317" s="19"/>
      <c r="VT317" s="19"/>
      <c r="VU317" s="19"/>
      <c r="VV317" s="19"/>
      <c r="VW317" s="19"/>
      <c r="VX317" s="19"/>
      <c r="VY317" s="19"/>
      <c r="VZ317" s="19"/>
      <c r="WA317" s="19"/>
      <c r="WB317" s="19"/>
      <c r="WC317" s="19"/>
      <c r="WD317" s="19"/>
      <c r="WE317" s="19"/>
      <c r="WF317" s="19"/>
      <c r="WG317" s="19"/>
      <c r="WH317" s="19"/>
      <c r="WI317" s="19"/>
      <c r="WJ317" s="19"/>
      <c r="WK317" s="19"/>
      <c r="WL317" s="19"/>
      <c r="WM317" s="19"/>
      <c r="WN317" s="19"/>
      <c r="WO317" s="19"/>
      <c r="WP317" s="19"/>
      <c r="WQ317" s="19"/>
      <c r="WR317" s="19"/>
      <c r="WS317" s="19"/>
      <c r="WT317" s="19"/>
      <c r="WU317" s="19"/>
      <c r="WV317" s="19"/>
      <c r="WW317" s="19"/>
      <c r="WX317" s="19"/>
      <c r="WY317" s="19"/>
      <c r="WZ317" s="19"/>
      <c r="XA317" s="19"/>
      <c r="XB317" s="19"/>
      <c r="XC317" s="19"/>
      <c r="XD317" s="19"/>
      <c r="XE317" s="19"/>
      <c r="XF317" s="19"/>
      <c r="XG317" s="19"/>
      <c r="XH317" s="19"/>
      <c r="XI317" s="19"/>
      <c r="XJ317" s="19"/>
      <c r="XK317" s="19"/>
      <c r="XL317" s="19"/>
      <c r="XM317" s="19"/>
      <c r="XN317" s="19"/>
      <c r="XO317" s="19"/>
      <c r="XP317" s="19"/>
      <c r="XQ317" s="19"/>
      <c r="XR317" s="19"/>
      <c r="XS317" s="19"/>
      <c r="XT317" s="19"/>
      <c r="XU317" s="19"/>
      <c r="XV317" s="19"/>
      <c r="XW317" s="19"/>
      <c r="XX317" s="19"/>
      <c r="XY317" s="19"/>
      <c r="XZ317" s="19"/>
      <c r="YA317" s="19"/>
      <c r="YB317" s="19"/>
      <c r="YC317" s="19"/>
      <c r="YD317" s="19"/>
      <c r="YE317" s="19"/>
      <c r="YF317" s="19"/>
      <c r="YG317" s="19"/>
      <c r="YH317" s="19"/>
      <c r="YI317" s="19"/>
      <c r="YJ317" s="19"/>
      <c r="YK317" s="19"/>
      <c r="YL317" s="19"/>
      <c r="YM317" s="19"/>
      <c r="YN317" s="19"/>
      <c r="YO317" s="19"/>
      <c r="YP317" s="19"/>
      <c r="YQ317" s="19"/>
      <c r="YR317" s="19"/>
      <c r="YS317" s="19"/>
      <c r="YT317" s="19"/>
      <c r="YU317" s="19"/>
      <c r="YV317" s="19"/>
      <c r="YW317" s="19"/>
      <c r="YX317" s="19"/>
      <c r="YY317" s="19"/>
      <c r="YZ317" s="19"/>
      <c r="ZA317" s="19"/>
      <c r="ZB317" s="19"/>
      <c r="ZC317" s="19"/>
      <c r="ZD317" s="19"/>
      <c r="ZE317" s="19"/>
      <c r="ZF317" s="19"/>
      <c r="ZG317" s="19"/>
      <c r="ZH317" s="19"/>
      <c r="ZI317" s="19"/>
      <c r="ZJ317" s="19"/>
      <c r="ZK317" s="19"/>
      <c r="ZL317" s="19"/>
      <c r="ZM317" s="19"/>
      <c r="ZN317" s="19"/>
      <c r="ZO317" s="19"/>
      <c r="ZP317" s="19"/>
      <c r="ZQ317" s="19"/>
      <c r="ZR317" s="19"/>
      <c r="ZS317" s="19"/>
      <c r="ZT317" s="19"/>
      <c r="ZU317" s="19"/>
      <c r="ZV317" s="19"/>
      <c r="ZW317" s="19"/>
      <c r="ZX317" s="19"/>
      <c r="ZY317" s="19"/>
      <c r="ZZ317" s="19"/>
      <c r="AAA317" s="19"/>
      <c r="AAB317" s="19"/>
      <c r="AAC317" s="19"/>
      <c r="AAD317" s="19"/>
      <c r="AAE317" s="19"/>
      <c r="AAF317" s="19"/>
      <c r="AAG317" s="19"/>
      <c r="AAH317" s="19"/>
      <c r="AAI317" s="19"/>
      <c r="AAJ317" s="19"/>
      <c r="AAK317" s="19"/>
      <c r="AAL317" s="19"/>
      <c r="AAM317" s="19"/>
      <c r="AAN317" s="19"/>
      <c r="AAO317" s="19"/>
      <c r="AAP317" s="19"/>
      <c r="AAQ317" s="19"/>
      <c r="AAR317" s="19"/>
      <c r="AAS317" s="19"/>
      <c r="AAT317" s="19"/>
      <c r="AAU317" s="19"/>
      <c r="AAV317" s="19"/>
      <c r="AAW317" s="19"/>
      <c r="AAX317" s="19"/>
      <c r="AAY317" s="19"/>
      <c r="AAZ317" s="19"/>
      <c r="ABA317" s="19"/>
      <c r="ABB317" s="19"/>
    </row>
    <row r="318" spans="1:731" x14ac:dyDescent="0.2">
      <c r="A318" s="35" t="s">
        <v>93</v>
      </c>
      <c r="B318" s="80"/>
      <c r="C318" s="80">
        <f>C314+C315+C316+C317</f>
        <v>8358.6</v>
      </c>
      <c r="D318" s="80">
        <f t="shared" ref="D318:H318" si="85">D314+D315+D316+D317</f>
        <v>0</v>
      </c>
      <c r="E318" s="80">
        <f t="shared" si="85"/>
        <v>8258.6</v>
      </c>
      <c r="F318" s="80">
        <f t="shared" si="85"/>
        <v>0</v>
      </c>
      <c r="G318" s="80">
        <f t="shared" si="85"/>
        <v>8232.1</v>
      </c>
      <c r="H318" s="80">
        <f t="shared" si="85"/>
        <v>0</v>
      </c>
      <c r="I318" s="108"/>
      <c r="J318" s="103"/>
      <c r="K318" s="103"/>
      <c r="L318" s="103"/>
      <c r="M318" s="103"/>
      <c r="N318" s="103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  <c r="IW318" s="19"/>
      <c r="IX318" s="19"/>
      <c r="IY318" s="19"/>
      <c r="IZ318" s="19"/>
      <c r="JA318" s="19"/>
      <c r="JB318" s="19"/>
      <c r="JC318" s="19"/>
      <c r="JD318" s="19"/>
      <c r="JE318" s="19"/>
      <c r="JF318" s="19"/>
      <c r="JG318" s="19"/>
      <c r="JH318" s="19"/>
      <c r="JI318" s="19"/>
      <c r="JJ318" s="19"/>
      <c r="JK318" s="19"/>
      <c r="JL318" s="19"/>
      <c r="JM318" s="19"/>
      <c r="JN318" s="19"/>
      <c r="JO318" s="19"/>
      <c r="JP318" s="19"/>
      <c r="JQ318" s="19"/>
      <c r="JR318" s="19"/>
      <c r="JS318" s="19"/>
      <c r="JT318" s="19"/>
      <c r="JU318" s="19"/>
      <c r="JV318" s="19"/>
      <c r="JW318" s="19"/>
      <c r="JX318" s="19"/>
      <c r="JY318" s="19"/>
      <c r="JZ318" s="19"/>
      <c r="KA318" s="19"/>
      <c r="KB318" s="19"/>
      <c r="KC318" s="19"/>
      <c r="KD318" s="19"/>
      <c r="KE318" s="19"/>
      <c r="KF318" s="19"/>
      <c r="KG318" s="19"/>
      <c r="KH318" s="19"/>
      <c r="KI318" s="19"/>
      <c r="KJ318" s="19"/>
      <c r="KK318" s="19"/>
      <c r="KL318" s="19"/>
      <c r="KM318" s="19"/>
      <c r="KN318" s="19"/>
      <c r="KO318" s="19"/>
      <c r="KP318" s="19"/>
      <c r="KQ318" s="19"/>
      <c r="KR318" s="19"/>
      <c r="KS318" s="19"/>
      <c r="KT318" s="19"/>
      <c r="KU318" s="19"/>
      <c r="KV318" s="19"/>
      <c r="KW318" s="19"/>
      <c r="KX318" s="19"/>
      <c r="KY318" s="19"/>
      <c r="KZ318" s="19"/>
      <c r="LA318" s="19"/>
      <c r="LB318" s="19"/>
      <c r="LC318" s="19"/>
      <c r="LD318" s="19"/>
      <c r="LE318" s="19"/>
      <c r="LF318" s="19"/>
      <c r="LG318" s="19"/>
      <c r="LH318" s="19"/>
      <c r="LI318" s="19"/>
      <c r="LJ318" s="19"/>
      <c r="LK318" s="19"/>
      <c r="LL318" s="19"/>
      <c r="LM318" s="19"/>
      <c r="LN318" s="19"/>
      <c r="LO318" s="19"/>
      <c r="LP318" s="19"/>
      <c r="LQ318" s="19"/>
      <c r="LR318" s="19"/>
      <c r="LS318" s="19"/>
      <c r="LT318" s="19"/>
      <c r="LU318" s="19"/>
      <c r="LV318" s="19"/>
      <c r="LW318" s="19"/>
      <c r="LX318" s="19"/>
      <c r="LY318" s="19"/>
      <c r="LZ318" s="19"/>
      <c r="MA318" s="19"/>
      <c r="MB318" s="19"/>
      <c r="MC318" s="19"/>
      <c r="MD318" s="19"/>
      <c r="ME318" s="19"/>
      <c r="MF318" s="19"/>
      <c r="MG318" s="19"/>
      <c r="MH318" s="19"/>
      <c r="MI318" s="19"/>
      <c r="MJ318" s="19"/>
      <c r="MK318" s="19"/>
      <c r="ML318" s="19"/>
      <c r="MM318" s="19"/>
      <c r="MN318" s="19"/>
      <c r="MO318" s="19"/>
      <c r="MP318" s="19"/>
      <c r="MQ318" s="19"/>
      <c r="MR318" s="19"/>
      <c r="MS318" s="19"/>
      <c r="MT318" s="19"/>
      <c r="MU318" s="19"/>
      <c r="MV318" s="19"/>
      <c r="MW318" s="19"/>
      <c r="MX318" s="19"/>
      <c r="MY318" s="19"/>
      <c r="MZ318" s="19"/>
      <c r="NA318" s="19"/>
      <c r="NB318" s="19"/>
      <c r="NC318" s="19"/>
      <c r="ND318" s="19"/>
      <c r="NE318" s="19"/>
      <c r="NF318" s="19"/>
      <c r="NG318" s="19"/>
      <c r="NH318" s="19"/>
      <c r="NI318" s="19"/>
      <c r="NJ318" s="19"/>
      <c r="NK318" s="19"/>
      <c r="NL318" s="19"/>
      <c r="NM318" s="19"/>
      <c r="NN318" s="19"/>
      <c r="NO318" s="19"/>
      <c r="NP318" s="19"/>
      <c r="NQ318" s="19"/>
      <c r="NR318" s="19"/>
      <c r="NS318" s="19"/>
      <c r="NT318" s="19"/>
      <c r="NU318" s="19"/>
      <c r="NV318" s="19"/>
      <c r="NW318" s="19"/>
      <c r="NX318" s="19"/>
      <c r="NY318" s="19"/>
      <c r="NZ318" s="19"/>
      <c r="OA318" s="19"/>
      <c r="OB318" s="19"/>
      <c r="OC318" s="19"/>
      <c r="OD318" s="19"/>
      <c r="OE318" s="19"/>
      <c r="OF318" s="19"/>
      <c r="OG318" s="19"/>
      <c r="OH318" s="19"/>
      <c r="OI318" s="19"/>
      <c r="OJ318" s="19"/>
      <c r="OK318" s="19"/>
      <c r="OL318" s="19"/>
      <c r="OM318" s="19"/>
      <c r="ON318" s="19"/>
      <c r="OO318" s="19"/>
      <c r="OP318" s="19"/>
      <c r="OQ318" s="19"/>
      <c r="OR318" s="19"/>
      <c r="OS318" s="19"/>
      <c r="OT318" s="19"/>
      <c r="OU318" s="19"/>
      <c r="OV318" s="19"/>
      <c r="OW318" s="19"/>
      <c r="OX318" s="19"/>
      <c r="OY318" s="19"/>
      <c r="OZ318" s="19"/>
      <c r="PA318" s="19"/>
      <c r="PB318" s="19"/>
      <c r="PC318" s="19"/>
      <c r="PD318" s="19"/>
      <c r="PE318" s="19"/>
      <c r="PF318" s="19"/>
      <c r="PG318" s="19"/>
      <c r="PH318" s="19"/>
      <c r="PI318" s="19"/>
      <c r="PJ318" s="19"/>
      <c r="PK318" s="19"/>
      <c r="PL318" s="19"/>
      <c r="PM318" s="19"/>
      <c r="PN318" s="19"/>
      <c r="PO318" s="19"/>
      <c r="PP318" s="19"/>
      <c r="PQ318" s="19"/>
      <c r="PR318" s="19"/>
      <c r="PS318" s="19"/>
      <c r="PT318" s="19"/>
      <c r="PU318" s="19"/>
      <c r="PV318" s="19"/>
      <c r="PW318" s="19"/>
      <c r="PX318" s="19"/>
      <c r="PY318" s="19"/>
      <c r="PZ318" s="19"/>
      <c r="QA318" s="19"/>
      <c r="QB318" s="19"/>
      <c r="QC318" s="19"/>
      <c r="QD318" s="19"/>
      <c r="QE318" s="19"/>
      <c r="QF318" s="19"/>
      <c r="QG318" s="19"/>
      <c r="QH318" s="19"/>
      <c r="QI318" s="19"/>
      <c r="QJ318" s="19"/>
      <c r="QK318" s="19"/>
      <c r="QL318" s="19"/>
      <c r="QM318" s="19"/>
      <c r="QN318" s="19"/>
      <c r="QO318" s="19"/>
      <c r="QP318" s="19"/>
      <c r="QQ318" s="19"/>
      <c r="QR318" s="19"/>
      <c r="QS318" s="19"/>
      <c r="QT318" s="19"/>
      <c r="QU318" s="19"/>
      <c r="QV318" s="19"/>
      <c r="QW318" s="19"/>
      <c r="QX318" s="19"/>
      <c r="QY318" s="19"/>
      <c r="QZ318" s="19"/>
      <c r="RA318" s="19"/>
      <c r="RB318" s="19"/>
      <c r="RC318" s="19"/>
      <c r="RD318" s="19"/>
      <c r="RE318" s="19"/>
      <c r="RF318" s="19"/>
      <c r="RG318" s="19"/>
      <c r="RH318" s="19"/>
      <c r="RI318" s="19"/>
      <c r="RJ318" s="19"/>
      <c r="RK318" s="19"/>
      <c r="RL318" s="19"/>
      <c r="RM318" s="19"/>
      <c r="RN318" s="19"/>
      <c r="RO318" s="19"/>
      <c r="RP318" s="19"/>
      <c r="RQ318" s="19"/>
      <c r="RR318" s="19"/>
      <c r="RS318" s="19"/>
      <c r="RT318" s="19"/>
      <c r="RU318" s="19"/>
      <c r="RV318" s="19"/>
      <c r="RW318" s="19"/>
      <c r="RX318" s="19"/>
      <c r="RY318" s="19"/>
      <c r="RZ318" s="19"/>
      <c r="SA318" s="19"/>
      <c r="SB318" s="19"/>
      <c r="SC318" s="19"/>
      <c r="SD318" s="19"/>
      <c r="SE318" s="19"/>
      <c r="SF318" s="19"/>
      <c r="SG318" s="19"/>
      <c r="SH318" s="19"/>
      <c r="SI318" s="19"/>
      <c r="SJ318" s="19"/>
      <c r="SK318" s="19"/>
      <c r="SL318" s="19"/>
      <c r="SM318" s="19"/>
      <c r="SN318" s="19"/>
      <c r="SO318" s="19"/>
      <c r="SP318" s="19"/>
      <c r="SQ318" s="19"/>
      <c r="SR318" s="19"/>
      <c r="SS318" s="19"/>
      <c r="ST318" s="19"/>
      <c r="SU318" s="19"/>
      <c r="SV318" s="19"/>
      <c r="SW318" s="19"/>
      <c r="SX318" s="19"/>
      <c r="SY318" s="19"/>
      <c r="SZ318" s="19"/>
      <c r="TA318" s="19"/>
      <c r="TB318" s="19"/>
      <c r="TC318" s="19"/>
      <c r="TD318" s="19"/>
      <c r="TE318" s="19"/>
      <c r="TF318" s="19"/>
      <c r="TG318" s="19"/>
      <c r="TH318" s="19"/>
      <c r="TI318" s="19"/>
      <c r="TJ318" s="19"/>
      <c r="TK318" s="19"/>
      <c r="TL318" s="19"/>
      <c r="TM318" s="19"/>
      <c r="TN318" s="19"/>
      <c r="TO318" s="19"/>
      <c r="TP318" s="19"/>
      <c r="TQ318" s="19"/>
      <c r="TR318" s="19"/>
      <c r="TS318" s="19"/>
      <c r="TT318" s="19"/>
      <c r="TU318" s="19"/>
      <c r="TV318" s="19"/>
      <c r="TW318" s="19"/>
      <c r="TX318" s="19"/>
      <c r="TY318" s="19"/>
      <c r="TZ318" s="19"/>
      <c r="UA318" s="19"/>
      <c r="UB318" s="19"/>
      <c r="UC318" s="19"/>
      <c r="UD318" s="19"/>
      <c r="UE318" s="19"/>
      <c r="UF318" s="19"/>
      <c r="UG318" s="19"/>
      <c r="UH318" s="19"/>
      <c r="UI318" s="19"/>
      <c r="UJ318" s="19"/>
      <c r="UK318" s="19"/>
      <c r="UL318" s="19"/>
      <c r="UM318" s="19"/>
      <c r="UN318" s="19"/>
      <c r="UO318" s="19"/>
      <c r="UP318" s="19"/>
      <c r="UQ318" s="19"/>
      <c r="UR318" s="19"/>
      <c r="US318" s="19"/>
      <c r="UT318" s="19"/>
      <c r="UU318" s="19"/>
      <c r="UV318" s="19"/>
      <c r="UW318" s="19"/>
      <c r="UX318" s="19"/>
      <c r="UY318" s="19"/>
      <c r="UZ318" s="19"/>
      <c r="VA318" s="19"/>
      <c r="VB318" s="19"/>
      <c r="VC318" s="19"/>
      <c r="VD318" s="19"/>
      <c r="VE318" s="19"/>
      <c r="VF318" s="19"/>
      <c r="VG318" s="19"/>
      <c r="VH318" s="19"/>
      <c r="VI318" s="19"/>
      <c r="VJ318" s="19"/>
      <c r="VK318" s="19"/>
      <c r="VL318" s="19"/>
      <c r="VM318" s="19"/>
      <c r="VN318" s="19"/>
      <c r="VO318" s="19"/>
      <c r="VP318" s="19"/>
      <c r="VQ318" s="19"/>
      <c r="VR318" s="19"/>
      <c r="VS318" s="19"/>
      <c r="VT318" s="19"/>
      <c r="VU318" s="19"/>
      <c r="VV318" s="19"/>
      <c r="VW318" s="19"/>
      <c r="VX318" s="19"/>
      <c r="VY318" s="19"/>
      <c r="VZ318" s="19"/>
      <c r="WA318" s="19"/>
      <c r="WB318" s="19"/>
      <c r="WC318" s="19"/>
      <c r="WD318" s="19"/>
      <c r="WE318" s="19"/>
      <c r="WF318" s="19"/>
      <c r="WG318" s="19"/>
      <c r="WH318" s="19"/>
      <c r="WI318" s="19"/>
      <c r="WJ318" s="19"/>
      <c r="WK318" s="19"/>
      <c r="WL318" s="19"/>
      <c r="WM318" s="19"/>
      <c r="WN318" s="19"/>
      <c r="WO318" s="19"/>
      <c r="WP318" s="19"/>
      <c r="WQ318" s="19"/>
      <c r="WR318" s="19"/>
      <c r="WS318" s="19"/>
      <c r="WT318" s="19"/>
      <c r="WU318" s="19"/>
      <c r="WV318" s="19"/>
      <c r="WW318" s="19"/>
      <c r="WX318" s="19"/>
      <c r="WY318" s="19"/>
      <c r="WZ318" s="19"/>
      <c r="XA318" s="19"/>
      <c r="XB318" s="19"/>
      <c r="XC318" s="19"/>
      <c r="XD318" s="19"/>
      <c r="XE318" s="19"/>
      <c r="XF318" s="19"/>
      <c r="XG318" s="19"/>
      <c r="XH318" s="19"/>
      <c r="XI318" s="19"/>
      <c r="XJ318" s="19"/>
      <c r="XK318" s="19"/>
      <c r="XL318" s="19"/>
      <c r="XM318" s="19"/>
      <c r="XN318" s="19"/>
      <c r="XO318" s="19"/>
      <c r="XP318" s="19"/>
      <c r="XQ318" s="19"/>
      <c r="XR318" s="19"/>
      <c r="XS318" s="19"/>
      <c r="XT318" s="19"/>
      <c r="XU318" s="19"/>
      <c r="XV318" s="19"/>
      <c r="XW318" s="19"/>
      <c r="XX318" s="19"/>
      <c r="XY318" s="19"/>
      <c r="XZ318" s="19"/>
      <c r="YA318" s="19"/>
      <c r="YB318" s="19"/>
      <c r="YC318" s="19"/>
      <c r="YD318" s="19"/>
      <c r="YE318" s="19"/>
      <c r="YF318" s="19"/>
      <c r="YG318" s="19"/>
      <c r="YH318" s="19"/>
      <c r="YI318" s="19"/>
      <c r="YJ318" s="19"/>
      <c r="YK318" s="19"/>
      <c r="YL318" s="19"/>
      <c r="YM318" s="19"/>
      <c r="YN318" s="19"/>
      <c r="YO318" s="19"/>
      <c r="YP318" s="19"/>
      <c r="YQ318" s="19"/>
      <c r="YR318" s="19"/>
      <c r="YS318" s="19"/>
      <c r="YT318" s="19"/>
      <c r="YU318" s="19"/>
      <c r="YV318" s="19"/>
      <c r="YW318" s="19"/>
      <c r="YX318" s="19"/>
      <c r="YY318" s="19"/>
      <c r="YZ318" s="19"/>
      <c r="ZA318" s="19"/>
      <c r="ZB318" s="19"/>
      <c r="ZC318" s="19"/>
      <c r="ZD318" s="19"/>
      <c r="ZE318" s="19"/>
      <c r="ZF318" s="19"/>
      <c r="ZG318" s="19"/>
      <c r="ZH318" s="19"/>
      <c r="ZI318" s="19"/>
      <c r="ZJ318" s="19"/>
      <c r="ZK318" s="19"/>
      <c r="ZL318" s="19"/>
      <c r="ZM318" s="19"/>
      <c r="ZN318" s="19"/>
      <c r="ZO318" s="19"/>
      <c r="ZP318" s="19"/>
      <c r="ZQ318" s="19"/>
      <c r="ZR318" s="19"/>
      <c r="ZS318" s="19"/>
      <c r="ZT318" s="19"/>
      <c r="ZU318" s="19"/>
      <c r="ZV318" s="19"/>
      <c r="ZW318" s="19"/>
      <c r="ZX318" s="19"/>
      <c r="ZY318" s="19"/>
      <c r="ZZ318" s="19"/>
      <c r="AAA318" s="19"/>
      <c r="AAB318" s="19"/>
      <c r="AAC318" s="19"/>
      <c r="AAD318" s="19"/>
      <c r="AAE318" s="19"/>
      <c r="AAF318" s="19"/>
      <c r="AAG318" s="19"/>
      <c r="AAH318" s="19"/>
      <c r="AAI318" s="19"/>
      <c r="AAJ318" s="19"/>
      <c r="AAK318" s="19"/>
      <c r="AAL318" s="19"/>
      <c r="AAM318" s="19"/>
      <c r="AAN318" s="19"/>
      <c r="AAO318" s="19"/>
      <c r="AAP318" s="19"/>
      <c r="AAQ318" s="19"/>
      <c r="AAR318" s="19"/>
      <c r="AAS318" s="19"/>
      <c r="AAT318" s="19"/>
      <c r="AAU318" s="19"/>
      <c r="AAV318" s="19"/>
      <c r="AAW318" s="19"/>
      <c r="AAX318" s="19"/>
      <c r="AAY318" s="19"/>
      <c r="AAZ318" s="19"/>
      <c r="ABA318" s="19"/>
      <c r="ABB318" s="19"/>
    </row>
    <row r="319" spans="1:731" x14ac:dyDescent="0.2">
      <c r="A319" s="13" t="s">
        <v>20</v>
      </c>
      <c r="B319" s="29"/>
      <c r="C319" s="29">
        <f>C318</f>
        <v>8358.6</v>
      </c>
      <c r="D319" s="29">
        <f t="shared" ref="D319:H319" si="86">D318</f>
        <v>0</v>
      </c>
      <c r="E319" s="29">
        <f t="shared" si="86"/>
        <v>8258.6</v>
      </c>
      <c r="F319" s="29">
        <f t="shared" si="86"/>
        <v>0</v>
      </c>
      <c r="G319" s="29">
        <f t="shared" si="86"/>
        <v>8232.1</v>
      </c>
      <c r="H319" s="29">
        <f t="shared" si="86"/>
        <v>0</v>
      </c>
      <c r="I319" s="109"/>
      <c r="J319" s="109"/>
      <c r="K319" s="109"/>
      <c r="L319" s="109"/>
      <c r="M319" s="109"/>
      <c r="N319" s="10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  <c r="IW319" s="19"/>
      <c r="IX319" s="19"/>
      <c r="IY319" s="19"/>
      <c r="IZ319" s="19"/>
      <c r="JA319" s="19"/>
      <c r="JB319" s="19"/>
      <c r="JC319" s="19"/>
      <c r="JD319" s="19"/>
      <c r="JE319" s="19"/>
      <c r="JF319" s="19"/>
      <c r="JG319" s="19"/>
      <c r="JH319" s="19"/>
      <c r="JI319" s="19"/>
      <c r="JJ319" s="19"/>
      <c r="JK319" s="19"/>
      <c r="JL319" s="19"/>
      <c r="JM319" s="19"/>
      <c r="JN319" s="19"/>
      <c r="JO319" s="19"/>
      <c r="JP319" s="19"/>
      <c r="JQ319" s="19"/>
      <c r="JR319" s="19"/>
      <c r="JS319" s="19"/>
      <c r="JT319" s="19"/>
      <c r="JU319" s="19"/>
      <c r="JV319" s="19"/>
      <c r="JW319" s="19"/>
      <c r="JX319" s="19"/>
      <c r="JY319" s="19"/>
      <c r="JZ319" s="19"/>
      <c r="KA319" s="19"/>
      <c r="KB319" s="19"/>
      <c r="KC319" s="19"/>
      <c r="KD319" s="19"/>
      <c r="KE319" s="19"/>
      <c r="KF319" s="19"/>
      <c r="KG319" s="19"/>
      <c r="KH319" s="19"/>
      <c r="KI319" s="19"/>
      <c r="KJ319" s="19"/>
      <c r="KK319" s="19"/>
      <c r="KL319" s="19"/>
      <c r="KM319" s="19"/>
      <c r="KN319" s="19"/>
      <c r="KO319" s="19"/>
      <c r="KP319" s="19"/>
      <c r="KQ319" s="19"/>
      <c r="KR319" s="19"/>
      <c r="KS319" s="19"/>
      <c r="KT319" s="19"/>
      <c r="KU319" s="19"/>
      <c r="KV319" s="19"/>
      <c r="KW319" s="19"/>
      <c r="KX319" s="19"/>
      <c r="KY319" s="19"/>
      <c r="KZ319" s="19"/>
      <c r="LA319" s="19"/>
      <c r="LB319" s="19"/>
      <c r="LC319" s="19"/>
      <c r="LD319" s="19"/>
      <c r="LE319" s="19"/>
      <c r="LF319" s="19"/>
      <c r="LG319" s="19"/>
      <c r="LH319" s="19"/>
      <c r="LI319" s="19"/>
      <c r="LJ319" s="19"/>
      <c r="LK319" s="19"/>
      <c r="LL319" s="19"/>
      <c r="LM319" s="19"/>
      <c r="LN319" s="19"/>
      <c r="LO319" s="19"/>
      <c r="LP319" s="19"/>
      <c r="LQ319" s="19"/>
      <c r="LR319" s="19"/>
      <c r="LS319" s="19"/>
      <c r="LT319" s="19"/>
      <c r="LU319" s="19"/>
      <c r="LV319" s="19"/>
      <c r="LW319" s="19"/>
      <c r="LX319" s="19"/>
      <c r="LY319" s="19"/>
      <c r="LZ319" s="19"/>
      <c r="MA319" s="19"/>
      <c r="MB319" s="19"/>
      <c r="MC319" s="19"/>
      <c r="MD319" s="19"/>
      <c r="ME319" s="19"/>
      <c r="MF319" s="19"/>
      <c r="MG319" s="19"/>
      <c r="MH319" s="19"/>
      <c r="MI319" s="19"/>
      <c r="MJ319" s="19"/>
      <c r="MK319" s="19"/>
      <c r="ML319" s="19"/>
      <c r="MM319" s="19"/>
      <c r="MN319" s="19"/>
      <c r="MO319" s="19"/>
      <c r="MP319" s="19"/>
      <c r="MQ319" s="19"/>
      <c r="MR319" s="19"/>
      <c r="MS319" s="19"/>
      <c r="MT319" s="19"/>
      <c r="MU319" s="19"/>
      <c r="MV319" s="19"/>
      <c r="MW319" s="19"/>
      <c r="MX319" s="19"/>
      <c r="MY319" s="19"/>
      <c r="MZ319" s="19"/>
      <c r="NA319" s="19"/>
      <c r="NB319" s="19"/>
      <c r="NC319" s="19"/>
      <c r="ND319" s="19"/>
      <c r="NE319" s="19"/>
      <c r="NF319" s="19"/>
      <c r="NG319" s="19"/>
      <c r="NH319" s="19"/>
      <c r="NI319" s="19"/>
      <c r="NJ319" s="19"/>
      <c r="NK319" s="19"/>
      <c r="NL319" s="19"/>
      <c r="NM319" s="19"/>
      <c r="NN319" s="19"/>
      <c r="NO319" s="19"/>
      <c r="NP319" s="19"/>
      <c r="NQ319" s="19"/>
      <c r="NR319" s="19"/>
      <c r="NS319" s="19"/>
      <c r="NT319" s="19"/>
      <c r="NU319" s="19"/>
      <c r="NV319" s="19"/>
      <c r="NW319" s="19"/>
      <c r="NX319" s="19"/>
      <c r="NY319" s="19"/>
      <c r="NZ319" s="19"/>
      <c r="OA319" s="19"/>
      <c r="OB319" s="19"/>
      <c r="OC319" s="19"/>
      <c r="OD319" s="19"/>
      <c r="OE319" s="19"/>
      <c r="OF319" s="19"/>
      <c r="OG319" s="19"/>
      <c r="OH319" s="19"/>
      <c r="OI319" s="19"/>
      <c r="OJ319" s="19"/>
      <c r="OK319" s="19"/>
      <c r="OL319" s="19"/>
      <c r="OM319" s="19"/>
      <c r="ON319" s="19"/>
      <c r="OO319" s="19"/>
      <c r="OP319" s="19"/>
      <c r="OQ319" s="19"/>
      <c r="OR319" s="19"/>
      <c r="OS319" s="19"/>
      <c r="OT319" s="19"/>
      <c r="OU319" s="19"/>
      <c r="OV319" s="19"/>
      <c r="OW319" s="19"/>
      <c r="OX319" s="19"/>
      <c r="OY319" s="19"/>
      <c r="OZ319" s="19"/>
      <c r="PA319" s="19"/>
      <c r="PB319" s="19"/>
      <c r="PC319" s="19"/>
      <c r="PD319" s="19"/>
      <c r="PE319" s="19"/>
      <c r="PF319" s="19"/>
      <c r="PG319" s="19"/>
      <c r="PH319" s="19"/>
      <c r="PI319" s="19"/>
      <c r="PJ319" s="19"/>
      <c r="PK319" s="19"/>
      <c r="PL319" s="19"/>
      <c r="PM319" s="19"/>
      <c r="PN319" s="19"/>
      <c r="PO319" s="19"/>
      <c r="PP319" s="19"/>
      <c r="PQ319" s="19"/>
      <c r="PR319" s="19"/>
      <c r="PS319" s="19"/>
      <c r="PT319" s="19"/>
      <c r="PU319" s="19"/>
      <c r="PV319" s="19"/>
      <c r="PW319" s="19"/>
      <c r="PX319" s="19"/>
      <c r="PY319" s="19"/>
      <c r="PZ319" s="19"/>
      <c r="QA319" s="19"/>
      <c r="QB319" s="19"/>
      <c r="QC319" s="19"/>
      <c r="QD319" s="19"/>
      <c r="QE319" s="19"/>
      <c r="QF319" s="19"/>
      <c r="QG319" s="19"/>
      <c r="QH319" s="19"/>
      <c r="QI319" s="19"/>
      <c r="QJ319" s="19"/>
      <c r="QK319" s="19"/>
      <c r="QL319" s="19"/>
      <c r="QM319" s="19"/>
      <c r="QN319" s="19"/>
      <c r="QO319" s="19"/>
      <c r="QP319" s="19"/>
      <c r="QQ319" s="19"/>
      <c r="QR319" s="19"/>
      <c r="QS319" s="19"/>
      <c r="QT319" s="19"/>
      <c r="QU319" s="19"/>
      <c r="QV319" s="19"/>
      <c r="QW319" s="19"/>
      <c r="QX319" s="19"/>
      <c r="QY319" s="19"/>
      <c r="QZ319" s="19"/>
      <c r="RA319" s="19"/>
      <c r="RB319" s="19"/>
      <c r="RC319" s="19"/>
      <c r="RD319" s="19"/>
      <c r="RE319" s="19"/>
      <c r="RF319" s="19"/>
      <c r="RG319" s="19"/>
      <c r="RH319" s="19"/>
      <c r="RI319" s="19"/>
      <c r="RJ319" s="19"/>
      <c r="RK319" s="19"/>
      <c r="RL319" s="19"/>
      <c r="RM319" s="19"/>
      <c r="RN319" s="19"/>
      <c r="RO319" s="19"/>
      <c r="RP319" s="19"/>
      <c r="RQ319" s="19"/>
      <c r="RR319" s="19"/>
      <c r="RS319" s="19"/>
      <c r="RT319" s="19"/>
      <c r="RU319" s="19"/>
      <c r="RV319" s="19"/>
      <c r="RW319" s="19"/>
      <c r="RX319" s="19"/>
      <c r="RY319" s="19"/>
      <c r="RZ319" s="19"/>
      <c r="SA319" s="19"/>
      <c r="SB319" s="19"/>
      <c r="SC319" s="19"/>
      <c r="SD319" s="19"/>
      <c r="SE319" s="19"/>
      <c r="SF319" s="19"/>
      <c r="SG319" s="19"/>
      <c r="SH319" s="19"/>
      <c r="SI319" s="19"/>
      <c r="SJ319" s="19"/>
      <c r="SK319" s="19"/>
      <c r="SL319" s="19"/>
      <c r="SM319" s="19"/>
      <c r="SN319" s="19"/>
      <c r="SO319" s="19"/>
      <c r="SP319" s="19"/>
      <c r="SQ319" s="19"/>
      <c r="SR319" s="19"/>
      <c r="SS319" s="19"/>
      <c r="ST319" s="19"/>
      <c r="SU319" s="19"/>
      <c r="SV319" s="19"/>
      <c r="SW319" s="19"/>
      <c r="SX319" s="19"/>
      <c r="SY319" s="19"/>
      <c r="SZ319" s="19"/>
      <c r="TA319" s="19"/>
      <c r="TB319" s="19"/>
      <c r="TC319" s="19"/>
      <c r="TD319" s="19"/>
      <c r="TE319" s="19"/>
      <c r="TF319" s="19"/>
      <c r="TG319" s="19"/>
      <c r="TH319" s="19"/>
      <c r="TI319" s="19"/>
      <c r="TJ319" s="19"/>
      <c r="TK319" s="19"/>
      <c r="TL319" s="19"/>
      <c r="TM319" s="19"/>
      <c r="TN319" s="19"/>
      <c r="TO319" s="19"/>
      <c r="TP319" s="19"/>
      <c r="TQ319" s="19"/>
      <c r="TR319" s="19"/>
      <c r="TS319" s="19"/>
      <c r="TT319" s="19"/>
      <c r="TU319" s="19"/>
      <c r="TV319" s="19"/>
      <c r="TW319" s="19"/>
      <c r="TX319" s="19"/>
      <c r="TY319" s="19"/>
      <c r="TZ319" s="19"/>
      <c r="UA319" s="19"/>
      <c r="UB319" s="19"/>
      <c r="UC319" s="19"/>
      <c r="UD319" s="19"/>
      <c r="UE319" s="19"/>
      <c r="UF319" s="19"/>
      <c r="UG319" s="19"/>
      <c r="UH319" s="19"/>
      <c r="UI319" s="19"/>
      <c r="UJ319" s="19"/>
      <c r="UK319" s="19"/>
      <c r="UL319" s="19"/>
      <c r="UM319" s="19"/>
      <c r="UN319" s="19"/>
      <c r="UO319" s="19"/>
      <c r="UP319" s="19"/>
      <c r="UQ319" s="19"/>
      <c r="UR319" s="19"/>
      <c r="US319" s="19"/>
      <c r="UT319" s="19"/>
      <c r="UU319" s="19"/>
      <c r="UV319" s="19"/>
      <c r="UW319" s="19"/>
      <c r="UX319" s="19"/>
      <c r="UY319" s="19"/>
      <c r="UZ319" s="19"/>
      <c r="VA319" s="19"/>
      <c r="VB319" s="19"/>
      <c r="VC319" s="19"/>
      <c r="VD319" s="19"/>
      <c r="VE319" s="19"/>
      <c r="VF319" s="19"/>
      <c r="VG319" s="19"/>
      <c r="VH319" s="19"/>
      <c r="VI319" s="19"/>
      <c r="VJ319" s="19"/>
      <c r="VK319" s="19"/>
      <c r="VL319" s="19"/>
      <c r="VM319" s="19"/>
      <c r="VN319" s="19"/>
      <c r="VO319" s="19"/>
      <c r="VP319" s="19"/>
      <c r="VQ319" s="19"/>
      <c r="VR319" s="19"/>
      <c r="VS319" s="19"/>
      <c r="VT319" s="19"/>
      <c r="VU319" s="19"/>
      <c r="VV319" s="19"/>
      <c r="VW319" s="19"/>
      <c r="VX319" s="19"/>
      <c r="VY319" s="19"/>
      <c r="VZ319" s="19"/>
      <c r="WA319" s="19"/>
      <c r="WB319" s="19"/>
      <c r="WC319" s="19"/>
      <c r="WD319" s="19"/>
      <c r="WE319" s="19"/>
      <c r="WF319" s="19"/>
      <c r="WG319" s="19"/>
      <c r="WH319" s="19"/>
      <c r="WI319" s="19"/>
      <c r="WJ319" s="19"/>
      <c r="WK319" s="19"/>
      <c r="WL319" s="19"/>
      <c r="WM319" s="19"/>
      <c r="WN319" s="19"/>
      <c r="WO319" s="19"/>
      <c r="WP319" s="19"/>
      <c r="WQ319" s="19"/>
      <c r="WR319" s="19"/>
      <c r="WS319" s="19"/>
      <c r="WT319" s="19"/>
      <c r="WU319" s="19"/>
      <c r="WV319" s="19"/>
      <c r="WW319" s="19"/>
      <c r="WX319" s="19"/>
      <c r="WY319" s="19"/>
      <c r="WZ319" s="19"/>
      <c r="XA319" s="19"/>
      <c r="XB319" s="19"/>
      <c r="XC319" s="19"/>
      <c r="XD319" s="19"/>
      <c r="XE319" s="19"/>
      <c r="XF319" s="19"/>
      <c r="XG319" s="19"/>
      <c r="XH319" s="19"/>
      <c r="XI319" s="19"/>
      <c r="XJ319" s="19"/>
      <c r="XK319" s="19"/>
      <c r="XL319" s="19"/>
      <c r="XM319" s="19"/>
      <c r="XN319" s="19"/>
      <c r="XO319" s="19"/>
      <c r="XP319" s="19"/>
      <c r="XQ319" s="19"/>
      <c r="XR319" s="19"/>
      <c r="XS319" s="19"/>
      <c r="XT319" s="19"/>
      <c r="XU319" s="19"/>
      <c r="XV319" s="19"/>
      <c r="XW319" s="19"/>
      <c r="XX319" s="19"/>
      <c r="XY319" s="19"/>
      <c r="XZ319" s="19"/>
      <c r="YA319" s="19"/>
      <c r="YB319" s="19"/>
      <c r="YC319" s="19"/>
      <c r="YD319" s="19"/>
      <c r="YE319" s="19"/>
      <c r="YF319" s="19"/>
      <c r="YG319" s="19"/>
      <c r="YH319" s="19"/>
      <c r="YI319" s="19"/>
      <c r="YJ319" s="19"/>
      <c r="YK319" s="19"/>
      <c r="YL319" s="19"/>
      <c r="YM319" s="19"/>
      <c r="YN319" s="19"/>
      <c r="YO319" s="19"/>
      <c r="YP319" s="19"/>
      <c r="YQ319" s="19"/>
      <c r="YR319" s="19"/>
      <c r="YS319" s="19"/>
      <c r="YT319" s="19"/>
      <c r="YU319" s="19"/>
      <c r="YV319" s="19"/>
      <c r="YW319" s="19"/>
      <c r="YX319" s="19"/>
      <c r="YY319" s="19"/>
      <c r="YZ319" s="19"/>
      <c r="ZA319" s="19"/>
      <c r="ZB319" s="19"/>
      <c r="ZC319" s="19"/>
      <c r="ZD319" s="19"/>
      <c r="ZE319" s="19"/>
      <c r="ZF319" s="19"/>
      <c r="ZG319" s="19"/>
      <c r="ZH319" s="19"/>
      <c r="ZI319" s="19"/>
      <c r="ZJ319" s="19"/>
      <c r="ZK319" s="19"/>
      <c r="ZL319" s="19"/>
      <c r="ZM319" s="19"/>
      <c r="ZN319" s="19"/>
      <c r="ZO319" s="19"/>
      <c r="ZP319" s="19"/>
      <c r="ZQ319" s="19"/>
      <c r="ZR319" s="19"/>
      <c r="ZS319" s="19"/>
      <c r="ZT319" s="19"/>
      <c r="ZU319" s="19"/>
      <c r="ZV319" s="19"/>
      <c r="ZW319" s="19"/>
      <c r="ZX319" s="19"/>
      <c r="ZY319" s="19"/>
      <c r="ZZ319" s="19"/>
      <c r="AAA319" s="19"/>
      <c r="AAB319" s="19"/>
      <c r="AAC319" s="19"/>
      <c r="AAD319" s="19"/>
      <c r="AAE319" s="19"/>
      <c r="AAF319" s="19"/>
      <c r="AAG319" s="19"/>
      <c r="AAH319" s="19"/>
      <c r="AAI319" s="19"/>
      <c r="AAJ319" s="19"/>
      <c r="AAK319" s="19"/>
      <c r="AAL319" s="19"/>
      <c r="AAM319" s="19"/>
      <c r="AAN319" s="19"/>
      <c r="AAO319" s="19"/>
      <c r="AAP319" s="19"/>
      <c r="AAQ319" s="19"/>
      <c r="AAR319" s="19"/>
      <c r="AAS319" s="19"/>
      <c r="AAT319" s="19"/>
      <c r="AAU319" s="19"/>
      <c r="AAV319" s="19"/>
      <c r="AAW319" s="19"/>
      <c r="AAX319" s="19"/>
      <c r="AAY319" s="19"/>
      <c r="AAZ319" s="19"/>
      <c r="ABA319" s="19"/>
      <c r="ABB319" s="19"/>
    </row>
    <row r="320" spans="1:731" s="2" customFormat="1" ht="15.75" x14ac:dyDescent="0.2">
      <c r="A320" s="193" t="s">
        <v>206</v>
      </c>
      <c r="B320" s="194"/>
      <c r="C320" s="194"/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5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  <c r="IW320" s="19"/>
      <c r="IX320" s="19"/>
      <c r="IY320" s="19"/>
      <c r="IZ320" s="19"/>
      <c r="JA320" s="19"/>
      <c r="JB320" s="19"/>
      <c r="JC320" s="19"/>
      <c r="JD320" s="19"/>
      <c r="JE320" s="19"/>
      <c r="JF320" s="19"/>
      <c r="JG320" s="19"/>
      <c r="JH320" s="19"/>
      <c r="JI320" s="19"/>
      <c r="JJ320" s="19"/>
      <c r="JK320" s="19"/>
      <c r="JL320" s="19"/>
      <c r="JM320" s="19"/>
      <c r="JN320" s="19"/>
      <c r="JO320" s="19"/>
      <c r="JP320" s="19"/>
      <c r="JQ320" s="19"/>
      <c r="JR320" s="19"/>
      <c r="JS320" s="19"/>
      <c r="JT320" s="19"/>
      <c r="JU320" s="19"/>
      <c r="JV320" s="19"/>
      <c r="JW320" s="19"/>
      <c r="JX320" s="19"/>
      <c r="JY320" s="19"/>
      <c r="JZ320" s="19"/>
      <c r="KA320" s="19"/>
      <c r="KB320" s="19"/>
      <c r="KC320" s="19"/>
      <c r="KD320" s="19"/>
      <c r="KE320" s="19"/>
      <c r="KF320" s="19"/>
      <c r="KG320" s="19"/>
      <c r="KH320" s="19"/>
      <c r="KI320" s="19"/>
      <c r="KJ320" s="19"/>
      <c r="KK320" s="19"/>
      <c r="KL320" s="19"/>
      <c r="KM320" s="19"/>
      <c r="KN320" s="19"/>
      <c r="KO320" s="19"/>
      <c r="KP320" s="19"/>
      <c r="KQ320" s="19"/>
      <c r="KR320" s="19"/>
      <c r="KS320" s="19"/>
      <c r="KT320" s="19"/>
      <c r="KU320" s="19"/>
      <c r="KV320" s="19"/>
      <c r="KW320" s="19"/>
      <c r="KX320" s="19"/>
      <c r="KY320" s="19"/>
      <c r="KZ320" s="19"/>
      <c r="LA320" s="19"/>
      <c r="LB320" s="19"/>
      <c r="LC320" s="19"/>
      <c r="LD320" s="19"/>
      <c r="LE320" s="19"/>
      <c r="LF320" s="19"/>
      <c r="LG320" s="19"/>
      <c r="LH320" s="19"/>
      <c r="LI320" s="19"/>
      <c r="LJ320" s="19"/>
      <c r="LK320" s="19"/>
      <c r="LL320" s="19"/>
      <c r="LM320" s="19"/>
      <c r="LN320" s="19"/>
      <c r="LO320" s="19"/>
      <c r="LP320" s="19"/>
      <c r="LQ320" s="19"/>
      <c r="LR320" s="19"/>
      <c r="LS320" s="19"/>
      <c r="LT320" s="19"/>
      <c r="LU320" s="19"/>
      <c r="LV320" s="19"/>
      <c r="LW320" s="19"/>
      <c r="LX320" s="19"/>
      <c r="LY320" s="19"/>
      <c r="LZ320" s="19"/>
      <c r="MA320" s="19"/>
      <c r="MB320" s="19"/>
      <c r="MC320" s="19"/>
      <c r="MD320" s="19"/>
      <c r="ME320" s="19"/>
      <c r="MF320" s="19"/>
      <c r="MG320" s="19"/>
      <c r="MH320" s="19"/>
      <c r="MI320" s="19"/>
      <c r="MJ320" s="19"/>
      <c r="MK320" s="19"/>
      <c r="ML320" s="19"/>
      <c r="MM320" s="19"/>
      <c r="MN320" s="19"/>
      <c r="MO320" s="19"/>
      <c r="MP320" s="19"/>
      <c r="MQ320" s="19"/>
      <c r="MR320" s="19"/>
      <c r="MS320" s="19"/>
      <c r="MT320" s="19"/>
      <c r="MU320" s="19"/>
      <c r="MV320" s="19"/>
      <c r="MW320" s="19"/>
      <c r="MX320" s="19"/>
      <c r="MY320" s="19"/>
      <c r="MZ320" s="19"/>
      <c r="NA320" s="19"/>
      <c r="NB320" s="19"/>
      <c r="NC320" s="19"/>
      <c r="ND320" s="19"/>
      <c r="NE320" s="19"/>
      <c r="NF320" s="19"/>
      <c r="NG320" s="19"/>
      <c r="NH320" s="19"/>
      <c r="NI320" s="19"/>
      <c r="NJ320" s="19"/>
      <c r="NK320" s="19"/>
      <c r="NL320" s="19"/>
      <c r="NM320" s="19"/>
      <c r="NN320" s="19"/>
      <c r="NO320" s="19"/>
      <c r="NP320" s="19"/>
      <c r="NQ320" s="19"/>
      <c r="NR320" s="19"/>
      <c r="NS320" s="19"/>
      <c r="NT320" s="19"/>
      <c r="NU320" s="19"/>
      <c r="NV320" s="19"/>
      <c r="NW320" s="19"/>
      <c r="NX320" s="19"/>
      <c r="NY320" s="19"/>
      <c r="NZ320" s="19"/>
      <c r="OA320" s="19"/>
      <c r="OB320" s="19"/>
      <c r="OC320" s="19"/>
      <c r="OD320" s="19"/>
      <c r="OE320" s="19"/>
      <c r="OF320" s="19"/>
      <c r="OG320" s="19"/>
      <c r="OH320" s="19"/>
      <c r="OI320" s="19"/>
      <c r="OJ320" s="19"/>
      <c r="OK320" s="19"/>
      <c r="OL320" s="19"/>
      <c r="OM320" s="19"/>
      <c r="ON320" s="19"/>
      <c r="OO320" s="19"/>
      <c r="OP320" s="19"/>
      <c r="OQ320" s="19"/>
      <c r="OR320" s="19"/>
      <c r="OS320" s="19"/>
      <c r="OT320" s="19"/>
      <c r="OU320" s="19"/>
      <c r="OV320" s="19"/>
      <c r="OW320" s="19"/>
      <c r="OX320" s="19"/>
      <c r="OY320" s="19"/>
      <c r="OZ320" s="19"/>
      <c r="PA320" s="19"/>
      <c r="PB320" s="19"/>
      <c r="PC320" s="19"/>
      <c r="PD320" s="19"/>
      <c r="PE320" s="19"/>
      <c r="PF320" s="19"/>
      <c r="PG320" s="19"/>
      <c r="PH320" s="19"/>
      <c r="PI320" s="19"/>
      <c r="PJ320" s="19"/>
      <c r="PK320" s="19"/>
      <c r="PL320" s="19"/>
      <c r="PM320" s="19"/>
      <c r="PN320" s="19"/>
      <c r="PO320" s="19"/>
      <c r="PP320" s="19"/>
      <c r="PQ320" s="19"/>
      <c r="PR320" s="19"/>
      <c r="PS320" s="19"/>
      <c r="PT320" s="19"/>
      <c r="PU320" s="19"/>
      <c r="PV320" s="19"/>
      <c r="PW320" s="19"/>
      <c r="PX320" s="19"/>
      <c r="PY320" s="19"/>
      <c r="PZ320" s="19"/>
      <c r="QA320" s="19"/>
      <c r="QB320" s="19"/>
      <c r="QC320" s="19"/>
      <c r="QD320" s="19"/>
      <c r="QE320" s="19"/>
      <c r="QF320" s="19"/>
      <c r="QG320" s="19"/>
      <c r="QH320" s="19"/>
      <c r="QI320" s="19"/>
      <c r="QJ320" s="19"/>
      <c r="QK320" s="19"/>
      <c r="QL320" s="19"/>
      <c r="QM320" s="19"/>
      <c r="QN320" s="19"/>
      <c r="QO320" s="19"/>
      <c r="QP320" s="19"/>
      <c r="QQ320" s="19"/>
      <c r="QR320" s="19"/>
      <c r="QS320" s="19"/>
      <c r="QT320" s="19"/>
      <c r="QU320" s="19"/>
      <c r="QV320" s="19"/>
      <c r="QW320" s="19"/>
      <c r="QX320" s="19"/>
      <c r="QY320" s="19"/>
      <c r="QZ320" s="19"/>
      <c r="RA320" s="19"/>
      <c r="RB320" s="19"/>
      <c r="RC320" s="19"/>
      <c r="RD320" s="19"/>
      <c r="RE320" s="19"/>
      <c r="RF320" s="19"/>
      <c r="RG320" s="19"/>
      <c r="RH320" s="19"/>
      <c r="RI320" s="19"/>
      <c r="RJ320" s="19"/>
      <c r="RK320" s="19"/>
      <c r="RL320" s="19"/>
      <c r="RM320" s="19"/>
      <c r="RN320" s="19"/>
      <c r="RO320" s="19"/>
      <c r="RP320" s="19"/>
      <c r="RQ320" s="19"/>
      <c r="RR320" s="19"/>
      <c r="RS320" s="19"/>
      <c r="RT320" s="19"/>
      <c r="RU320" s="19"/>
      <c r="RV320" s="19"/>
      <c r="RW320" s="19"/>
      <c r="RX320" s="19"/>
      <c r="RY320" s="19"/>
      <c r="RZ320" s="19"/>
      <c r="SA320" s="19"/>
      <c r="SB320" s="19"/>
      <c r="SC320" s="19"/>
      <c r="SD320" s="19"/>
      <c r="SE320" s="19"/>
      <c r="SF320" s="19"/>
      <c r="SG320" s="19"/>
      <c r="SH320" s="19"/>
      <c r="SI320" s="19"/>
      <c r="SJ320" s="19"/>
      <c r="SK320" s="19"/>
      <c r="SL320" s="19"/>
      <c r="SM320" s="19"/>
      <c r="SN320" s="19"/>
      <c r="SO320" s="19"/>
      <c r="SP320" s="19"/>
      <c r="SQ320" s="19"/>
      <c r="SR320" s="19"/>
      <c r="SS320" s="19"/>
      <c r="ST320" s="19"/>
      <c r="SU320" s="19"/>
      <c r="SV320" s="19"/>
      <c r="SW320" s="19"/>
      <c r="SX320" s="19"/>
      <c r="SY320" s="19"/>
      <c r="SZ320" s="19"/>
      <c r="TA320" s="19"/>
      <c r="TB320" s="19"/>
      <c r="TC320" s="19"/>
      <c r="TD320" s="19"/>
      <c r="TE320" s="19"/>
      <c r="TF320" s="19"/>
      <c r="TG320" s="19"/>
      <c r="TH320" s="19"/>
      <c r="TI320" s="19"/>
      <c r="TJ320" s="19"/>
      <c r="TK320" s="19"/>
      <c r="TL320" s="19"/>
      <c r="TM320" s="19"/>
      <c r="TN320" s="19"/>
      <c r="TO320" s="19"/>
      <c r="TP320" s="19"/>
      <c r="TQ320" s="19"/>
      <c r="TR320" s="19"/>
      <c r="TS320" s="19"/>
      <c r="TT320" s="19"/>
      <c r="TU320" s="19"/>
      <c r="TV320" s="19"/>
      <c r="TW320" s="19"/>
      <c r="TX320" s="19"/>
      <c r="TY320" s="19"/>
      <c r="TZ320" s="19"/>
      <c r="UA320" s="19"/>
      <c r="UB320" s="19"/>
      <c r="UC320" s="19"/>
      <c r="UD320" s="19"/>
      <c r="UE320" s="19"/>
      <c r="UF320" s="19"/>
      <c r="UG320" s="19"/>
      <c r="UH320" s="19"/>
      <c r="UI320" s="19"/>
      <c r="UJ320" s="19"/>
      <c r="UK320" s="19"/>
      <c r="UL320" s="19"/>
      <c r="UM320" s="19"/>
      <c r="UN320" s="19"/>
      <c r="UO320" s="19"/>
      <c r="UP320" s="19"/>
      <c r="UQ320" s="19"/>
      <c r="UR320" s="19"/>
      <c r="US320" s="19"/>
      <c r="UT320" s="19"/>
      <c r="UU320" s="19"/>
      <c r="UV320" s="19"/>
      <c r="UW320" s="19"/>
      <c r="UX320" s="19"/>
      <c r="UY320" s="19"/>
      <c r="UZ320" s="19"/>
      <c r="VA320" s="19"/>
      <c r="VB320" s="19"/>
      <c r="VC320" s="19"/>
      <c r="VD320" s="19"/>
      <c r="VE320" s="19"/>
      <c r="VF320" s="19"/>
      <c r="VG320" s="19"/>
      <c r="VH320" s="19"/>
      <c r="VI320" s="19"/>
      <c r="VJ320" s="19"/>
      <c r="VK320" s="19"/>
      <c r="VL320" s="19"/>
      <c r="VM320" s="19"/>
      <c r="VN320" s="19"/>
      <c r="VO320" s="19"/>
      <c r="VP320" s="19"/>
      <c r="VQ320" s="19"/>
      <c r="VR320" s="19"/>
      <c r="VS320" s="19"/>
      <c r="VT320" s="19"/>
      <c r="VU320" s="19"/>
      <c r="VV320" s="19"/>
      <c r="VW320" s="19"/>
      <c r="VX320" s="19"/>
      <c r="VY320" s="19"/>
      <c r="VZ320" s="19"/>
      <c r="WA320" s="19"/>
      <c r="WB320" s="19"/>
      <c r="WC320" s="19"/>
      <c r="WD320" s="19"/>
      <c r="WE320" s="19"/>
      <c r="WF320" s="19"/>
      <c r="WG320" s="19"/>
      <c r="WH320" s="19"/>
      <c r="WI320" s="19"/>
      <c r="WJ320" s="19"/>
      <c r="WK320" s="19"/>
      <c r="WL320" s="19"/>
      <c r="WM320" s="19"/>
      <c r="WN320" s="19"/>
      <c r="WO320" s="19"/>
      <c r="WP320" s="19"/>
      <c r="WQ320" s="19"/>
      <c r="WR320" s="19"/>
      <c r="WS320" s="19"/>
      <c r="WT320" s="19"/>
      <c r="WU320" s="19"/>
      <c r="WV320" s="19"/>
      <c r="WW320" s="19"/>
      <c r="WX320" s="19"/>
      <c r="WY320" s="19"/>
      <c r="WZ320" s="19"/>
      <c r="XA320" s="19"/>
      <c r="XB320" s="19"/>
      <c r="XC320" s="19"/>
      <c r="XD320" s="19"/>
      <c r="XE320" s="19"/>
      <c r="XF320" s="19"/>
      <c r="XG320" s="19"/>
      <c r="XH320" s="19"/>
      <c r="XI320" s="19"/>
      <c r="XJ320" s="19"/>
      <c r="XK320" s="19"/>
      <c r="XL320" s="19"/>
      <c r="XM320" s="19"/>
      <c r="XN320" s="19"/>
      <c r="XO320" s="19"/>
      <c r="XP320" s="19"/>
      <c r="XQ320" s="19"/>
      <c r="XR320" s="19"/>
      <c r="XS320" s="19"/>
      <c r="XT320" s="19"/>
      <c r="XU320" s="19"/>
      <c r="XV320" s="19"/>
      <c r="XW320" s="19"/>
      <c r="XX320" s="19"/>
      <c r="XY320" s="19"/>
      <c r="XZ320" s="19"/>
      <c r="YA320" s="19"/>
      <c r="YB320" s="19"/>
      <c r="YC320" s="19"/>
      <c r="YD320" s="19"/>
      <c r="YE320" s="19"/>
      <c r="YF320" s="19"/>
      <c r="YG320" s="19"/>
      <c r="YH320" s="19"/>
      <c r="YI320" s="19"/>
      <c r="YJ320" s="19"/>
      <c r="YK320" s="19"/>
      <c r="YL320" s="19"/>
      <c r="YM320" s="19"/>
      <c r="YN320" s="19"/>
      <c r="YO320" s="19"/>
      <c r="YP320" s="19"/>
      <c r="YQ320" s="19"/>
      <c r="YR320" s="19"/>
      <c r="YS320" s="19"/>
      <c r="YT320" s="19"/>
      <c r="YU320" s="19"/>
      <c r="YV320" s="19"/>
      <c r="YW320" s="19"/>
      <c r="YX320" s="19"/>
      <c r="YY320" s="19"/>
      <c r="YZ320" s="19"/>
      <c r="ZA320" s="19"/>
      <c r="ZB320" s="19"/>
      <c r="ZC320" s="19"/>
      <c r="ZD320" s="19"/>
      <c r="ZE320" s="19"/>
      <c r="ZF320" s="19"/>
      <c r="ZG320" s="19"/>
      <c r="ZH320" s="19"/>
      <c r="ZI320" s="19"/>
      <c r="ZJ320" s="19"/>
      <c r="ZK320" s="19"/>
      <c r="ZL320" s="19"/>
      <c r="ZM320" s="19"/>
      <c r="ZN320" s="19"/>
      <c r="ZO320" s="19"/>
      <c r="ZP320" s="19"/>
      <c r="ZQ320" s="19"/>
      <c r="ZR320" s="19"/>
      <c r="ZS320" s="19"/>
      <c r="ZT320" s="19"/>
      <c r="ZU320" s="19"/>
      <c r="ZV320" s="19"/>
      <c r="ZW320" s="19"/>
      <c r="ZX320" s="19"/>
      <c r="ZY320" s="19"/>
      <c r="ZZ320" s="19"/>
      <c r="AAA320" s="19"/>
      <c r="AAB320" s="19"/>
      <c r="AAC320" s="19"/>
      <c r="AAD320" s="19"/>
      <c r="AAE320" s="19"/>
      <c r="AAF320" s="19"/>
      <c r="AAG320" s="19"/>
      <c r="AAH320" s="19"/>
      <c r="AAI320" s="19"/>
      <c r="AAJ320" s="19"/>
      <c r="AAK320" s="19"/>
      <c r="AAL320" s="19"/>
      <c r="AAM320" s="19"/>
      <c r="AAN320" s="19"/>
      <c r="AAO320" s="19"/>
      <c r="AAP320" s="19"/>
      <c r="AAQ320" s="19"/>
      <c r="AAR320" s="19"/>
      <c r="AAS320" s="19"/>
      <c r="AAT320" s="19"/>
      <c r="AAU320" s="19"/>
      <c r="AAV320" s="19"/>
      <c r="AAW320" s="19"/>
      <c r="AAX320" s="19"/>
      <c r="AAY320" s="19"/>
      <c r="AAZ320" s="19"/>
      <c r="ABA320" s="19"/>
      <c r="ABB320" s="19"/>
      <c r="ABC320" s="18"/>
    </row>
    <row r="321" spans="1:731" s="2" customFormat="1" x14ac:dyDescent="0.2">
      <c r="A321" s="178" t="s">
        <v>207</v>
      </c>
      <c r="B321" s="178"/>
      <c r="C321" s="178"/>
      <c r="D321" s="178"/>
      <c r="E321" s="178"/>
      <c r="F321" s="178"/>
      <c r="G321" s="178"/>
      <c r="H321" s="178"/>
      <c r="I321" s="178"/>
      <c r="J321" s="178"/>
      <c r="K321" s="178"/>
      <c r="L321" s="178"/>
      <c r="M321" s="178"/>
      <c r="N321" s="178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  <c r="IW321" s="19"/>
      <c r="IX321" s="19"/>
      <c r="IY321" s="19"/>
      <c r="IZ321" s="19"/>
      <c r="JA321" s="19"/>
      <c r="JB321" s="19"/>
      <c r="JC321" s="19"/>
      <c r="JD321" s="19"/>
      <c r="JE321" s="19"/>
      <c r="JF321" s="19"/>
      <c r="JG321" s="19"/>
      <c r="JH321" s="19"/>
      <c r="JI321" s="19"/>
      <c r="JJ321" s="19"/>
      <c r="JK321" s="19"/>
      <c r="JL321" s="19"/>
      <c r="JM321" s="19"/>
      <c r="JN321" s="19"/>
      <c r="JO321" s="19"/>
      <c r="JP321" s="19"/>
      <c r="JQ321" s="19"/>
      <c r="JR321" s="19"/>
      <c r="JS321" s="19"/>
      <c r="JT321" s="19"/>
      <c r="JU321" s="19"/>
      <c r="JV321" s="19"/>
      <c r="JW321" s="19"/>
      <c r="JX321" s="19"/>
      <c r="JY321" s="19"/>
      <c r="JZ321" s="19"/>
      <c r="KA321" s="19"/>
      <c r="KB321" s="19"/>
      <c r="KC321" s="19"/>
      <c r="KD321" s="19"/>
      <c r="KE321" s="19"/>
      <c r="KF321" s="19"/>
      <c r="KG321" s="19"/>
      <c r="KH321" s="19"/>
      <c r="KI321" s="19"/>
      <c r="KJ321" s="19"/>
      <c r="KK321" s="19"/>
      <c r="KL321" s="19"/>
      <c r="KM321" s="19"/>
      <c r="KN321" s="19"/>
      <c r="KO321" s="19"/>
      <c r="KP321" s="19"/>
      <c r="KQ321" s="19"/>
      <c r="KR321" s="19"/>
      <c r="KS321" s="19"/>
      <c r="KT321" s="19"/>
      <c r="KU321" s="19"/>
      <c r="KV321" s="19"/>
      <c r="KW321" s="19"/>
      <c r="KX321" s="19"/>
      <c r="KY321" s="19"/>
      <c r="KZ321" s="19"/>
      <c r="LA321" s="19"/>
      <c r="LB321" s="19"/>
      <c r="LC321" s="19"/>
      <c r="LD321" s="19"/>
      <c r="LE321" s="19"/>
      <c r="LF321" s="19"/>
      <c r="LG321" s="19"/>
      <c r="LH321" s="19"/>
      <c r="LI321" s="19"/>
      <c r="LJ321" s="19"/>
      <c r="LK321" s="19"/>
      <c r="LL321" s="19"/>
      <c r="LM321" s="19"/>
      <c r="LN321" s="19"/>
      <c r="LO321" s="19"/>
      <c r="LP321" s="19"/>
      <c r="LQ321" s="19"/>
      <c r="LR321" s="19"/>
      <c r="LS321" s="19"/>
      <c r="LT321" s="19"/>
      <c r="LU321" s="19"/>
      <c r="LV321" s="19"/>
      <c r="LW321" s="19"/>
      <c r="LX321" s="19"/>
      <c r="LY321" s="19"/>
      <c r="LZ321" s="19"/>
      <c r="MA321" s="19"/>
      <c r="MB321" s="19"/>
      <c r="MC321" s="19"/>
      <c r="MD321" s="19"/>
      <c r="ME321" s="19"/>
      <c r="MF321" s="19"/>
      <c r="MG321" s="19"/>
      <c r="MH321" s="19"/>
      <c r="MI321" s="19"/>
      <c r="MJ321" s="19"/>
      <c r="MK321" s="19"/>
      <c r="ML321" s="19"/>
      <c r="MM321" s="19"/>
      <c r="MN321" s="19"/>
      <c r="MO321" s="19"/>
      <c r="MP321" s="19"/>
      <c r="MQ321" s="19"/>
      <c r="MR321" s="19"/>
      <c r="MS321" s="19"/>
      <c r="MT321" s="19"/>
      <c r="MU321" s="19"/>
      <c r="MV321" s="19"/>
      <c r="MW321" s="19"/>
      <c r="MX321" s="19"/>
      <c r="MY321" s="19"/>
      <c r="MZ321" s="19"/>
      <c r="NA321" s="19"/>
      <c r="NB321" s="19"/>
      <c r="NC321" s="19"/>
      <c r="ND321" s="19"/>
      <c r="NE321" s="19"/>
      <c r="NF321" s="19"/>
      <c r="NG321" s="19"/>
      <c r="NH321" s="19"/>
      <c r="NI321" s="19"/>
      <c r="NJ321" s="19"/>
      <c r="NK321" s="19"/>
      <c r="NL321" s="19"/>
      <c r="NM321" s="19"/>
      <c r="NN321" s="19"/>
      <c r="NO321" s="19"/>
      <c r="NP321" s="19"/>
      <c r="NQ321" s="19"/>
      <c r="NR321" s="19"/>
      <c r="NS321" s="19"/>
      <c r="NT321" s="19"/>
      <c r="NU321" s="19"/>
      <c r="NV321" s="19"/>
      <c r="NW321" s="19"/>
      <c r="NX321" s="19"/>
      <c r="NY321" s="19"/>
      <c r="NZ321" s="19"/>
      <c r="OA321" s="19"/>
      <c r="OB321" s="19"/>
      <c r="OC321" s="19"/>
      <c r="OD321" s="19"/>
      <c r="OE321" s="19"/>
      <c r="OF321" s="19"/>
      <c r="OG321" s="19"/>
      <c r="OH321" s="19"/>
      <c r="OI321" s="19"/>
      <c r="OJ321" s="19"/>
      <c r="OK321" s="19"/>
      <c r="OL321" s="19"/>
      <c r="OM321" s="19"/>
      <c r="ON321" s="19"/>
      <c r="OO321" s="19"/>
      <c r="OP321" s="19"/>
      <c r="OQ321" s="19"/>
      <c r="OR321" s="19"/>
      <c r="OS321" s="19"/>
      <c r="OT321" s="19"/>
      <c r="OU321" s="19"/>
      <c r="OV321" s="19"/>
      <c r="OW321" s="19"/>
      <c r="OX321" s="19"/>
      <c r="OY321" s="19"/>
      <c r="OZ321" s="19"/>
      <c r="PA321" s="19"/>
      <c r="PB321" s="19"/>
      <c r="PC321" s="19"/>
      <c r="PD321" s="19"/>
      <c r="PE321" s="19"/>
      <c r="PF321" s="19"/>
      <c r="PG321" s="19"/>
      <c r="PH321" s="19"/>
      <c r="PI321" s="19"/>
      <c r="PJ321" s="19"/>
      <c r="PK321" s="19"/>
      <c r="PL321" s="19"/>
      <c r="PM321" s="19"/>
      <c r="PN321" s="19"/>
      <c r="PO321" s="19"/>
      <c r="PP321" s="19"/>
      <c r="PQ321" s="19"/>
      <c r="PR321" s="19"/>
      <c r="PS321" s="19"/>
      <c r="PT321" s="19"/>
      <c r="PU321" s="19"/>
      <c r="PV321" s="19"/>
      <c r="PW321" s="19"/>
      <c r="PX321" s="19"/>
      <c r="PY321" s="19"/>
      <c r="PZ321" s="19"/>
      <c r="QA321" s="19"/>
      <c r="QB321" s="19"/>
      <c r="QC321" s="19"/>
      <c r="QD321" s="19"/>
      <c r="QE321" s="19"/>
      <c r="QF321" s="19"/>
      <c r="QG321" s="19"/>
      <c r="QH321" s="19"/>
      <c r="QI321" s="19"/>
      <c r="QJ321" s="19"/>
      <c r="QK321" s="19"/>
      <c r="QL321" s="19"/>
      <c r="QM321" s="19"/>
      <c r="QN321" s="19"/>
      <c r="QO321" s="19"/>
      <c r="QP321" s="19"/>
      <c r="QQ321" s="19"/>
      <c r="QR321" s="19"/>
      <c r="QS321" s="19"/>
      <c r="QT321" s="19"/>
      <c r="QU321" s="19"/>
      <c r="QV321" s="19"/>
      <c r="QW321" s="19"/>
      <c r="QX321" s="19"/>
      <c r="QY321" s="19"/>
      <c r="QZ321" s="19"/>
      <c r="RA321" s="19"/>
      <c r="RB321" s="19"/>
      <c r="RC321" s="19"/>
      <c r="RD321" s="19"/>
      <c r="RE321" s="19"/>
      <c r="RF321" s="19"/>
      <c r="RG321" s="19"/>
      <c r="RH321" s="19"/>
      <c r="RI321" s="19"/>
      <c r="RJ321" s="19"/>
      <c r="RK321" s="19"/>
      <c r="RL321" s="19"/>
      <c r="RM321" s="19"/>
      <c r="RN321" s="19"/>
      <c r="RO321" s="19"/>
      <c r="RP321" s="19"/>
      <c r="RQ321" s="19"/>
      <c r="RR321" s="19"/>
      <c r="RS321" s="19"/>
      <c r="RT321" s="19"/>
      <c r="RU321" s="19"/>
      <c r="RV321" s="19"/>
      <c r="RW321" s="19"/>
      <c r="RX321" s="19"/>
      <c r="RY321" s="19"/>
      <c r="RZ321" s="19"/>
      <c r="SA321" s="19"/>
      <c r="SB321" s="19"/>
      <c r="SC321" s="19"/>
      <c r="SD321" s="19"/>
      <c r="SE321" s="19"/>
      <c r="SF321" s="19"/>
      <c r="SG321" s="19"/>
      <c r="SH321" s="19"/>
      <c r="SI321" s="19"/>
      <c r="SJ321" s="19"/>
      <c r="SK321" s="19"/>
      <c r="SL321" s="19"/>
      <c r="SM321" s="19"/>
      <c r="SN321" s="19"/>
      <c r="SO321" s="19"/>
      <c r="SP321" s="19"/>
      <c r="SQ321" s="19"/>
      <c r="SR321" s="19"/>
      <c r="SS321" s="19"/>
      <c r="ST321" s="19"/>
      <c r="SU321" s="19"/>
      <c r="SV321" s="19"/>
      <c r="SW321" s="19"/>
      <c r="SX321" s="19"/>
      <c r="SY321" s="19"/>
      <c r="SZ321" s="19"/>
      <c r="TA321" s="19"/>
      <c r="TB321" s="19"/>
      <c r="TC321" s="19"/>
      <c r="TD321" s="19"/>
      <c r="TE321" s="19"/>
      <c r="TF321" s="19"/>
      <c r="TG321" s="19"/>
      <c r="TH321" s="19"/>
      <c r="TI321" s="19"/>
      <c r="TJ321" s="19"/>
      <c r="TK321" s="19"/>
      <c r="TL321" s="19"/>
      <c r="TM321" s="19"/>
      <c r="TN321" s="19"/>
      <c r="TO321" s="19"/>
      <c r="TP321" s="19"/>
      <c r="TQ321" s="19"/>
      <c r="TR321" s="19"/>
      <c r="TS321" s="19"/>
      <c r="TT321" s="19"/>
      <c r="TU321" s="19"/>
      <c r="TV321" s="19"/>
      <c r="TW321" s="19"/>
      <c r="TX321" s="19"/>
      <c r="TY321" s="19"/>
      <c r="TZ321" s="19"/>
      <c r="UA321" s="19"/>
      <c r="UB321" s="19"/>
      <c r="UC321" s="19"/>
      <c r="UD321" s="19"/>
      <c r="UE321" s="19"/>
      <c r="UF321" s="19"/>
      <c r="UG321" s="19"/>
      <c r="UH321" s="19"/>
      <c r="UI321" s="19"/>
      <c r="UJ321" s="19"/>
      <c r="UK321" s="19"/>
      <c r="UL321" s="19"/>
      <c r="UM321" s="19"/>
      <c r="UN321" s="19"/>
      <c r="UO321" s="19"/>
      <c r="UP321" s="19"/>
      <c r="UQ321" s="19"/>
      <c r="UR321" s="19"/>
      <c r="US321" s="19"/>
      <c r="UT321" s="19"/>
      <c r="UU321" s="19"/>
      <c r="UV321" s="19"/>
      <c r="UW321" s="19"/>
      <c r="UX321" s="19"/>
      <c r="UY321" s="19"/>
      <c r="UZ321" s="19"/>
      <c r="VA321" s="19"/>
      <c r="VB321" s="19"/>
      <c r="VC321" s="19"/>
      <c r="VD321" s="19"/>
      <c r="VE321" s="19"/>
      <c r="VF321" s="19"/>
      <c r="VG321" s="19"/>
      <c r="VH321" s="19"/>
      <c r="VI321" s="19"/>
      <c r="VJ321" s="19"/>
      <c r="VK321" s="19"/>
      <c r="VL321" s="19"/>
      <c r="VM321" s="19"/>
      <c r="VN321" s="19"/>
      <c r="VO321" s="19"/>
      <c r="VP321" s="19"/>
      <c r="VQ321" s="19"/>
      <c r="VR321" s="19"/>
      <c r="VS321" s="19"/>
      <c r="VT321" s="19"/>
      <c r="VU321" s="19"/>
      <c r="VV321" s="19"/>
      <c r="VW321" s="19"/>
      <c r="VX321" s="19"/>
      <c r="VY321" s="19"/>
      <c r="VZ321" s="19"/>
      <c r="WA321" s="19"/>
      <c r="WB321" s="19"/>
      <c r="WC321" s="19"/>
      <c r="WD321" s="19"/>
      <c r="WE321" s="19"/>
      <c r="WF321" s="19"/>
      <c r="WG321" s="19"/>
      <c r="WH321" s="19"/>
      <c r="WI321" s="19"/>
      <c r="WJ321" s="19"/>
      <c r="WK321" s="19"/>
      <c r="WL321" s="19"/>
      <c r="WM321" s="19"/>
      <c r="WN321" s="19"/>
      <c r="WO321" s="19"/>
      <c r="WP321" s="19"/>
      <c r="WQ321" s="19"/>
      <c r="WR321" s="19"/>
      <c r="WS321" s="19"/>
      <c r="WT321" s="19"/>
      <c r="WU321" s="19"/>
      <c r="WV321" s="19"/>
      <c r="WW321" s="19"/>
      <c r="WX321" s="19"/>
      <c r="WY321" s="19"/>
      <c r="WZ321" s="19"/>
      <c r="XA321" s="19"/>
      <c r="XB321" s="19"/>
      <c r="XC321" s="19"/>
      <c r="XD321" s="19"/>
      <c r="XE321" s="19"/>
      <c r="XF321" s="19"/>
      <c r="XG321" s="19"/>
      <c r="XH321" s="19"/>
      <c r="XI321" s="19"/>
      <c r="XJ321" s="19"/>
      <c r="XK321" s="19"/>
      <c r="XL321" s="19"/>
      <c r="XM321" s="19"/>
      <c r="XN321" s="19"/>
      <c r="XO321" s="19"/>
      <c r="XP321" s="19"/>
      <c r="XQ321" s="19"/>
      <c r="XR321" s="19"/>
      <c r="XS321" s="19"/>
      <c r="XT321" s="19"/>
      <c r="XU321" s="19"/>
      <c r="XV321" s="19"/>
      <c r="XW321" s="19"/>
      <c r="XX321" s="19"/>
      <c r="XY321" s="19"/>
      <c r="XZ321" s="19"/>
      <c r="YA321" s="19"/>
      <c r="YB321" s="19"/>
      <c r="YC321" s="19"/>
      <c r="YD321" s="19"/>
      <c r="YE321" s="19"/>
      <c r="YF321" s="19"/>
      <c r="YG321" s="19"/>
      <c r="YH321" s="19"/>
      <c r="YI321" s="19"/>
      <c r="YJ321" s="19"/>
      <c r="YK321" s="19"/>
      <c r="YL321" s="19"/>
      <c r="YM321" s="19"/>
      <c r="YN321" s="19"/>
      <c r="YO321" s="19"/>
      <c r="YP321" s="19"/>
      <c r="YQ321" s="19"/>
      <c r="YR321" s="19"/>
      <c r="YS321" s="19"/>
      <c r="YT321" s="19"/>
      <c r="YU321" s="19"/>
      <c r="YV321" s="19"/>
      <c r="YW321" s="19"/>
      <c r="YX321" s="19"/>
      <c r="YY321" s="19"/>
      <c r="YZ321" s="19"/>
      <c r="ZA321" s="19"/>
      <c r="ZB321" s="19"/>
      <c r="ZC321" s="19"/>
      <c r="ZD321" s="19"/>
      <c r="ZE321" s="19"/>
      <c r="ZF321" s="19"/>
      <c r="ZG321" s="19"/>
      <c r="ZH321" s="19"/>
      <c r="ZI321" s="19"/>
      <c r="ZJ321" s="19"/>
      <c r="ZK321" s="19"/>
      <c r="ZL321" s="19"/>
      <c r="ZM321" s="19"/>
      <c r="ZN321" s="19"/>
      <c r="ZO321" s="19"/>
      <c r="ZP321" s="19"/>
      <c r="ZQ321" s="19"/>
      <c r="ZR321" s="19"/>
      <c r="ZS321" s="19"/>
      <c r="ZT321" s="19"/>
      <c r="ZU321" s="19"/>
      <c r="ZV321" s="19"/>
      <c r="ZW321" s="19"/>
      <c r="ZX321" s="19"/>
      <c r="ZY321" s="19"/>
      <c r="ZZ321" s="19"/>
      <c r="AAA321" s="19"/>
      <c r="AAB321" s="19"/>
      <c r="AAC321" s="19"/>
      <c r="AAD321" s="19"/>
      <c r="AAE321" s="19"/>
      <c r="AAF321" s="19"/>
      <c r="AAG321" s="19"/>
      <c r="AAH321" s="19"/>
      <c r="AAI321" s="19"/>
      <c r="AAJ321" s="19"/>
      <c r="AAK321" s="19"/>
      <c r="AAL321" s="19"/>
      <c r="AAM321" s="19"/>
      <c r="AAN321" s="19"/>
      <c r="AAO321" s="19"/>
      <c r="AAP321" s="19"/>
      <c r="AAQ321" s="19"/>
      <c r="AAR321" s="19"/>
      <c r="AAS321" s="19"/>
      <c r="AAT321" s="19"/>
      <c r="AAU321" s="19"/>
      <c r="AAV321" s="19"/>
      <c r="AAW321" s="19"/>
      <c r="AAX321" s="19"/>
      <c r="AAY321" s="19"/>
      <c r="AAZ321" s="19"/>
      <c r="ABA321" s="19"/>
      <c r="ABB321" s="19"/>
      <c r="ABC321" s="18"/>
    </row>
    <row r="322" spans="1:731" s="2" customFormat="1" ht="54" customHeight="1" x14ac:dyDescent="0.2">
      <c r="A322" s="178" t="s">
        <v>208</v>
      </c>
      <c r="B322" s="178"/>
      <c r="C322" s="178"/>
      <c r="D322" s="178"/>
      <c r="E322" s="178"/>
      <c r="F322" s="178"/>
      <c r="G322" s="178"/>
      <c r="H322" s="178"/>
      <c r="I322" s="178"/>
      <c r="J322" s="178"/>
      <c r="K322" s="178"/>
      <c r="L322" s="178"/>
      <c r="M322" s="178"/>
      <c r="N322" s="178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  <c r="IW322" s="19"/>
      <c r="IX322" s="19"/>
      <c r="IY322" s="19"/>
      <c r="IZ322" s="19"/>
      <c r="JA322" s="19"/>
      <c r="JB322" s="19"/>
      <c r="JC322" s="19"/>
      <c r="JD322" s="19"/>
      <c r="JE322" s="19"/>
      <c r="JF322" s="19"/>
      <c r="JG322" s="19"/>
      <c r="JH322" s="19"/>
      <c r="JI322" s="19"/>
      <c r="JJ322" s="19"/>
      <c r="JK322" s="19"/>
      <c r="JL322" s="19"/>
      <c r="JM322" s="19"/>
      <c r="JN322" s="19"/>
      <c r="JO322" s="19"/>
      <c r="JP322" s="19"/>
      <c r="JQ322" s="19"/>
      <c r="JR322" s="19"/>
      <c r="JS322" s="19"/>
      <c r="JT322" s="19"/>
      <c r="JU322" s="19"/>
      <c r="JV322" s="19"/>
      <c r="JW322" s="19"/>
      <c r="JX322" s="19"/>
      <c r="JY322" s="19"/>
      <c r="JZ322" s="19"/>
      <c r="KA322" s="19"/>
      <c r="KB322" s="19"/>
      <c r="KC322" s="19"/>
      <c r="KD322" s="19"/>
      <c r="KE322" s="19"/>
      <c r="KF322" s="19"/>
      <c r="KG322" s="19"/>
      <c r="KH322" s="19"/>
      <c r="KI322" s="19"/>
      <c r="KJ322" s="19"/>
      <c r="KK322" s="19"/>
      <c r="KL322" s="19"/>
      <c r="KM322" s="19"/>
      <c r="KN322" s="19"/>
      <c r="KO322" s="19"/>
      <c r="KP322" s="19"/>
      <c r="KQ322" s="19"/>
      <c r="KR322" s="19"/>
      <c r="KS322" s="19"/>
      <c r="KT322" s="19"/>
      <c r="KU322" s="19"/>
      <c r="KV322" s="19"/>
      <c r="KW322" s="19"/>
      <c r="KX322" s="19"/>
      <c r="KY322" s="19"/>
      <c r="KZ322" s="19"/>
      <c r="LA322" s="19"/>
      <c r="LB322" s="19"/>
      <c r="LC322" s="19"/>
      <c r="LD322" s="19"/>
      <c r="LE322" s="19"/>
      <c r="LF322" s="19"/>
      <c r="LG322" s="19"/>
      <c r="LH322" s="19"/>
      <c r="LI322" s="19"/>
      <c r="LJ322" s="19"/>
      <c r="LK322" s="19"/>
      <c r="LL322" s="19"/>
      <c r="LM322" s="19"/>
      <c r="LN322" s="19"/>
      <c r="LO322" s="19"/>
      <c r="LP322" s="19"/>
      <c r="LQ322" s="19"/>
      <c r="LR322" s="19"/>
      <c r="LS322" s="19"/>
      <c r="LT322" s="19"/>
      <c r="LU322" s="19"/>
      <c r="LV322" s="19"/>
      <c r="LW322" s="19"/>
      <c r="LX322" s="19"/>
      <c r="LY322" s="19"/>
      <c r="LZ322" s="19"/>
      <c r="MA322" s="19"/>
      <c r="MB322" s="19"/>
      <c r="MC322" s="19"/>
      <c r="MD322" s="19"/>
      <c r="ME322" s="19"/>
      <c r="MF322" s="19"/>
      <c r="MG322" s="19"/>
      <c r="MH322" s="19"/>
      <c r="MI322" s="19"/>
      <c r="MJ322" s="19"/>
      <c r="MK322" s="19"/>
      <c r="ML322" s="19"/>
      <c r="MM322" s="19"/>
      <c r="MN322" s="19"/>
      <c r="MO322" s="19"/>
      <c r="MP322" s="19"/>
      <c r="MQ322" s="19"/>
      <c r="MR322" s="19"/>
      <c r="MS322" s="19"/>
      <c r="MT322" s="19"/>
      <c r="MU322" s="19"/>
      <c r="MV322" s="19"/>
      <c r="MW322" s="19"/>
      <c r="MX322" s="19"/>
      <c r="MY322" s="19"/>
      <c r="MZ322" s="19"/>
      <c r="NA322" s="19"/>
      <c r="NB322" s="19"/>
      <c r="NC322" s="19"/>
      <c r="ND322" s="19"/>
      <c r="NE322" s="19"/>
      <c r="NF322" s="19"/>
      <c r="NG322" s="19"/>
      <c r="NH322" s="19"/>
      <c r="NI322" s="19"/>
      <c r="NJ322" s="19"/>
      <c r="NK322" s="19"/>
      <c r="NL322" s="19"/>
      <c r="NM322" s="19"/>
      <c r="NN322" s="19"/>
      <c r="NO322" s="19"/>
      <c r="NP322" s="19"/>
      <c r="NQ322" s="19"/>
      <c r="NR322" s="19"/>
      <c r="NS322" s="19"/>
      <c r="NT322" s="19"/>
      <c r="NU322" s="19"/>
      <c r="NV322" s="19"/>
      <c r="NW322" s="19"/>
      <c r="NX322" s="19"/>
      <c r="NY322" s="19"/>
      <c r="NZ322" s="19"/>
      <c r="OA322" s="19"/>
      <c r="OB322" s="19"/>
      <c r="OC322" s="19"/>
      <c r="OD322" s="19"/>
      <c r="OE322" s="19"/>
      <c r="OF322" s="19"/>
      <c r="OG322" s="19"/>
      <c r="OH322" s="19"/>
      <c r="OI322" s="19"/>
      <c r="OJ322" s="19"/>
      <c r="OK322" s="19"/>
      <c r="OL322" s="19"/>
      <c r="OM322" s="19"/>
      <c r="ON322" s="19"/>
      <c r="OO322" s="19"/>
      <c r="OP322" s="19"/>
      <c r="OQ322" s="19"/>
      <c r="OR322" s="19"/>
      <c r="OS322" s="19"/>
      <c r="OT322" s="19"/>
      <c r="OU322" s="19"/>
      <c r="OV322" s="19"/>
      <c r="OW322" s="19"/>
      <c r="OX322" s="19"/>
      <c r="OY322" s="19"/>
      <c r="OZ322" s="19"/>
      <c r="PA322" s="19"/>
      <c r="PB322" s="19"/>
      <c r="PC322" s="19"/>
      <c r="PD322" s="19"/>
      <c r="PE322" s="19"/>
      <c r="PF322" s="19"/>
      <c r="PG322" s="19"/>
      <c r="PH322" s="19"/>
      <c r="PI322" s="19"/>
      <c r="PJ322" s="19"/>
      <c r="PK322" s="19"/>
      <c r="PL322" s="19"/>
      <c r="PM322" s="19"/>
      <c r="PN322" s="19"/>
      <c r="PO322" s="19"/>
      <c r="PP322" s="19"/>
      <c r="PQ322" s="19"/>
      <c r="PR322" s="19"/>
      <c r="PS322" s="19"/>
      <c r="PT322" s="19"/>
      <c r="PU322" s="19"/>
      <c r="PV322" s="19"/>
      <c r="PW322" s="19"/>
      <c r="PX322" s="19"/>
      <c r="PY322" s="19"/>
      <c r="PZ322" s="19"/>
      <c r="QA322" s="19"/>
      <c r="QB322" s="19"/>
      <c r="QC322" s="19"/>
      <c r="QD322" s="19"/>
      <c r="QE322" s="19"/>
      <c r="QF322" s="19"/>
      <c r="QG322" s="19"/>
      <c r="QH322" s="19"/>
      <c r="QI322" s="19"/>
      <c r="QJ322" s="19"/>
      <c r="QK322" s="19"/>
      <c r="QL322" s="19"/>
      <c r="QM322" s="19"/>
      <c r="QN322" s="19"/>
      <c r="QO322" s="19"/>
      <c r="QP322" s="19"/>
      <c r="QQ322" s="19"/>
      <c r="QR322" s="19"/>
      <c r="QS322" s="19"/>
      <c r="QT322" s="19"/>
      <c r="QU322" s="19"/>
      <c r="QV322" s="19"/>
      <c r="QW322" s="19"/>
      <c r="QX322" s="19"/>
      <c r="QY322" s="19"/>
      <c r="QZ322" s="19"/>
      <c r="RA322" s="19"/>
      <c r="RB322" s="19"/>
      <c r="RC322" s="19"/>
      <c r="RD322" s="19"/>
      <c r="RE322" s="19"/>
      <c r="RF322" s="19"/>
      <c r="RG322" s="19"/>
      <c r="RH322" s="19"/>
      <c r="RI322" s="19"/>
      <c r="RJ322" s="19"/>
      <c r="RK322" s="19"/>
      <c r="RL322" s="19"/>
      <c r="RM322" s="19"/>
      <c r="RN322" s="19"/>
      <c r="RO322" s="19"/>
      <c r="RP322" s="19"/>
      <c r="RQ322" s="19"/>
      <c r="RR322" s="19"/>
      <c r="RS322" s="19"/>
      <c r="RT322" s="19"/>
      <c r="RU322" s="19"/>
      <c r="RV322" s="19"/>
      <c r="RW322" s="19"/>
      <c r="RX322" s="19"/>
      <c r="RY322" s="19"/>
      <c r="RZ322" s="19"/>
      <c r="SA322" s="19"/>
      <c r="SB322" s="19"/>
      <c r="SC322" s="19"/>
      <c r="SD322" s="19"/>
      <c r="SE322" s="19"/>
      <c r="SF322" s="19"/>
      <c r="SG322" s="19"/>
      <c r="SH322" s="19"/>
      <c r="SI322" s="19"/>
      <c r="SJ322" s="19"/>
      <c r="SK322" s="19"/>
      <c r="SL322" s="19"/>
      <c r="SM322" s="19"/>
      <c r="SN322" s="19"/>
      <c r="SO322" s="19"/>
      <c r="SP322" s="19"/>
      <c r="SQ322" s="19"/>
      <c r="SR322" s="19"/>
      <c r="SS322" s="19"/>
      <c r="ST322" s="19"/>
      <c r="SU322" s="19"/>
      <c r="SV322" s="19"/>
      <c r="SW322" s="19"/>
      <c r="SX322" s="19"/>
      <c r="SY322" s="19"/>
      <c r="SZ322" s="19"/>
      <c r="TA322" s="19"/>
      <c r="TB322" s="19"/>
      <c r="TC322" s="19"/>
      <c r="TD322" s="19"/>
      <c r="TE322" s="19"/>
      <c r="TF322" s="19"/>
      <c r="TG322" s="19"/>
      <c r="TH322" s="19"/>
      <c r="TI322" s="19"/>
      <c r="TJ322" s="19"/>
      <c r="TK322" s="19"/>
      <c r="TL322" s="19"/>
      <c r="TM322" s="19"/>
      <c r="TN322" s="19"/>
      <c r="TO322" s="19"/>
      <c r="TP322" s="19"/>
      <c r="TQ322" s="19"/>
      <c r="TR322" s="19"/>
      <c r="TS322" s="19"/>
      <c r="TT322" s="19"/>
      <c r="TU322" s="19"/>
      <c r="TV322" s="19"/>
      <c r="TW322" s="19"/>
      <c r="TX322" s="19"/>
      <c r="TY322" s="19"/>
      <c r="TZ322" s="19"/>
      <c r="UA322" s="19"/>
      <c r="UB322" s="19"/>
      <c r="UC322" s="19"/>
      <c r="UD322" s="19"/>
      <c r="UE322" s="19"/>
      <c r="UF322" s="19"/>
      <c r="UG322" s="19"/>
      <c r="UH322" s="19"/>
      <c r="UI322" s="19"/>
      <c r="UJ322" s="19"/>
      <c r="UK322" s="19"/>
      <c r="UL322" s="19"/>
      <c r="UM322" s="19"/>
      <c r="UN322" s="19"/>
      <c r="UO322" s="19"/>
      <c r="UP322" s="19"/>
      <c r="UQ322" s="19"/>
      <c r="UR322" s="19"/>
      <c r="US322" s="19"/>
      <c r="UT322" s="19"/>
      <c r="UU322" s="19"/>
      <c r="UV322" s="19"/>
      <c r="UW322" s="19"/>
      <c r="UX322" s="19"/>
      <c r="UY322" s="19"/>
      <c r="UZ322" s="19"/>
      <c r="VA322" s="19"/>
      <c r="VB322" s="19"/>
      <c r="VC322" s="19"/>
      <c r="VD322" s="19"/>
      <c r="VE322" s="19"/>
      <c r="VF322" s="19"/>
      <c r="VG322" s="19"/>
      <c r="VH322" s="19"/>
      <c r="VI322" s="19"/>
      <c r="VJ322" s="19"/>
      <c r="VK322" s="19"/>
      <c r="VL322" s="19"/>
      <c r="VM322" s="19"/>
      <c r="VN322" s="19"/>
      <c r="VO322" s="19"/>
      <c r="VP322" s="19"/>
      <c r="VQ322" s="19"/>
      <c r="VR322" s="19"/>
      <c r="VS322" s="19"/>
      <c r="VT322" s="19"/>
      <c r="VU322" s="19"/>
      <c r="VV322" s="19"/>
      <c r="VW322" s="19"/>
      <c r="VX322" s="19"/>
      <c r="VY322" s="19"/>
      <c r="VZ322" s="19"/>
      <c r="WA322" s="19"/>
      <c r="WB322" s="19"/>
      <c r="WC322" s="19"/>
      <c r="WD322" s="19"/>
      <c r="WE322" s="19"/>
      <c r="WF322" s="19"/>
      <c r="WG322" s="19"/>
      <c r="WH322" s="19"/>
      <c r="WI322" s="19"/>
      <c r="WJ322" s="19"/>
      <c r="WK322" s="19"/>
      <c r="WL322" s="19"/>
      <c r="WM322" s="19"/>
      <c r="WN322" s="19"/>
      <c r="WO322" s="19"/>
      <c r="WP322" s="19"/>
      <c r="WQ322" s="19"/>
      <c r="WR322" s="19"/>
      <c r="WS322" s="19"/>
      <c r="WT322" s="19"/>
      <c r="WU322" s="19"/>
      <c r="WV322" s="19"/>
      <c r="WW322" s="19"/>
      <c r="WX322" s="19"/>
      <c r="WY322" s="19"/>
      <c r="WZ322" s="19"/>
      <c r="XA322" s="19"/>
      <c r="XB322" s="19"/>
      <c r="XC322" s="19"/>
      <c r="XD322" s="19"/>
      <c r="XE322" s="19"/>
      <c r="XF322" s="19"/>
      <c r="XG322" s="19"/>
      <c r="XH322" s="19"/>
      <c r="XI322" s="19"/>
      <c r="XJ322" s="19"/>
      <c r="XK322" s="19"/>
      <c r="XL322" s="19"/>
      <c r="XM322" s="19"/>
      <c r="XN322" s="19"/>
      <c r="XO322" s="19"/>
      <c r="XP322" s="19"/>
      <c r="XQ322" s="19"/>
      <c r="XR322" s="19"/>
      <c r="XS322" s="19"/>
      <c r="XT322" s="19"/>
      <c r="XU322" s="19"/>
      <c r="XV322" s="19"/>
      <c r="XW322" s="19"/>
      <c r="XX322" s="19"/>
      <c r="XY322" s="19"/>
      <c r="XZ322" s="19"/>
      <c r="YA322" s="19"/>
      <c r="YB322" s="19"/>
      <c r="YC322" s="19"/>
      <c r="YD322" s="19"/>
      <c r="YE322" s="19"/>
      <c r="YF322" s="19"/>
      <c r="YG322" s="19"/>
      <c r="YH322" s="19"/>
      <c r="YI322" s="19"/>
      <c r="YJ322" s="19"/>
      <c r="YK322" s="19"/>
      <c r="YL322" s="19"/>
      <c r="YM322" s="19"/>
      <c r="YN322" s="19"/>
      <c r="YO322" s="19"/>
      <c r="YP322" s="19"/>
      <c r="YQ322" s="19"/>
      <c r="YR322" s="19"/>
      <c r="YS322" s="19"/>
      <c r="YT322" s="19"/>
      <c r="YU322" s="19"/>
      <c r="YV322" s="19"/>
      <c r="YW322" s="19"/>
      <c r="YX322" s="19"/>
      <c r="YY322" s="19"/>
      <c r="YZ322" s="19"/>
      <c r="ZA322" s="19"/>
      <c r="ZB322" s="19"/>
      <c r="ZC322" s="19"/>
      <c r="ZD322" s="19"/>
      <c r="ZE322" s="19"/>
      <c r="ZF322" s="19"/>
      <c r="ZG322" s="19"/>
      <c r="ZH322" s="19"/>
      <c r="ZI322" s="19"/>
      <c r="ZJ322" s="19"/>
      <c r="ZK322" s="19"/>
      <c r="ZL322" s="19"/>
      <c r="ZM322" s="19"/>
      <c r="ZN322" s="19"/>
      <c r="ZO322" s="19"/>
      <c r="ZP322" s="19"/>
      <c r="ZQ322" s="19"/>
      <c r="ZR322" s="19"/>
      <c r="ZS322" s="19"/>
      <c r="ZT322" s="19"/>
      <c r="ZU322" s="19"/>
      <c r="ZV322" s="19"/>
      <c r="ZW322" s="19"/>
      <c r="ZX322" s="19"/>
      <c r="ZY322" s="19"/>
      <c r="ZZ322" s="19"/>
      <c r="AAA322" s="19"/>
      <c r="AAB322" s="19"/>
      <c r="AAC322" s="19"/>
      <c r="AAD322" s="19"/>
      <c r="AAE322" s="19"/>
      <c r="AAF322" s="19"/>
      <c r="AAG322" s="19"/>
      <c r="AAH322" s="19"/>
      <c r="AAI322" s="19"/>
      <c r="AAJ322" s="19"/>
      <c r="AAK322" s="19"/>
      <c r="AAL322" s="19"/>
      <c r="AAM322" s="19"/>
      <c r="AAN322" s="19"/>
      <c r="AAO322" s="19"/>
      <c r="AAP322" s="19"/>
      <c r="AAQ322" s="19"/>
      <c r="AAR322" s="19"/>
      <c r="AAS322" s="19"/>
      <c r="AAT322" s="19"/>
      <c r="AAU322" s="19"/>
      <c r="AAV322" s="19"/>
      <c r="AAW322" s="19"/>
      <c r="AAX322" s="19"/>
      <c r="AAY322" s="19"/>
      <c r="AAZ322" s="19"/>
      <c r="ABA322" s="19"/>
      <c r="ABB322" s="19"/>
      <c r="ABC322" s="18"/>
    </row>
    <row r="323" spans="1:731" ht="102.75" customHeight="1" x14ac:dyDescent="0.2">
      <c r="A323" s="158" t="s">
        <v>209</v>
      </c>
      <c r="B323" s="66" t="s">
        <v>210</v>
      </c>
      <c r="C323" s="160">
        <v>10</v>
      </c>
      <c r="D323" s="164">
        <v>0</v>
      </c>
      <c r="E323" s="164">
        <v>10</v>
      </c>
      <c r="F323" s="164">
        <v>0</v>
      </c>
      <c r="G323" s="160">
        <v>10</v>
      </c>
      <c r="H323" s="164">
        <v>0</v>
      </c>
      <c r="I323" s="163"/>
      <c r="J323" s="162"/>
      <c r="K323" s="162"/>
      <c r="L323" s="162"/>
      <c r="M323" s="162"/>
      <c r="N323" s="162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  <c r="IW323" s="19"/>
      <c r="IX323" s="19"/>
      <c r="IY323" s="19"/>
      <c r="IZ323" s="19"/>
      <c r="JA323" s="19"/>
      <c r="JB323" s="19"/>
      <c r="JC323" s="19"/>
      <c r="JD323" s="19"/>
      <c r="JE323" s="19"/>
      <c r="JF323" s="19"/>
      <c r="JG323" s="19"/>
      <c r="JH323" s="19"/>
      <c r="JI323" s="19"/>
      <c r="JJ323" s="19"/>
      <c r="JK323" s="19"/>
      <c r="JL323" s="19"/>
      <c r="JM323" s="19"/>
      <c r="JN323" s="19"/>
      <c r="JO323" s="19"/>
      <c r="JP323" s="19"/>
      <c r="JQ323" s="19"/>
      <c r="JR323" s="19"/>
      <c r="JS323" s="19"/>
      <c r="JT323" s="19"/>
      <c r="JU323" s="19"/>
      <c r="JV323" s="19"/>
      <c r="JW323" s="19"/>
      <c r="JX323" s="19"/>
      <c r="JY323" s="19"/>
      <c r="JZ323" s="19"/>
      <c r="KA323" s="19"/>
      <c r="KB323" s="19"/>
      <c r="KC323" s="19"/>
      <c r="KD323" s="19"/>
      <c r="KE323" s="19"/>
      <c r="KF323" s="19"/>
      <c r="KG323" s="19"/>
      <c r="KH323" s="19"/>
      <c r="KI323" s="19"/>
      <c r="KJ323" s="19"/>
      <c r="KK323" s="19"/>
      <c r="KL323" s="19"/>
      <c r="KM323" s="19"/>
      <c r="KN323" s="19"/>
      <c r="KO323" s="19"/>
      <c r="KP323" s="19"/>
      <c r="KQ323" s="19"/>
      <c r="KR323" s="19"/>
      <c r="KS323" s="19"/>
      <c r="KT323" s="19"/>
      <c r="KU323" s="19"/>
      <c r="KV323" s="19"/>
      <c r="KW323" s="19"/>
      <c r="KX323" s="19"/>
      <c r="KY323" s="19"/>
      <c r="KZ323" s="19"/>
      <c r="LA323" s="19"/>
      <c r="LB323" s="19"/>
      <c r="LC323" s="19"/>
      <c r="LD323" s="19"/>
      <c r="LE323" s="19"/>
      <c r="LF323" s="19"/>
      <c r="LG323" s="19"/>
      <c r="LH323" s="19"/>
      <c r="LI323" s="19"/>
      <c r="LJ323" s="19"/>
      <c r="LK323" s="19"/>
      <c r="LL323" s="19"/>
      <c r="LM323" s="19"/>
      <c r="LN323" s="19"/>
      <c r="LO323" s="19"/>
      <c r="LP323" s="19"/>
      <c r="LQ323" s="19"/>
      <c r="LR323" s="19"/>
      <c r="LS323" s="19"/>
      <c r="LT323" s="19"/>
      <c r="LU323" s="19"/>
      <c r="LV323" s="19"/>
      <c r="LW323" s="19"/>
      <c r="LX323" s="19"/>
      <c r="LY323" s="19"/>
      <c r="LZ323" s="19"/>
      <c r="MA323" s="19"/>
      <c r="MB323" s="19"/>
      <c r="MC323" s="19"/>
      <c r="MD323" s="19"/>
      <c r="ME323" s="19"/>
      <c r="MF323" s="19"/>
      <c r="MG323" s="19"/>
      <c r="MH323" s="19"/>
      <c r="MI323" s="19"/>
      <c r="MJ323" s="19"/>
      <c r="MK323" s="19"/>
      <c r="ML323" s="19"/>
      <c r="MM323" s="19"/>
      <c r="MN323" s="19"/>
      <c r="MO323" s="19"/>
      <c r="MP323" s="19"/>
      <c r="MQ323" s="19"/>
      <c r="MR323" s="19"/>
      <c r="MS323" s="19"/>
      <c r="MT323" s="19"/>
      <c r="MU323" s="19"/>
      <c r="MV323" s="19"/>
      <c r="MW323" s="19"/>
      <c r="MX323" s="19"/>
      <c r="MY323" s="19"/>
      <c r="MZ323" s="19"/>
      <c r="NA323" s="19"/>
      <c r="NB323" s="19"/>
      <c r="NC323" s="19"/>
      <c r="ND323" s="19"/>
      <c r="NE323" s="19"/>
      <c r="NF323" s="19"/>
      <c r="NG323" s="19"/>
      <c r="NH323" s="19"/>
      <c r="NI323" s="19"/>
      <c r="NJ323" s="19"/>
      <c r="NK323" s="19"/>
      <c r="NL323" s="19"/>
      <c r="NM323" s="19"/>
      <c r="NN323" s="19"/>
      <c r="NO323" s="19"/>
      <c r="NP323" s="19"/>
      <c r="NQ323" s="19"/>
      <c r="NR323" s="19"/>
      <c r="NS323" s="19"/>
      <c r="NT323" s="19"/>
      <c r="NU323" s="19"/>
      <c r="NV323" s="19"/>
      <c r="NW323" s="19"/>
      <c r="NX323" s="19"/>
      <c r="NY323" s="19"/>
      <c r="NZ323" s="19"/>
      <c r="OA323" s="19"/>
      <c r="OB323" s="19"/>
      <c r="OC323" s="19"/>
      <c r="OD323" s="19"/>
      <c r="OE323" s="19"/>
      <c r="OF323" s="19"/>
      <c r="OG323" s="19"/>
      <c r="OH323" s="19"/>
      <c r="OI323" s="19"/>
      <c r="OJ323" s="19"/>
      <c r="OK323" s="19"/>
      <c r="OL323" s="19"/>
      <c r="OM323" s="19"/>
      <c r="ON323" s="19"/>
      <c r="OO323" s="19"/>
      <c r="OP323" s="19"/>
      <c r="OQ323" s="19"/>
      <c r="OR323" s="19"/>
      <c r="OS323" s="19"/>
      <c r="OT323" s="19"/>
      <c r="OU323" s="19"/>
      <c r="OV323" s="19"/>
      <c r="OW323" s="19"/>
      <c r="OX323" s="19"/>
      <c r="OY323" s="19"/>
      <c r="OZ323" s="19"/>
      <c r="PA323" s="19"/>
      <c r="PB323" s="19"/>
      <c r="PC323" s="19"/>
      <c r="PD323" s="19"/>
      <c r="PE323" s="19"/>
      <c r="PF323" s="19"/>
      <c r="PG323" s="19"/>
      <c r="PH323" s="19"/>
      <c r="PI323" s="19"/>
      <c r="PJ323" s="19"/>
      <c r="PK323" s="19"/>
      <c r="PL323" s="19"/>
      <c r="PM323" s="19"/>
      <c r="PN323" s="19"/>
      <c r="PO323" s="19"/>
      <c r="PP323" s="19"/>
      <c r="PQ323" s="19"/>
      <c r="PR323" s="19"/>
      <c r="PS323" s="19"/>
      <c r="PT323" s="19"/>
      <c r="PU323" s="19"/>
      <c r="PV323" s="19"/>
      <c r="PW323" s="19"/>
      <c r="PX323" s="19"/>
      <c r="PY323" s="19"/>
      <c r="PZ323" s="19"/>
      <c r="QA323" s="19"/>
      <c r="QB323" s="19"/>
      <c r="QC323" s="19"/>
      <c r="QD323" s="19"/>
      <c r="QE323" s="19"/>
      <c r="QF323" s="19"/>
      <c r="QG323" s="19"/>
      <c r="QH323" s="19"/>
      <c r="QI323" s="19"/>
      <c r="QJ323" s="19"/>
      <c r="QK323" s="19"/>
      <c r="QL323" s="19"/>
      <c r="QM323" s="19"/>
      <c r="QN323" s="19"/>
      <c r="QO323" s="19"/>
      <c r="QP323" s="19"/>
      <c r="QQ323" s="19"/>
      <c r="QR323" s="19"/>
      <c r="QS323" s="19"/>
      <c r="QT323" s="19"/>
      <c r="QU323" s="19"/>
      <c r="QV323" s="19"/>
      <c r="QW323" s="19"/>
      <c r="QX323" s="19"/>
      <c r="QY323" s="19"/>
      <c r="QZ323" s="19"/>
      <c r="RA323" s="19"/>
      <c r="RB323" s="19"/>
      <c r="RC323" s="19"/>
      <c r="RD323" s="19"/>
      <c r="RE323" s="19"/>
      <c r="RF323" s="19"/>
      <c r="RG323" s="19"/>
      <c r="RH323" s="19"/>
      <c r="RI323" s="19"/>
      <c r="RJ323" s="19"/>
      <c r="RK323" s="19"/>
      <c r="RL323" s="19"/>
      <c r="RM323" s="19"/>
      <c r="RN323" s="19"/>
      <c r="RO323" s="19"/>
      <c r="RP323" s="19"/>
      <c r="RQ323" s="19"/>
      <c r="RR323" s="19"/>
      <c r="RS323" s="19"/>
      <c r="RT323" s="19"/>
      <c r="RU323" s="19"/>
      <c r="RV323" s="19"/>
      <c r="RW323" s="19"/>
      <c r="RX323" s="19"/>
      <c r="RY323" s="19"/>
      <c r="RZ323" s="19"/>
      <c r="SA323" s="19"/>
      <c r="SB323" s="19"/>
      <c r="SC323" s="19"/>
      <c r="SD323" s="19"/>
      <c r="SE323" s="19"/>
      <c r="SF323" s="19"/>
      <c r="SG323" s="19"/>
      <c r="SH323" s="19"/>
      <c r="SI323" s="19"/>
      <c r="SJ323" s="19"/>
      <c r="SK323" s="19"/>
      <c r="SL323" s="19"/>
      <c r="SM323" s="19"/>
      <c r="SN323" s="19"/>
      <c r="SO323" s="19"/>
      <c r="SP323" s="19"/>
      <c r="SQ323" s="19"/>
      <c r="SR323" s="19"/>
      <c r="SS323" s="19"/>
      <c r="ST323" s="19"/>
      <c r="SU323" s="19"/>
      <c r="SV323" s="19"/>
      <c r="SW323" s="19"/>
      <c r="SX323" s="19"/>
      <c r="SY323" s="19"/>
      <c r="SZ323" s="19"/>
      <c r="TA323" s="19"/>
      <c r="TB323" s="19"/>
      <c r="TC323" s="19"/>
      <c r="TD323" s="19"/>
      <c r="TE323" s="19"/>
      <c r="TF323" s="19"/>
      <c r="TG323" s="19"/>
      <c r="TH323" s="19"/>
      <c r="TI323" s="19"/>
      <c r="TJ323" s="19"/>
      <c r="TK323" s="19"/>
      <c r="TL323" s="19"/>
      <c r="TM323" s="19"/>
      <c r="TN323" s="19"/>
      <c r="TO323" s="19"/>
      <c r="TP323" s="19"/>
      <c r="TQ323" s="19"/>
      <c r="TR323" s="19"/>
      <c r="TS323" s="19"/>
      <c r="TT323" s="19"/>
      <c r="TU323" s="19"/>
      <c r="TV323" s="19"/>
      <c r="TW323" s="19"/>
      <c r="TX323" s="19"/>
      <c r="TY323" s="19"/>
      <c r="TZ323" s="19"/>
      <c r="UA323" s="19"/>
      <c r="UB323" s="19"/>
      <c r="UC323" s="19"/>
      <c r="UD323" s="19"/>
      <c r="UE323" s="19"/>
      <c r="UF323" s="19"/>
      <c r="UG323" s="19"/>
      <c r="UH323" s="19"/>
      <c r="UI323" s="19"/>
      <c r="UJ323" s="19"/>
      <c r="UK323" s="19"/>
      <c r="UL323" s="19"/>
      <c r="UM323" s="19"/>
      <c r="UN323" s="19"/>
      <c r="UO323" s="19"/>
      <c r="UP323" s="19"/>
      <c r="UQ323" s="19"/>
      <c r="UR323" s="19"/>
      <c r="US323" s="19"/>
      <c r="UT323" s="19"/>
      <c r="UU323" s="19"/>
      <c r="UV323" s="19"/>
      <c r="UW323" s="19"/>
      <c r="UX323" s="19"/>
      <c r="UY323" s="19"/>
      <c r="UZ323" s="19"/>
      <c r="VA323" s="19"/>
      <c r="VB323" s="19"/>
      <c r="VC323" s="19"/>
      <c r="VD323" s="19"/>
      <c r="VE323" s="19"/>
      <c r="VF323" s="19"/>
      <c r="VG323" s="19"/>
      <c r="VH323" s="19"/>
      <c r="VI323" s="19"/>
      <c r="VJ323" s="19"/>
      <c r="VK323" s="19"/>
      <c r="VL323" s="19"/>
      <c r="VM323" s="19"/>
      <c r="VN323" s="19"/>
      <c r="VO323" s="19"/>
      <c r="VP323" s="19"/>
      <c r="VQ323" s="19"/>
      <c r="VR323" s="19"/>
      <c r="VS323" s="19"/>
      <c r="VT323" s="19"/>
      <c r="VU323" s="19"/>
      <c r="VV323" s="19"/>
      <c r="VW323" s="19"/>
      <c r="VX323" s="19"/>
      <c r="VY323" s="19"/>
      <c r="VZ323" s="19"/>
      <c r="WA323" s="19"/>
      <c r="WB323" s="19"/>
      <c r="WC323" s="19"/>
      <c r="WD323" s="19"/>
      <c r="WE323" s="19"/>
      <c r="WF323" s="19"/>
      <c r="WG323" s="19"/>
      <c r="WH323" s="19"/>
      <c r="WI323" s="19"/>
      <c r="WJ323" s="19"/>
      <c r="WK323" s="19"/>
      <c r="WL323" s="19"/>
      <c r="WM323" s="19"/>
      <c r="WN323" s="19"/>
      <c r="WO323" s="19"/>
      <c r="WP323" s="19"/>
      <c r="WQ323" s="19"/>
      <c r="WR323" s="19"/>
      <c r="WS323" s="19"/>
      <c r="WT323" s="19"/>
      <c r="WU323" s="19"/>
      <c r="WV323" s="19"/>
      <c r="WW323" s="19"/>
      <c r="WX323" s="19"/>
      <c r="WY323" s="19"/>
      <c r="WZ323" s="19"/>
      <c r="XA323" s="19"/>
      <c r="XB323" s="19"/>
      <c r="XC323" s="19"/>
      <c r="XD323" s="19"/>
      <c r="XE323" s="19"/>
      <c r="XF323" s="19"/>
      <c r="XG323" s="19"/>
      <c r="XH323" s="19"/>
      <c r="XI323" s="19"/>
      <c r="XJ323" s="19"/>
      <c r="XK323" s="19"/>
      <c r="XL323" s="19"/>
      <c r="XM323" s="19"/>
      <c r="XN323" s="19"/>
      <c r="XO323" s="19"/>
      <c r="XP323" s="19"/>
      <c r="XQ323" s="19"/>
      <c r="XR323" s="19"/>
      <c r="XS323" s="19"/>
      <c r="XT323" s="19"/>
      <c r="XU323" s="19"/>
      <c r="XV323" s="19"/>
      <c r="XW323" s="19"/>
      <c r="XX323" s="19"/>
      <c r="XY323" s="19"/>
      <c r="XZ323" s="19"/>
      <c r="YA323" s="19"/>
      <c r="YB323" s="19"/>
      <c r="YC323" s="19"/>
      <c r="YD323" s="19"/>
      <c r="YE323" s="19"/>
      <c r="YF323" s="19"/>
      <c r="YG323" s="19"/>
      <c r="YH323" s="19"/>
      <c r="YI323" s="19"/>
      <c r="YJ323" s="19"/>
      <c r="YK323" s="19"/>
      <c r="YL323" s="19"/>
      <c r="YM323" s="19"/>
      <c r="YN323" s="19"/>
      <c r="YO323" s="19"/>
      <c r="YP323" s="19"/>
      <c r="YQ323" s="19"/>
      <c r="YR323" s="19"/>
      <c r="YS323" s="19"/>
      <c r="YT323" s="19"/>
      <c r="YU323" s="19"/>
      <c r="YV323" s="19"/>
      <c r="YW323" s="19"/>
      <c r="YX323" s="19"/>
      <c r="YY323" s="19"/>
      <c r="YZ323" s="19"/>
      <c r="ZA323" s="19"/>
      <c r="ZB323" s="19"/>
      <c r="ZC323" s="19"/>
      <c r="ZD323" s="19"/>
      <c r="ZE323" s="19"/>
      <c r="ZF323" s="19"/>
      <c r="ZG323" s="19"/>
      <c r="ZH323" s="19"/>
      <c r="ZI323" s="19"/>
      <c r="ZJ323" s="19"/>
      <c r="ZK323" s="19"/>
      <c r="ZL323" s="19"/>
      <c r="ZM323" s="19"/>
      <c r="ZN323" s="19"/>
      <c r="ZO323" s="19"/>
      <c r="ZP323" s="19"/>
      <c r="ZQ323" s="19"/>
      <c r="ZR323" s="19"/>
      <c r="ZS323" s="19"/>
      <c r="ZT323" s="19"/>
      <c r="ZU323" s="19"/>
      <c r="ZV323" s="19"/>
      <c r="ZW323" s="19"/>
      <c r="ZX323" s="19"/>
      <c r="ZY323" s="19"/>
      <c r="ZZ323" s="19"/>
      <c r="AAA323" s="19"/>
      <c r="AAB323" s="19"/>
      <c r="AAC323" s="19"/>
      <c r="AAD323" s="19"/>
      <c r="AAE323" s="19"/>
      <c r="AAF323" s="19"/>
      <c r="AAG323" s="19"/>
      <c r="AAH323" s="19"/>
      <c r="AAI323" s="19"/>
      <c r="AAJ323" s="19"/>
      <c r="AAK323" s="19"/>
      <c r="AAL323" s="19"/>
      <c r="AAM323" s="19"/>
      <c r="AAN323" s="19"/>
      <c r="AAO323" s="19"/>
      <c r="AAP323" s="19"/>
      <c r="AAQ323" s="19"/>
      <c r="AAR323" s="19"/>
      <c r="AAS323" s="19"/>
      <c r="AAT323" s="19"/>
      <c r="AAU323" s="19"/>
      <c r="AAV323" s="19"/>
      <c r="AAW323" s="19"/>
      <c r="AAX323" s="19"/>
      <c r="AAY323" s="19"/>
      <c r="AAZ323" s="19"/>
      <c r="ABA323" s="19"/>
      <c r="ABB323" s="19"/>
    </row>
    <row r="324" spans="1:731" x14ac:dyDescent="0.2">
      <c r="A324" s="35" t="s">
        <v>93</v>
      </c>
      <c r="B324" s="80"/>
      <c r="C324" s="80">
        <f>C323</f>
        <v>10</v>
      </c>
      <c r="D324" s="80">
        <f t="shared" ref="D324:H325" si="87">D323</f>
        <v>0</v>
      </c>
      <c r="E324" s="80">
        <f t="shared" si="87"/>
        <v>10</v>
      </c>
      <c r="F324" s="80">
        <f t="shared" si="87"/>
        <v>0</v>
      </c>
      <c r="G324" s="80">
        <f t="shared" si="87"/>
        <v>10</v>
      </c>
      <c r="H324" s="80">
        <f t="shared" si="87"/>
        <v>0</v>
      </c>
      <c r="I324" s="108"/>
      <c r="J324" s="103"/>
      <c r="K324" s="103"/>
      <c r="L324" s="103"/>
      <c r="M324" s="103"/>
      <c r="N324" s="103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  <c r="IW324" s="19"/>
      <c r="IX324" s="19"/>
      <c r="IY324" s="19"/>
      <c r="IZ324" s="19"/>
      <c r="JA324" s="19"/>
      <c r="JB324" s="19"/>
      <c r="JC324" s="19"/>
      <c r="JD324" s="19"/>
      <c r="JE324" s="19"/>
      <c r="JF324" s="19"/>
      <c r="JG324" s="19"/>
      <c r="JH324" s="19"/>
      <c r="JI324" s="19"/>
      <c r="JJ324" s="19"/>
      <c r="JK324" s="19"/>
      <c r="JL324" s="19"/>
      <c r="JM324" s="19"/>
      <c r="JN324" s="19"/>
      <c r="JO324" s="19"/>
      <c r="JP324" s="19"/>
      <c r="JQ324" s="19"/>
      <c r="JR324" s="19"/>
      <c r="JS324" s="19"/>
      <c r="JT324" s="19"/>
      <c r="JU324" s="19"/>
      <c r="JV324" s="19"/>
      <c r="JW324" s="19"/>
      <c r="JX324" s="19"/>
      <c r="JY324" s="19"/>
      <c r="JZ324" s="19"/>
      <c r="KA324" s="19"/>
      <c r="KB324" s="19"/>
      <c r="KC324" s="19"/>
      <c r="KD324" s="19"/>
      <c r="KE324" s="19"/>
      <c r="KF324" s="19"/>
      <c r="KG324" s="19"/>
      <c r="KH324" s="19"/>
      <c r="KI324" s="19"/>
      <c r="KJ324" s="19"/>
      <c r="KK324" s="19"/>
      <c r="KL324" s="19"/>
      <c r="KM324" s="19"/>
      <c r="KN324" s="19"/>
      <c r="KO324" s="19"/>
      <c r="KP324" s="19"/>
      <c r="KQ324" s="19"/>
      <c r="KR324" s="19"/>
      <c r="KS324" s="19"/>
      <c r="KT324" s="19"/>
      <c r="KU324" s="19"/>
      <c r="KV324" s="19"/>
      <c r="KW324" s="19"/>
      <c r="KX324" s="19"/>
      <c r="KY324" s="19"/>
      <c r="KZ324" s="19"/>
      <c r="LA324" s="19"/>
      <c r="LB324" s="19"/>
      <c r="LC324" s="19"/>
      <c r="LD324" s="19"/>
      <c r="LE324" s="19"/>
      <c r="LF324" s="19"/>
      <c r="LG324" s="19"/>
      <c r="LH324" s="19"/>
      <c r="LI324" s="19"/>
      <c r="LJ324" s="19"/>
      <c r="LK324" s="19"/>
      <c r="LL324" s="19"/>
      <c r="LM324" s="19"/>
      <c r="LN324" s="19"/>
      <c r="LO324" s="19"/>
      <c r="LP324" s="19"/>
      <c r="LQ324" s="19"/>
      <c r="LR324" s="19"/>
      <c r="LS324" s="19"/>
      <c r="LT324" s="19"/>
      <c r="LU324" s="19"/>
      <c r="LV324" s="19"/>
      <c r="LW324" s="19"/>
      <c r="LX324" s="19"/>
      <c r="LY324" s="19"/>
      <c r="LZ324" s="19"/>
      <c r="MA324" s="19"/>
      <c r="MB324" s="19"/>
      <c r="MC324" s="19"/>
      <c r="MD324" s="19"/>
      <c r="ME324" s="19"/>
      <c r="MF324" s="19"/>
      <c r="MG324" s="19"/>
      <c r="MH324" s="19"/>
      <c r="MI324" s="19"/>
      <c r="MJ324" s="19"/>
      <c r="MK324" s="19"/>
      <c r="ML324" s="19"/>
      <c r="MM324" s="19"/>
      <c r="MN324" s="19"/>
      <c r="MO324" s="19"/>
      <c r="MP324" s="19"/>
      <c r="MQ324" s="19"/>
      <c r="MR324" s="19"/>
      <c r="MS324" s="19"/>
      <c r="MT324" s="19"/>
      <c r="MU324" s="19"/>
      <c r="MV324" s="19"/>
      <c r="MW324" s="19"/>
      <c r="MX324" s="19"/>
      <c r="MY324" s="19"/>
      <c r="MZ324" s="19"/>
      <c r="NA324" s="19"/>
      <c r="NB324" s="19"/>
      <c r="NC324" s="19"/>
      <c r="ND324" s="19"/>
      <c r="NE324" s="19"/>
      <c r="NF324" s="19"/>
      <c r="NG324" s="19"/>
      <c r="NH324" s="19"/>
      <c r="NI324" s="19"/>
      <c r="NJ324" s="19"/>
      <c r="NK324" s="19"/>
      <c r="NL324" s="19"/>
      <c r="NM324" s="19"/>
      <c r="NN324" s="19"/>
      <c r="NO324" s="19"/>
      <c r="NP324" s="19"/>
      <c r="NQ324" s="19"/>
      <c r="NR324" s="19"/>
      <c r="NS324" s="19"/>
      <c r="NT324" s="19"/>
      <c r="NU324" s="19"/>
      <c r="NV324" s="19"/>
      <c r="NW324" s="19"/>
      <c r="NX324" s="19"/>
      <c r="NY324" s="19"/>
      <c r="NZ324" s="19"/>
      <c r="OA324" s="19"/>
      <c r="OB324" s="19"/>
      <c r="OC324" s="19"/>
      <c r="OD324" s="19"/>
      <c r="OE324" s="19"/>
      <c r="OF324" s="19"/>
      <c r="OG324" s="19"/>
      <c r="OH324" s="19"/>
      <c r="OI324" s="19"/>
      <c r="OJ324" s="19"/>
      <c r="OK324" s="19"/>
      <c r="OL324" s="19"/>
      <c r="OM324" s="19"/>
      <c r="ON324" s="19"/>
      <c r="OO324" s="19"/>
      <c r="OP324" s="19"/>
      <c r="OQ324" s="19"/>
      <c r="OR324" s="19"/>
      <c r="OS324" s="19"/>
      <c r="OT324" s="19"/>
      <c r="OU324" s="19"/>
      <c r="OV324" s="19"/>
      <c r="OW324" s="19"/>
      <c r="OX324" s="19"/>
      <c r="OY324" s="19"/>
      <c r="OZ324" s="19"/>
      <c r="PA324" s="19"/>
      <c r="PB324" s="19"/>
      <c r="PC324" s="19"/>
      <c r="PD324" s="19"/>
      <c r="PE324" s="19"/>
      <c r="PF324" s="19"/>
      <c r="PG324" s="19"/>
      <c r="PH324" s="19"/>
      <c r="PI324" s="19"/>
      <c r="PJ324" s="19"/>
      <c r="PK324" s="19"/>
      <c r="PL324" s="19"/>
      <c r="PM324" s="19"/>
      <c r="PN324" s="19"/>
      <c r="PO324" s="19"/>
      <c r="PP324" s="19"/>
      <c r="PQ324" s="19"/>
      <c r="PR324" s="19"/>
      <c r="PS324" s="19"/>
      <c r="PT324" s="19"/>
      <c r="PU324" s="19"/>
      <c r="PV324" s="19"/>
      <c r="PW324" s="19"/>
      <c r="PX324" s="19"/>
      <c r="PY324" s="19"/>
      <c r="PZ324" s="19"/>
      <c r="QA324" s="19"/>
      <c r="QB324" s="19"/>
      <c r="QC324" s="19"/>
      <c r="QD324" s="19"/>
      <c r="QE324" s="19"/>
      <c r="QF324" s="19"/>
      <c r="QG324" s="19"/>
      <c r="QH324" s="19"/>
      <c r="QI324" s="19"/>
      <c r="QJ324" s="19"/>
      <c r="QK324" s="19"/>
      <c r="QL324" s="19"/>
      <c r="QM324" s="19"/>
      <c r="QN324" s="19"/>
      <c r="QO324" s="19"/>
      <c r="QP324" s="19"/>
      <c r="QQ324" s="19"/>
      <c r="QR324" s="19"/>
      <c r="QS324" s="19"/>
      <c r="QT324" s="19"/>
      <c r="QU324" s="19"/>
      <c r="QV324" s="19"/>
      <c r="QW324" s="19"/>
      <c r="QX324" s="19"/>
      <c r="QY324" s="19"/>
      <c r="QZ324" s="19"/>
      <c r="RA324" s="19"/>
      <c r="RB324" s="19"/>
      <c r="RC324" s="19"/>
      <c r="RD324" s="19"/>
      <c r="RE324" s="19"/>
      <c r="RF324" s="19"/>
      <c r="RG324" s="19"/>
      <c r="RH324" s="19"/>
      <c r="RI324" s="19"/>
      <c r="RJ324" s="19"/>
      <c r="RK324" s="19"/>
      <c r="RL324" s="19"/>
      <c r="RM324" s="19"/>
      <c r="RN324" s="19"/>
      <c r="RO324" s="19"/>
      <c r="RP324" s="19"/>
      <c r="RQ324" s="19"/>
      <c r="RR324" s="19"/>
      <c r="RS324" s="19"/>
      <c r="RT324" s="19"/>
      <c r="RU324" s="19"/>
      <c r="RV324" s="19"/>
      <c r="RW324" s="19"/>
      <c r="RX324" s="19"/>
      <c r="RY324" s="19"/>
      <c r="RZ324" s="19"/>
      <c r="SA324" s="19"/>
      <c r="SB324" s="19"/>
      <c r="SC324" s="19"/>
      <c r="SD324" s="19"/>
      <c r="SE324" s="19"/>
      <c r="SF324" s="19"/>
      <c r="SG324" s="19"/>
      <c r="SH324" s="19"/>
      <c r="SI324" s="19"/>
      <c r="SJ324" s="19"/>
      <c r="SK324" s="19"/>
      <c r="SL324" s="19"/>
      <c r="SM324" s="19"/>
      <c r="SN324" s="19"/>
      <c r="SO324" s="19"/>
      <c r="SP324" s="19"/>
      <c r="SQ324" s="19"/>
      <c r="SR324" s="19"/>
      <c r="SS324" s="19"/>
      <c r="ST324" s="19"/>
      <c r="SU324" s="19"/>
      <c r="SV324" s="19"/>
      <c r="SW324" s="19"/>
      <c r="SX324" s="19"/>
      <c r="SY324" s="19"/>
      <c r="SZ324" s="19"/>
      <c r="TA324" s="19"/>
      <c r="TB324" s="19"/>
      <c r="TC324" s="19"/>
      <c r="TD324" s="19"/>
      <c r="TE324" s="19"/>
      <c r="TF324" s="19"/>
      <c r="TG324" s="19"/>
      <c r="TH324" s="19"/>
      <c r="TI324" s="19"/>
      <c r="TJ324" s="19"/>
      <c r="TK324" s="19"/>
      <c r="TL324" s="19"/>
      <c r="TM324" s="19"/>
      <c r="TN324" s="19"/>
      <c r="TO324" s="19"/>
      <c r="TP324" s="19"/>
      <c r="TQ324" s="19"/>
      <c r="TR324" s="19"/>
      <c r="TS324" s="19"/>
      <c r="TT324" s="19"/>
      <c r="TU324" s="19"/>
      <c r="TV324" s="19"/>
      <c r="TW324" s="19"/>
      <c r="TX324" s="19"/>
      <c r="TY324" s="19"/>
      <c r="TZ324" s="19"/>
      <c r="UA324" s="19"/>
      <c r="UB324" s="19"/>
      <c r="UC324" s="19"/>
      <c r="UD324" s="19"/>
      <c r="UE324" s="19"/>
      <c r="UF324" s="19"/>
      <c r="UG324" s="19"/>
      <c r="UH324" s="19"/>
      <c r="UI324" s="19"/>
      <c r="UJ324" s="19"/>
      <c r="UK324" s="19"/>
      <c r="UL324" s="19"/>
      <c r="UM324" s="19"/>
      <c r="UN324" s="19"/>
      <c r="UO324" s="19"/>
      <c r="UP324" s="19"/>
      <c r="UQ324" s="19"/>
      <c r="UR324" s="19"/>
      <c r="US324" s="19"/>
      <c r="UT324" s="19"/>
      <c r="UU324" s="19"/>
      <c r="UV324" s="19"/>
      <c r="UW324" s="19"/>
      <c r="UX324" s="19"/>
      <c r="UY324" s="19"/>
      <c r="UZ324" s="19"/>
      <c r="VA324" s="19"/>
      <c r="VB324" s="19"/>
      <c r="VC324" s="19"/>
      <c r="VD324" s="19"/>
      <c r="VE324" s="19"/>
      <c r="VF324" s="19"/>
      <c r="VG324" s="19"/>
      <c r="VH324" s="19"/>
      <c r="VI324" s="19"/>
      <c r="VJ324" s="19"/>
      <c r="VK324" s="19"/>
      <c r="VL324" s="19"/>
      <c r="VM324" s="19"/>
      <c r="VN324" s="19"/>
      <c r="VO324" s="19"/>
      <c r="VP324" s="19"/>
      <c r="VQ324" s="19"/>
      <c r="VR324" s="19"/>
      <c r="VS324" s="19"/>
      <c r="VT324" s="19"/>
      <c r="VU324" s="19"/>
      <c r="VV324" s="19"/>
      <c r="VW324" s="19"/>
      <c r="VX324" s="19"/>
      <c r="VY324" s="19"/>
      <c r="VZ324" s="19"/>
      <c r="WA324" s="19"/>
      <c r="WB324" s="19"/>
      <c r="WC324" s="19"/>
      <c r="WD324" s="19"/>
      <c r="WE324" s="19"/>
      <c r="WF324" s="19"/>
      <c r="WG324" s="19"/>
      <c r="WH324" s="19"/>
      <c r="WI324" s="19"/>
      <c r="WJ324" s="19"/>
      <c r="WK324" s="19"/>
      <c r="WL324" s="19"/>
      <c r="WM324" s="19"/>
      <c r="WN324" s="19"/>
      <c r="WO324" s="19"/>
      <c r="WP324" s="19"/>
      <c r="WQ324" s="19"/>
      <c r="WR324" s="19"/>
      <c r="WS324" s="19"/>
      <c r="WT324" s="19"/>
      <c r="WU324" s="19"/>
      <c r="WV324" s="19"/>
      <c r="WW324" s="19"/>
      <c r="WX324" s="19"/>
      <c r="WY324" s="19"/>
      <c r="WZ324" s="19"/>
      <c r="XA324" s="19"/>
      <c r="XB324" s="19"/>
      <c r="XC324" s="19"/>
      <c r="XD324" s="19"/>
      <c r="XE324" s="19"/>
      <c r="XF324" s="19"/>
      <c r="XG324" s="19"/>
      <c r="XH324" s="19"/>
      <c r="XI324" s="19"/>
      <c r="XJ324" s="19"/>
      <c r="XK324" s="19"/>
      <c r="XL324" s="19"/>
      <c r="XM324" s="19"/>
      <c r="XN324" s="19"/>
      <c r="XO324" s="19"/>
      <c r="XP324" s="19"/>
      <c r="XQ324" s="19"/>
      <c r="XR324" s="19"/>
      <c r="XS324" s="19"/>
      <c r="XT324" s="19"/>
      <c r="XU324" s="19"/>
      <c r="XV324" s="19"/>
      <c r="XW324" s="19"/>
      <c r="XX324" s="19"/>
      <c r="XY324" s="19"/>
      <c r="XZ324" s="19"/>
      <c r="YA324" s="19"/>
      <c r="YB324" s="19"/>
      <c r="YC324" s="19"/>
      <c r="YD324" s="19"/>
      <c r="YE324" s="19"/>
      <c r="YF324" s="19"/>
      <c r="YG324" s="19"/>
      <c r="YH324" s="19"/>
      <c r="YI324" s="19"/>
      <c r="YJ324" s="19"/>
      <c r="YK324" s="19"/>
      <c r="YL324" s="19"/>
      <c r="YM324" s="19"/>
      <c r="YN324" s="19"/>
      <c r="YO324" s="19"/>
      <c r="YP324" s="19"/>
      <c r="YQ324" s="19"/>
      <c r="YR324" s="19"/>
      <c r="YS324" s="19"/>
      <c r="YT324" s="19"/>
      <c r="YU324" s="19"/>
      <c r="YV324" s="19"/>
      <c r="YW324" s="19"/>
      <c r="YX324" s="19"/>
      <c r="YY324" s="19"/>
      <c r="YZ324" s="19"/>
      <c r="ZA324" s="19"/>
      <c r="ZB324" s="19"/>
      <c r="ZC324" s="19"/>
      <c r="ZD324" s="19"/>
      <c r="ZE324" s="19"/>
      <c r="ZF324" s="19"/>
      <c r="ZG324" s="19"/>
      <c r="ZH324" s="19"/>
      <c r="ZI324" s="19"/>
      <c r="ZJ324" s="19"/>
      <c r="ZK324" s="19"/>
      <c r="ZL324" s="19"/>
      <c r="ZM324" s="19"/>
      <c r="ZN324" s="19"/>
      <c r="ZO324" s="19"/>
      <c r="ZP324" s="19"/>
      <c r="ZQ324" s="19"/>
      <c r="ZR324" s="19"/>
      <c r="ZS324" s="19"/>
      <c r="ZT324" s="19"/>
      <c r="ZU324" s="19"/>
      <c r="ZV324" s="19"/>
      <c r="ZW324" s="19"/>
      <c r="ZX324" s="19"/>
      <c r="ZY324" s="19"/>
      <c r="ZZ324" s="19"/>
      <c r="AAA324" s="19"/>
      <c r="AAB324" s="19"/>
      <c r="AAC324" s="19"/>
      <c r="AAD324" s="19"/>
      <c r="AAE324" s="19"/>
      <c r="AAF324" s="19"/>
      <c r="AAG324" s="19"/>
      <c r="AAH324" s="19"/>
      <c r="AAI324" s="19"/>
      <c r="AAJ324" s="19"/>
      <c r="AAK324" s="19"/>
      <c r="AAL324" s="19"/>
      <c r="AAM324" s="19"/>
      <c r="AAN324" s="19"/>
      <c r="AAO324" s="19"/>
      <c r="AAP324" s="19"/>
      <c r="AAQ324" s="19"/>
      <c r="AAR324" s="19"/>
      <c r="AAS324" s="19"/>
      <c r="AAT324" s="19"/>
      <c r="AAU324" s="19"/>
      <c r="AAV324" s="19"/>
      <c r="AAW324" s="19"/>
      <c r="AAX324" s="19"/>
      <c r="AAY324" s="19"/>
      <c r="AAZ324" s="19"/>
      <c r="ABA324" s="19"/>
      <c r="ABB324" s="19"/>
    </row>
    <row r="325" spans="1:731" x14ac:dyDescent="0.2">
      <c r="A325" s="13" t="s">
        <v>20</v>
      </c>
      <c r="B325" s="29"/>
      <c r="C325" s="29">
        <f>C324</f>
        <v>10</v>
      </c>
      <c r="D325" s="29">
        <f t="shared" si="87"/>
        <v>0</v>
      </c>
      <c r="E325" s="29">
        <f t="shared" si="87"/>
        <v>10</v>
      </c>
      <c r="F325" s="29">
        <f t="shared" si="87"/>
        <v>0</v>
      </c>
      <c r="G325" s="29">
        <f t="shared" si="87"/>
        <v>10</v>
      </c>
      <c r="H325" s="29">
        <f t="shared" si="87"/>
        <v>0</v>
      </c>
      <c r="I325" s="109"/>
      <c r="J325" s="109"/>
      <c r="K325" s="109"/>
      <c r="L325" s="109"/>
      <c r="M325" s="109"/>
      <c r="N325" s="10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  <c r="IW325" s="19"/>
      <c r="IX325" s="19"/>
      <c r="IY325" s="19"/>
      <c r="IZ325" s="19"/>
      <c r="JA325" s="19"/>
      <c r="JB325" s="19"/>
      <c r="JC325" s="19"/>
      <c r="JD325" s="19"/>
      <c r="JE325" s="19"/>
      <c r="JF325" s="19"/>
      <c r="JG325" s="19"/>
      <c r="JH325" s="19"/>
      <c r="JI325" s="19"/>
      <c r="JJ325" s="19"/>
      <c r="JK325" s="19"/>
      <c r="JL325" s="19"/>
      <c r="JM325" s="19"/>
      <c r="JN325" s="19"/>
      <c r="JO325" s="19"/>
      <c r="JP325" s="19"/>
      <c r="JQ325" s="19"/>
      <c r="JR325" s="19"/>
      <c r="JS325" s="19"/>
      <c r="JT325" s="19"/>
      <c r="JU325" s="19"/>
      <c r="JV325" s="19"/>
      <c r="JW325" s="19"/>
      <c r="JX325" s="19"/>
      <c r="JY325" s="19"/>
      <c r="JZ325" s="19"/>
      <c r="KA325" s="19"/>
      <c r="KB325" s="19"/>
      <c r="KC325" s="19"/>
      <c r="KD325" s="19"/>
      <c r="KE325" s="19"/>
      <c r="KF325" s="19"/>
      <c r="KG325" s="19"/>
      <c r="KH325" s="19"/>
      <c r="KI325" s="19"/>
      <c r="KJ325" s="19"/>
      <c r="KK325" s="19"/>
      <c r="KL325" s="19"/>
      <c r="KM325" s="19"/>
      <c r="KN325" s="19"/>
      <c r="KO325" s="19"/>
      <c r="KP325" s="19"/>
      <c r="KQ325" s="19"/>
      <c r="KR325" s="19"/>
      <c r="KS325" s="19"/>
      <c r="KT325" s="19"/>
      <c r="KU325" s="19"/>
      <c r="KV325" s="19"/>
      <c r="KW325" s="19"/>
      <c r="KX325" s="19"/>
      <c r="KY325" s="19"/>
      <c r="KZ325" s="19"/>
      <c r="LA325" s="19"/>
      <c r="LB325" s="19"/>
      <c r="LC325" s="19"/>
      <c r="LD325" s="19"/>
      <c r="LE325" s="19"/>
      <c r="LF325" s="19"/>
      <c r="LG325" s="19"/>
      <c r="LH325" s="19"/>
      <c r="LI325" s="19"/>
      <c r="LJ325" s="19"/>
      <c r="LK325" s="19"/>
      <c r="LL325" s="19"/>
      <c r="LM325" s="19"/>
      <c r="LN325" s="19"/>
      <c r="LO325" s="19"/>
      <c r="LP325" s="19"/>
      <c r="LQ325" s="19"/>
      <c r="LR325" s="19"/>
      <c r="LS325" s="19"/>
      <c r="LT325" s="19"/>
      <c r="LU325" s="19"/>
      <c r="LV325" s="19"/>
      <c r="LW325" s="19"/>
      <c r="LX325" s="19"/>
      <c r="LY325" s="19"/>
      <c r="LZ325" s="19"/>
      <c r="MA325" s="19"/>
      <c r="MB325" s="19"/>
      <c r="MC325" s="19"/>
      <c r="MD325" s="19"/>
      <c r="ME325" s="19"/>
      <c r="MF325" s="19"/>
      <c r="MG325" s="19"/>
      <c r="MH325" s="19"/>
      <c r="MI325" s="19"/>
      <c r="MJ325" s="19"/>
      <c r="MK325" s="19"/>
      <c r="ML325" s="19"/>
      <c r="MM325" s="19"/>
      <c r="MN325" s="19"/>
      <c r="MO325" s="19"/>
      <c r="MP325" s="19"/>
      <c r="MQ325" s="19"/>
      <c r="MR325" s="19"/>
      <c r="MS325" s="19"/>
      <c r="MT325" s="19"/>
      <c r="MU325" s="19"/>
      <c r="MV325" s="19"/>
      <c r="MW325" s="19"/>
      <c r="MX325" s="19"/>
      <c r="MY325" s="19"/>
      <c r="MZ325" s="19"/>
      <c r="NA325" s="19"/>
      <c r="NB325" s="19"/>
      <c r="NC325" s="19"/>
      <c r="ND325" s="19"/>
      <c r="NE325" s="19"/>
      <c r="NF325" s="19"/>
      <c r="NG325" s="19"/>
      <c r="NH325" s="19"/>
      <c r="NI325" s="19"/>
      <c r="NJ325" s="19"/>
      <c r="NK325" s="19"/>
      <c r="NL325" s="19"/>
      <c r="NM325" s="19"/>
      <c r="NN325" s="19"/>
      <c r="NO325" s="19"/>
      <c r="NP325" s="19"/>
      <c r="NQ325" s="19"/>
      <c r="NR325" s="19"/>
      <c r="NS325" s="19"/>
      <c r="NT325" s="19"/>
      <c r="NU325" s="19"/>
      <c r="NV325" s="19"/>
      <c r="NW325" s="19"/>
      <c r="NX325" s="19"/>
      <c r="NY325" s="19"/>
      <c r="NZ325" s="19"/>
      <c r="OA325" s="19"/>
      <c r="OB325" s="19"/>
      <c r="OC325" s="19"/>
      <c r="OD325" s="19"/>
      <c r="OE325" s="19"/>
      <c r="OF325" s="19"/>
      <c r="OG325" s="19"/>
      <c r="OH325" s="19"/>
      <c r="OI325" s="19"/>
      <c r="OJ325" s="19"/>
      <c r="OK325" s="19"/>
      <c r="OL325" s="19"/>
      <c r="OM325" s="19"/>
      <c r="ON325" s="19"/>
      <c r="OO325" s="19"/>
      <c r="OP325" s="19"/>
      <c r="OQ325" s="19"/>
      <c r="OR325" s="19"/>
      <c r="OS325" s="19"/>
      <c r="OT325" s="19"/>
      <c r="OU325" s="19"/>
      <c r="OV325" s="19"/>
      <c r="OW325" s="19"/>
      <c r="OX325" s="19"/>
      <c r="OY325" s="19"/>
      <c r="OZ325" s="19"/>
      <c r="PA325" s="19"/>
      <c r="PB325" s="19"/>
      <c r="PC325" s="19"/>
      <c r="PD325" s="19"/>
      <c r="PE325" s="19"/>
      <c r="PF325" s="19"/>
      <c r="PG325" s="19"/>
      <c r="PH325" s="19"/>
      <c r="PI325" s="19"/>
      <c r="PJ325" s="19"/>
      <c r="PK325" s="19"/>
      <c r="PL325" s="19"/>
      <c r="PM325" s="19"/>
      <c r="PN325" s="19"/>
      <c r="PO325" s="19"/>
      <c r="PP325" s="19"/>
      <c r="PQ325" s="19"/>
      <c r="PR325" s="19"/>
      <c r="PS325" s="19"/>
      <c r="PT325" s="19"/>
      <c r="PU325" s="19"/>
      <c r="PV325" s="19"/>
      <c r="PW325" s="19"/>
      <c r="PX325" s="19"/>
      <c r="PY325" s="19"/>
      <c r="PZ325" s="19"/>
      <c r="QA325" s="19"/>
      <c r="QB325" s="19"/>
      <c r="QC325" s="19"/>
      <c r="QD325" s="19"/>
      <c r="QE325" s="19"/>
      <c r="QF325" s="19"/>
      <c r="QG325" s="19"/>
      <c r="QH325" s="19"/>
      <c r="QI325" s="19"/>
      <c r="QJ325" s="19"/>
      <c r="QK325" s="19"/>
      <c r="QL325" s="19"/>
      <c r="QM325" s="19"/>
      <c r="QN325" s="19"/>
      <c r="QO325" s="19"/>
      <c r="QP325" s="19"/>
      <c r="QQ325" s="19"/>
      <c r="QR325" s="19"/>
      <c r="QS325" s="19"/>
      <c r="QT325" s="19"/>
      <c r="QU325" s="19"/>
      <c r="QV325" s="19"/>
      <c r="QW325" s="19"/>
      <c r="QX325" s="19"/>
      <c r="QY325" s="19"/>
      <c r="QZ325" s="19"/>
      <c r="RA325" s="19"/>
      <c r="RB325" s="19"/>
      <c r="RC325" s="19"/>
      <c r="RD325" s="19"/>
      <c r="RE325" s="19"/>
      <c r="RF325" s="19"/>
      <c r="RG325" s="19"/>
      <c r="RH325" s="19"/>
      <c r="RI325" s="19"/>
      <c r="RJ325" s="19"/>
      <c r="RK325" s="19"/>
      <c r="RL325" s="19"/>
      <c r="RM325" s="19"/>
      <c r="RN325" s="19"/>
      <c r="RO325" s="19"/>
      <c r="RP325" s="19"/>
      <c r="RQ325" s="19"/>
      <c r="RR325" s="19"/>
      <c r="RS325" s="19"/>
      <c r="RT325" s="19"/>
      <c r="RU325" s="19"/>
      <c r="RV325" s="19"/>
      <c r="RW325" s="19"/>
      <c r="RX325" s="19"/>
      <c r="RY325" s="19"/>
      <c r="RZ325" s="19"/>
      <c r="SA325" s="19"/>
      <c r="SB325" s="19"/>
      <c r="SC325" s="19"/>
      <c r="SD325" s="19"/>
      <c r="SE325" s="19"/>
      <c r="SF325" s="19"/>
      <c r="SG325" s="19"/>
      <c r="SH325" s="19"/>
      <c r="SI325" s="19"/>
      <c r="SJ325" s="19"/>
      <c r="SK325" s="19"/>
      <c r="SL325" s="19"/>
      <c r="SM325" s="19"/>
      <c r="SN325" s="19"/>
      <c r="SO325" s="19"/>
      <c r="SP325" s="19"/>
      <c r="SQ325" s="19"/>
      <c r="SR325" s="19"/>
      <c r="SS325" s="19"/>
      <c r="ST325" s="19"/>
      <c r="SU325" s="19"/>
      <c r="SV325" s="19"/>
      <c r="SW325" s="19"/>
      <c r="SX325" s="19"/>
      <c r="SY325" s="19"/>
      <c r="SZ325" s="19"/>
      <c r="TA325" s="19"/>
      <c r="TB325" s="19"/>
      <c r="TC325" s="19"/>
      <c r="TD325" s="19"/>
      <c r="TE325" s="19"/>
      <c r="TF325" s="19"/>
      <c r="TG325" s="19"/>
      <c r="TH325" s="19"/>
      <c r="TI325" s="19"/>
      <c r="TJ325" s="19"/>
      <c r="TK325" s="19"/>
      <c r="TL325" s="19"/>
      <c r="TM325" s="19"/>
      <c r="TN325" s="19"/>
      <c r="TO325" s="19"/>
      <c r="TP325" s="19"/>
      <c r="TQ325" s="19"/>
      <c r="TR325" s="19"/>
      <c r="TS325" s="19"/>
      <c r="TT325" s="19"/>
      <c r="TU325" s="19"/>
      <c r="TV325" s="19"/>
      <c r="TW325" s="19"/>
      <c r="TX325" s="19"/>
      <c r="TY325" s="19"/>
      <c r="TZ325" s="19"/>
      <c r="UA325" s="19"/>
      <c r="UB325" s="19"/>
      <c r="UC325" s="19"/>
      <c r="UD325" s="19"/>
      <c r="UE325" s="19"/>
      <c r="UF325" s="19"/>
      <c r="UG325" s="19"/>
      <c r="UH325" s="19"/>
      <c r="UI325" s="19"/>
      <c r="UJ325" s="19"/>
      <c r="UK325" s="19"/>
      <c r="UL325" s="19"/>
      <c r="UM325" s="19"/>
      <c r="UN325" s="19"/>
      <c r="UO325" s="19"/>
      <c r="UP325" s="19"/>
      <c r="UQ325" s="19"/>
      <c r="UR325" s="19"/>
      <c r="US325" s="19"/>
      <c r="UT325" s="19"/>
      <c r="UU325" s="19"/>
      <c r="UV325" s="19"/>
      <c r="UW325" s="19"/>
      <c r="UX325" s="19"/>
      <c r="UY325" s="19"/>
      <c r="UZ325" s="19"/>
      <c r="VA325" s="19"/>
      <c r="VB325" s="19"/>
      <c r="VC325" s="19"/>
      <c r="VD325" s="19"/>
      <c r="VE325" s="19"/>
      <c r="VF325" s="19"/>
      <c r="VG325" s="19"/>
      <c r="VH325" s="19"/>
      <c r="VI325" s="19"/>
      <c r="VJ325" s="19"/>
      <c r="VK325" s="19"/>
      <c r="VL325" s="19"/>
      <c r="VM325" s="19"/>
      <c r="VN325" s="19"/>
      <c r="VO325" s="19"/>
      <c r="VP325" s="19"/>
      <c r="VQ325" s="19"/>
      <c r="VR325" s="19"/>
      <c r="VS325" s="19"/>
      <c r="VT325" s="19"/>
      <c r="VU325" s="19"/>
      <c r="VV325" s="19"/>
      <c r="VW325" s="19"/>
      <c r="VX325" s="19"/>
      <c r="VY325" s="19"/>
      <c r="VZ325" s="19"/>
      <c r="WA325" s="19"/>
      <c r="WB325" s="19"/>
      <c r="WC325" s="19"/>
      <c r="WD325" s="19"/>
      <c r="WE325" s="19"/>
      <c r="WF325" s="19"/>
      <c r="WG325" s="19"/>
      <c r="WH325" s="19"/>
      <c r="WI325" s="19"/>
      <c r="WJ325" s="19"/>
      <c r="WK325" s="19"/>
      <c r="WL325" s="19"/>
      <c r="WM325" s="19"/>
      <c r="WN325" s="19"/>
      <c r="WO325" s="19"/>
      <c r="WP325" s="19"/>
      <c r="WQ325" s="19"/>
      <c r="WR325" s="19"/>
      <c r="WS325" s="19"/>
      <c r="WT325" s="19"/>
      <c r="WU325" s="19"/>
      <c r="WV325" s="19"/>
      <c r="WW325" s="19"/>
      <c r="WX325" s="19"/>
      <c r="WY325" s="19"/>
      <c r="WZ325" s="19"/>
      <c r="XA325" s="19"/>
      <c r="XB325" s="19"/>
      <c r="XC325" s="19"/>
      <c r="XD325" s="19"/>
      <c r="XE325" s="19"/>
      <c r="XF325" s="19"/>
      <c r="XG325" s="19"/>
      <c r="XH325" s="19"/>
      <c r="XI325" s="19"/>
      <c r="XJ325" s="19"/>
      <c r="XK325" s="19"/>
      <c r="XL325" s="19"/>
      <c r="XM325" s="19"/>
      <c r="XN325" s="19"/>
      <c r="XO325" s="19"/>
      <c r="XP325" s="19"/>
      <c r="XQ325" s="19"/>
      <c r="XR325" s="19"/>
      <c r="XS325" s="19"/>
      <c r="XT325" s="19"/>
      <c r="XU325" s="19"/>
      <c r="XV325" s="19"/>
      <c r="XW325" s="19"/>
      <c r="XX325" s="19"/>
      <c r="XY325" s="19"/>
      <c r="XZ325" s="19"/>
      <c r="YA325" s="19"/>
      <c r="YB325" s="19"/>
      <c r="YC325" s="19"/>
      <c r="YD325" s="19"/>
      <c r="YE325" s="19"/>
      <c r="YF325" s="19"/>
      <c r="YG325" s="19"/>
      <c r="YH325" s="19"/>
      <c r="YI325" s="19"/>
      <c r="YJ325" s="19"/>
      <c r="YK325" s="19"/>
      <c r="YL325" s="19"/>
      <c r="YM325" s="19"/>
      <c r="YN325" s="19"/>
      <c r="YO325" s="19"/>
      <c r="YP325" s="19"/>
      <c r="YQ325" s="19"/>
      <c r="YR325" s="19"/>
      <c r="YS325" s="19"/>
      <c r="YT325" s="19"/>
      <c r="YU325" s="19"/>
      <c r="YV325" s="19"/>
      <c r="YW325" s="19"/>
      <c r="YX325" s="19"/>
      <c r="YY325" s="19"/>
      <c r="YZ325" s="19"/>
      <c r="ZA325" s="19"/>
      <c r="ZB325" s="19"/>
      <c r="ZC325" s="19"/>
      <c r="ZD325" s="19"/>
      <c r="ZE325" s="19"/>
      <c r="ZF325" s="19"/>
      <c r="ZG325" s="19"/>
      <c r="ZH325" s="19"/>
      <c r="ZI325" s="19"/>
      <c r="ZJ325" s="19"/>
      <c r="ZK325" s="19"/>
      <c r="ZL325" s="19"/>
      <c r="ZM325" s="19"/>
      <c r="ZN325" s="19"/>
      <c r="ZO325" s="19"/>
      <c r="ZP325" s="19"/>
      <c r="ZQ325" s="19"/>
      <c r="ZR325" s="19"/>
      <c r="ZS325" s="19"/>
      <c r="ZT325" s="19"/>
      <c r="ZU325" s="19"/>
      <c r="ZV325" s="19"/>
      <c r="ZW325" s="19"/>
      <c r="ZX325" s="19"/>
      <c r="ZY325" s="19"/>
      <c r="ZZ325" s="19"/>
      <c r="AAA325" s="19"/>
      <c r="AAB325" s="19"/>
      <c r="AAC325" s="19"/>
      <c r="AAD325" s="19"/>
      <c r="AAE325" s="19"/>
      <c r="AAF325" s="19"/>
      <c r="AAG325" s="19"/>
      <c r="AAH325" s="19"/>
      <c r="AAI325" s="19"/>
      <c r="AAJ325" s="19"/>
      <c r="AAK325" s="19"/>
      <c r="AAL325" s="19"/>
      <c r="AAM325" s="19"/>
      <c r="AAN325" s="19"/>
      <c r="AAO325" s="19"/>
      <c r="AAP325" s="19"/>
      <c r="AAQ325" s="19"/>
      <c r="AAR325" s="19"/>
      <c r="AAS325" s="19"/>
      <c r="AAT325" s="19"/>
      <c r="AAU325" s="19"/>
      <c r="AAV325" s="19"/>
      <c r="AAW325" s="19"/>
      <c r="AAX325" s="19"/>
      <c r="AAY325" s="19"/>
      <c r="AAZ325" s="19"/>
      <c r="ABA325" s="19"/>
      <c r="ABB325" s="19"/>
    </row>
    <row r="326" spans="1:731" s="2" customFormat="1" ht="33.75" customHeight="1" x14ac:dyDescent="0.2">
      <c r="A326" s="179" t="s">
        <v>213</v>
      </c>
      <c r="B326" s="179"/>
      <c r="C326" s="179"/>
      <c r="D326" s="179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  <c r="IW326" s="19"/>
      <c r="IX326" s="19"/>
      <c r="IY326" s="19"/>
      <c r="IZ326" s="19"/>
      <c r="JA326" s="19"/>
      <c r="JB326" s="19"/>
      <c r="JC326" s="19"/>
      <c r="JD326" s="19"/>
      <c r="JE326" s="19"/>
      <c r="JF326" s="19"/>
      <c r="JG326" s="19"/>
      <c r="JH326" s="19"/>
      <c r="JI326" s="19"/>
      <c r="JJ326" s="19"/>
      <c r="JK326" s="19"/>
      <c r="JL326" s="19"/>
      <c r="JM326" s="19"/>
      <c r="JN326" s="19"/>
      <c r="JO326" s="19"/>
      <c r="JP326" s="19"/>
      <c r="JQ326" s="19"/>
      <c r="JR326" s="19"/>
      <c r="JS326" s="19"/>
      <c r="JT326" s="19"/>
      <c r="JU326" s="19"/>
      <c r="JV326" s="19"/>
      <c r="JW326" s="19"/>
      <c r="JX326" s="19"/>
      <c r="JY326" s="19"/>
      <c r="JZ326" s="19"/>
      <c r="KA326" s="19"/>
      <c r="KB326" s="19"/>
      <c r="KC326" s="19"/>
      <c r="KD326" s="19"/>
      <c r="KE326" s="19"/>
      <c r="KF326" s="19"/>
      <c r="KG326" s="19"/>
      <c r="KH326" s="19"/>
      <c r="KI326" s="19"/>
      <c r="KJ326" s="19"/>
      <c r="KK326" s="19"/>
      <c r="KL326" s="19"/>
      <c r="KM326" s="19"/>
      <c r="KN326" s="19"/>
      <c r="KO326" s="19"/>
      <c r="KP326" s="19"/>
      <c r="KQ326" s="19"/>
      <c r="KR326" s="19"/>
      <c r="KS326" s="19"/>
      <c r="KT326" s="19"/>
      <c r="KU326" s="19"/>
      <c r="KV326" s="19"/>
      <c r="KW326" s="19"/>
      <c r="KX326" s="19"/>
      <c r="KY326" s="19"/>
      <c r="KZ326" s="19"/>
      <c r="LA326" s="19"/>
      <c r="LB326" s="19"/>
      <c r="LC326" s="19"/>
      <c r="LD326" s="19"/>
      <c r="LE326" s="19"/>
      <c r="LF326" s="19"/>
      <c r="LG326" s="19"/>
      <c r="LH326" s="19"/>
      <c r="LI326" s="19"/>
      <c r="LJ326" s="19"/>
      <c r="LK326" s="19"/>
      <c r="LL326" s="19"/>
      <c r="LM326" s="19"/>
      <c r="LN326" s="19"/>
      <c r="LO326" s="19"/>
      <c r="LP326" s="19"/>
      <c r="LQ326" s="19"/>
      <c r="LR326" s="19"/>
      <c r="LS326" s="19"/>
      <c r="LT326" s="19"/>
      <c r="LU326" s="19"/>
      <c r="LV326" s="19"/>
      <c r="LW326" s="19"/>
      <c r="LX326" s="19"/>
      <c r="LY326" s="19"/>
      <c r="LZ326" s="19"/>
      <c r="MA326" s="19"/>
      <c r="MB326" s="19"/>
      <c r="MC326" s="19"/>
      <c r="MD326" s="19"/>
      <c r="ME326" s="19"/>
      <c r="MF326" s="19"/>
      <c r="MG326" s="19"/>
      <c r="MH326" s="19"/>
      <c r="MI326" s="19"/>
      <c r="MJ326" s="19"/>
      <c r="MK326" s="19"/>
      <c r="ML326" s="19"/>
      <c r="MM326" s="19"/>
      <c r="MN326" s="19"/>
      <c r="MO326" s="19"/>
      <c r="MP326" s="19"/>
      <c r="MQ326" s="19"/>
      <c r="MR326" s="19"/>
      <c r="MS326" s="19"/>
      <c r="MT326" s="19"/>
      <c r="MU326" s="19"/>
      <c r="MV326" s="19"/>
      <c r="MW326" s="19"/>
      <c r="MX326" s="19"/>
      <c r="MY326" s="19"/>
      <c r="MZ326" s="19"/>
      <c r="NA326" s="19"/>
      <c r="NB326" s="19"/>
      <c r="NC326" s="19"/>
      <c r="ND326" s="19"/>
      <c r="NE326" s="19"/>
      <c r="NF326" s="19"/>
      <c r="NG326" s="19"/>
      <c r="NH326" s="19"/>
      <c r="NI326" s="19"/>
      <c r="NJ326" s="19"/>
      <c r="NK326" s="19"/>
      <c r="NL326" s="19"/>
      <c r="NM326" s="19"/>
      <c r="NN326" s="19"/>
      <c r="NO326" s="19"/>
      <c r="NP326" s="19"/>
      <c r="NQ326" s="19"/>
      <c r="NR326" s="19"/>
      <c r="NS326" s="19"/>
      <c r="NT326" s="19"/>
      <c r="NU326" s="19"/>
      <c r="NV326" s="19"/>
      <c r="NW326" s="19"/>
      <c r="NX326" s="19"/>
      <c r="NY326" s="19"/>
      <c r="NZ326" s="19"/>
      <c r="OA326" s="19"/>
      <c r="OB326" s="19"/>
      <c r="OC326" s="19"/>
      <c r="OD326" s="19"/>
      <c r="OE326" s="19"/>
      <c r="OF326" s="19"/>
      <c r="OG326" s="19"/>
      <c r="OH326" s="19"/>
      <c r="OI326" s="19"/>
      <c r="OJ326" s="19"/>
      <c r="OK326" s="19"/>
      <c r="OL326" s="19"/>
      <c r="OM326" s="19"/>
      <c r="ON326" s="19"/>
      <c r="OO326" s="19"/>
      <c r="OP326" s="19"/>
      <c r="OQ326" s="19"/>
      <c r="OR326" s="19"/>
      <c r="OS326" s="19"/>
      <c r="OT326" s="19"/>
      <c r="OU326" s="19"/>
      <c r="OV326" s="19"/>
      <c r="OW326" s="19"/>
      <c r="OX326" s="19"/>
      <c r="OY326" s="19"/>
      <c r="OZ326" s="19"/>
      <c r="PA326" s="19"/>
      <c r="PB326" s="19"/>
      <c r="PC326" s="19"/>
      <c r="PD326" s="19"/>
      <c r="PE326" s="19"/>
      <c r="PF326" s="19"/>
      <c r="PG326" s="19"/>
      <c r="PH326" s="19"/>
      <c r="PI326" s="19"/>
      <c r="PJ326" s="19"/>
      <c r="PK326" s="19"/>
      <c r="PL326" s="19"/>
      <c r="PM326" s="19"/>
      <c r="PN326" s="19"/>
      <c r="PO326" s="19"/>
      <c r="PP326" s="19"/>
      <c r="PQ326" s="19"/>
      <c r="PR326" s="19"/>
      <c r="PS326" s="19"/>
      <c r="PT326" s="19"/>
      <c r="PU326" s="19"/>
      <c r="PV326" s="19"/>
      <c r="PW326" s="19"/>
      <c r="PX326" s="19"/>
      <c r="PY326" s="19"/>
      <c r="PZ326" s="19"/>
      <c r="QA326" s="19"/>
      <c r="QB326" s="19"/>
      <c r="QC326" s="19"/>
      <c r="QD326" s="19"/>
      <c r="QE326" s="19"/>
      <c r="QF326" s="19"/>
      <c r="QG326" s="19"/>
      <c r="QH326" s="19"/>
      <c r="QI326" s="19"/>
      <c r="QJ326" s="19"/>
      <c r="QK326" s="19"/>
      <c r="QL326" s="19"/>
      <c r="QM326" s="19"/>
      <c r="QN326" s="19"/>
      <c r="QO326" s="19"/>
      <c r="QP326" s="19"/>
      <c r="QQ326" s="19"/>
      <c r="QR326" s="19"/>
      <c r="QS326" s="19"/>
      <c r="QT326" s="19"/>
      <c r="QU326" s="19"/>
      <c r="QV326" s="19"/>
      <c r="QW326" s="19"/>
      <c r="QX326" s="19"/>
      <c r="QY326" s="19"/>
      <c r="QZ326" s="19"/>
      <c r="RA326" s="19"/>
      <c r="RB326" s="19"/>
      <c r="RC326" s="19"/>
      <c r="RD326" s="19"/>
      <c r="RE326" s="19"/>
      <c r="RF326" s="19"/>
      <c r="RG326" s="19"/>
      <c r="RH326" s="19"/>
      <c r="RI326" s="19"/>
      <c r="RJ326" s="19"/>
      <c r="RK326" s="19"/>
      <c r="RL326" s="19"/>
      <c r="RM326" s="19"/>
      <c r="RN326" s="19"/>
      <c r="RO326" s="19"/>
      <c r="RP326" s="19"/>
      <c r="RQ326" s="19"/>
      <c r="RR326" s="19"/>
      <c r="RS326" s="19"/>
      <c r="RT326" s="19"/>
      <c r="RU326" s="19"/>
      <c r="RV326" s="19"/>
      <c r="RW326" s="19"/>
      <c r="RX326" s="19"/>
      <c r="RY326" s="19"/>
      <c r="RZ326" s="19"/>
      <c r="SA326" s="19"/>
      <c r="SB326" s="19"/>
      <c r="SC326" s="19"/>
      <c r="SD326" s="19"/>
      <c r="SE326" s="19"/>
      <c r="SF326" s="19"/>
      <c r="SG326" s="19"/>
      <c r="SH326" s="19"/>
      <c r="SI326" s="19"/>
      <c r="SJ326" s="19"/>
      <c r="SK326" s="19"/>
      <c r="SL326" s="19"/>
      <c r="SM326" s="19"/>
      <c r="SN326" s="19"/>
      <c r="SO326" s="19"/>
      <c r="SP326" s="19"/>
      <c r="SQ326" s="19"/>
      <c r="SR326" s="19"/>
      <c r="SS326" s="19"/>
      <c r="ST326" s="19"/>
      <c r="SU326" s="19"/>
      <c r="SV326" s="19"/>
      <c r="SW326" s="19"/>
      <c r="SX326" s="19"/>
      <c r="SY326" s="19"/>
      <c r="SZ326" s="19"/>
      <c r="TA326" s="19"/>
      <c r="TB326" s="19"/>
      <c r="TC326" s="19"/>
      <c r="TD326" s="19"/>
      <c r="TE326" s="19"/>
      <c r="TF326" s="19"/>
      <c r="TG326" s="19"/>
      <c r="TH326" s="19"/>
      <c r="TI326" s="19"/>
      <c r="TJ326" s="19"/>
      <c r="TK326" s="19"/>
      <c r="TL326" s="19"/>
      <c r="TM326" s="19"/>
      <c r="TN326" s="19"/>
      <c r="TO326" s="19"/>
      <c r="TP326" s="19"/>
      <c r="TQ326" s="19"/>
      <c r="TR326" s="19"/>
      <c r="TS326" s="19"/>
      <c r="TT326" s="19"/>
      <c r="TU326" s="19"/>
      <c r="TV326" s="19"/>
      <c r="TW326" s="19"/>
      <c r="TX326" s="19"/>
      <c r="TY326" s="19"/>
      <c r="TZ326" s="19"/>
      <c r="UA326" s="19"/>
      <c r="UB326" s="19"/>
      <c r="UC326" s="19"/>
      <c r="UD326" s="19"/>
      <c r="UE326" s="19"/>
      <c r="UF326" s="19"/>
      <c r="UG326" s="19"/>
      <c r="UH326" s="19"/>
      <c r="UI326" s="19"/>
      <c r="UJ326" s="19"/>
      <c r="UK326" s="19"/>
      <c r="UL326" s="19"/>
      <c r="UM326" s="19"/>
      <c r="UN326" s="19"/>
      <c r="UO326" s="19"/>
      <c r="UP326" s="19"/>
      <c r="UQ326" s="19"/>
      <c r="UR326" s="19"/>
      <c r="US326" s="19"/>
      <c r="UT326" s="19"/>
      <c r="UU326" s="19"/>
      <c r="UV326" s="19"/>
      <c r="UW326" s="19"/>
      <c r="UX326" s="19"/>
      <c r="UY326" s="19"/>
      <c r="UZ326" s="19"/>
      <c r="VA326" s="19"/>
      <c r="VB326" s="19"/>
      <c r="VC326" s="19"/>
      <c r="VD326" s="19"/>
      <c r="VE326" s="19"/>
      <c r="VF326" s="19"/>
      <c r="VG326" s="19"/>
      <c r="VH326" s="19"/>
      <c r="VI326" s="19"/>
      <c r="VJ326" s="19"/>
      <c r="VK326" s="19"/>
      <c r="VL326" s="19"/>
      <c r="VM326" s="19"/>
      <c r="VN326" s="19"/>
      <c r="VO326" s="19"/>
      <c r="VP326" s="19"/>
      <c r="VQ326" s="19"/>
      <c r="VR326" s="19"/>
      <c r="VS326" s="19"/>
      <c r="VT326" s="19"/>
      <c r="VU326" s="19"/>
      <c r="VV326" s="19"/>
      <c r="VW326" s="19"/>
      <c r="VX326" s="19"/>
      <c r="VY326" s="19"/>
      <c r="VZ326" s="19"/>
      <c r="WA326" s="19"/>
      <c r="WB326" s="19"/>
      <c r="WC326" s="19"/>
      <c r="WD326" s="19"/>
      <c r="WE326" s="19"/>
      <c r="WF326" s="19"/>
      <c r="WG326" s="19"/>
      <c r="WH326" s="19"/>
      <c r="WI326" s="19"/>
      <c r="WJ326" s="19"/>
      <c r="WK326" s="19"/>
      <c r="WL326" s="19"/>
      <c r="WM326" s="19"/>
      <c r="WN326" s="19"/>
      <c r="WO326" s="19"/>
      <c r="WP326" s="19"/>
      <c r="WQ326" s="19"/>
      <c r="WR326" s="19"/>
      <c r="WS326" s="19"/>
      <c r="WT326" s="19"/>
      <c r="WU326" s="19"/>
      <c r="WV326" s="19"/>
      <c r="WW326" s="19"/>
      <c r="WX326" s="19"/>
      <c r="WY326" s="19"/>
      <c r="WZ326" s="19"/>
      <c r="XA326" s="19"/>
      <c r="XB326" s="19"/>
      <c r="XC326" s="19"/>
      <c r="XD326" s="19"/>
      <c r="XE326" s="19"/>
      <c r="XF326" s="19"/>
      <c r="XG326" s="19"/>
      <c r="XH326" s="19"/>
      <c r="XI326" s="19"/>
      <c r="XJ326" s="19"/>
      <c r="XK326" s="19"/>
      <c r="XL326" s="19"/>
      <c r="XM326" s="19"/>
      <c r="XN326" s="19"/>
      <c r="XO326" s="19"/>
      <c r="XP326" s="19"/>
      <c r="XQ326" s="19"/>
      <c r="XR326" s="19"/>
      <c r="XS326" s="19"/>
      <c r="XT326" s="19"/>
      <c r="XU326" s="19"/>
      <c r="XV326" s="19"/>
      <c r="XW326" s="19"/>
      <c r="XX326" s="19"/>
      <c r="XY326" s="19"/>
      <c r="XZ326" s="19"/>
      <c r="YA326" s="19"/>
      <c r="YB326" s="19"/>
      <c r="YC326" s="19"/>
      <c r="YD326" s="19"/>
      <c r="YE326" s="19"/>
      <c r="YF326" s="19"/>
      <c r="YG326" s="19"/>
      <c r="YH326" s="19"/>
      <c r="YI326" s="19"/>
      <c r="YJ326" s="19"/>
      <c r="YK326" s="19"/>
      <c r="YL326" s="19"/>
      <c r="YM326" s="19"/>
      <c r="YN326" s="19"/>
      <c r="YO326" s="19"/>
      <c r="YP326" s="19"/>
      <c r="YQ326" s="19"/>
      <c r="YR326" s="19"/>
      <c r="YS326" s="19"/>
      <c r="YT326" s="19"/>
      <c r="YU326" s="19"/>
      <c r="YV326" s="19"/>
      <c r="YW326" s="19"/>
      <c r="YX326" s="19"/>
      <c r="YY326" s="19"/>
      <c r="YZ326" s="19"/>
      <c r="ZA326" s="19"/>
      <c r="ZB326" s="19"/>
      <c r="ZC326" s="19"/>
      <c r="ZD326" s="19"/>
      <c r="ZE326" s="19"/>
      <c r="ZF326" s="19"/>
      <c r="ZG326" s="19"/>
      <c r="ZH326" s="19"/>
      <c r="ZI326" s="19"/>
      <c r="ZJ326" s="19"/>
      <c r="ZK326" s="19"/>
      <c r="ZL326" s="19"/>
      <c r="ZM326" s="19"/>
      <c r="ZN326" s="19"/>
      <c r="ZO326" s="19"/>
      <c r="ZP326" s="19"/>
      <c r="ZQ326" s="19"/>
      <c r="ZR326" s="19"/>
      <c r="ZS326" s="19"/>
      <c r="ZT326" s="19"/>
      <c r="ZU326" s="19"/>
      <c r="ZV326" s="19"/>
      <c r="ZW326" s="19"/>
      <c r="ZX326" s="19"/>
      <c r="ZY326" s="19"/>
      <c r="ZZ326" s="19"/>
      <c r="AAA326" s="19"/>
      <c r="AAB326" s="19"/>
      <c r="AAC326" s="19"/>
      <c r="AAD326" s="19"/>
      <c r="AAE326" s="19"/>
      <c r="AAF326" s="19"/>
      <c r="AAG326" s="19"/>
      <c r="AAH326" s="19"/>
      <c r="AAI326" s="19"/>
      <c r="AAJ326" s="19"/>
      <c r="AAK326" s="19"/>
      <c r="AAL326" s="19"/>
      <c r="AAM326" s="19"/>
      <c r="AAN326" s="19"/>
      <c r="AAO326" s="19"/>
      <c r="AAP326" s="19"/>
      <c r="AAQ326" s="19"/>
      <c r="AAR326" s="19"/>
      <c r="AAS326" s="19"/>
      <c r="AAT326" s="19"/>
      <c r="AAU326" s="19"/>
      <c r="AAV326" s="19"/>
      <c r="AAW326" s="19"/>
      <c r="AAX326" s="19"/>
      <c r="AAY326" s="19"/>
      <c r="AAZ326" s="19"/>
      <c r="ABA326" s="19"/>
      <c r="ABB326" s="19"/>
      <c r="ABC326" s="18"/>
    </row>
    <row r="327" spans="1:731" s="2" customFormat="1" ht="41.25" customHeight="1" x14ac:dyDescent="0.2">
      <c r="A327" s="178" t="s">
        <v>214</v>
      </c>
      <c r="B327" s="178"/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  <c r="N327" s="178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  <c r="IW327" s="19"/>
      <c r="IX327" s="19"/>
      <c r="IY327" s="19"/>
      <c r="IZ327" s="19"/>
      <c r="JA327" s="19"/>
      <c r="JB327" s="19"/>
      <c r="JC327" s="19"/>
      <c r="JD327" s="19"/>
      <c r="JE327" s="19"/>
      <c r="JF327" s="19"/>
      <c r="JG327" s="19"/>
      <c r="JH327" s="19"/>
      <c r="JI327" s="19"/>
      <c r="JJ327" s="19"/>
      <c r="JK327" s="19"/>
      <c r="JL327" s="19"/>
      <c r="JM327" s="19"/>
      <c r="JN327" s="19"/>
      <c r="JO327" s="19"/>
      <c r="JP327" s="19"/>
      <c r="JQ327" s="19"/>
      <c r="JR327" s="19"/>
      <c r="JS327" s="19"/>
      <c r="JT327" s="19"/>
      <c r="JU327" s="19"/>
      <c r="JV327" s="19"/>
      <c r="JW327" s="19"/>
      <c r="JX327" s="19"/>
      <c r="JY327" s="19"/>
      <c r="JZ327" s="19"/>
      <c r="KA327" s="19"/>
      <c r="KB327" s="19"/>
      <c r="KC327" s="19"/>
      <c r="KD327" s="19"/>
      <c r="KE327" s="19"/>
      <c r="KF327" s="19"/>
      <c r="KG327" s="19"/>
      <c r="KH327" s="19"/>
      <c r="KI327" s="19"/>
      <c r="KJ327" s="19"/>
      <c r="KK327" s="19"/>
      <c r="KL327" s="19"/>
      <c r="KM327" s="19"/>
      <c r="KN327" s="19"/>
      <c r="KO327" s="19"/>
      <c r="KP327" s="19"/>
      <c r="KQ327" s="19"/>
      <c r="KR327" s="19"/>
      <c r="KS327" s="19"/>
      <c r="KT327" s="19"/>
      <c r="KU327" s="19"/>
      <c r="KV327" s="19"/>
      <c r="KW327" s="19"/>
      <c r="KX327" s="19"/>
      <c r="KY327" s="19"/>
      <c r="KZ327" s="19"/>
      <c r="LA327" s="19"/>
      <c r="LB327" s="19"/>
      <c r="LC327" s="19"/>
      <c r="LD327" s="19"/>
      <c r="LE327" s="19"/>
      <c r="LF327" s="19"/>
      <c r="LG327" s="19"/>
      <c r="LH327" s="19"/>
      <c r="LI327" s="19"/>
      <c r="LJ327" s="19"/>
      <c r="LK327" s="19"/>
      <c r="LL327" s="19"/>
      <c r="LM327" s="19"/>
      <c r="LN327" s="19"/>
      <c r="LO327" s="19"/>
      <c r="LP327" s="19"/>
      <c r="LQ327" s="19"/>
      <c r="LR327" s="19"/>
      <c r="LS327" s="19"/>
      <c r="LT327" s="19"/>
      <c r="LU327" s="19"/>
      <c r="LV327" s="19"/>
      <c r="LW327" s="19"/>
      <c r="LX327" s="19"/>
      <c r="LY327" s="19"/>
      <c r="LZ327" s="19"/>
      <c r="MA327" s="19"/>
      <c r="MB327" s="19"/>
      <c r="MC327" s="19"/>
      <c r="MD327" s="19"/>
      <c r="ME327" s="19"/>
      <c r="MF327" s="19"/>
      <c r="MG327" s="19"/>
      <c r="MH327" s="19"/>
      <c r="MI327" s="19"/>
      <c r="MJ327" s="19"/>
      <c r="MK327" s="19"/>
      <c r="ML327" s="19"/>
      <c r="MM327" s="19"/>
      <c r="MN327" s="19"/>
      <c r="MO327" s="19"/>
      <c r="MP327" s="19"/>
      <c r="MQ327" s="19"/>
      <c r="MR327" s="19"/>
      <c r="MS327" s="19"/>
      <c r="MT327" s="19"/>
      <c r="MU327" s="19"/>
      <c r="MV327" s="19"/>
      <c r="MW327" s="19"/>
      <c r="MX327" s="19"/>
      <c r="MY327" s="19"/>
      <c r="MZ327" s="19"/>
      <c r="NA327" s="19"/>
      <c r="NB327" s="19"/>
      <c r="NC327" s="19"/>
      <c r="ND327" s="19"/>
      <c r="NE327" s="19"/>
      <c r="NF327" s="19"/>
      <c r="NG327" s="19"/>
      <c r="NH327" s="19"/>
      <c r="NI327" s="19"/>
      <c r="NJ327" s="19"/>
      <c r="NK327" s="19"/>
      <c r="NL327" s="19"/>
      <c r="NM327" s="19"/>
      <c r="NN327" s="19"/>
      <c r="NO327" s="19"/>
      <c r="NP327" s="19"/>
      <c r="NQ327" s="19"/>
      <c r="NR327" s="19"/>
      <c r="NS327" s="19"/>
      <c r="NT327" s="19"/>
      <c r="NU327" s="19"/>
      <c r="NV327" s="19"/>
      <c r="NW327" s="19"/>
      <c r="NX327" s="19"/>
      <c r="NY327" s="19"/>
      <c r="NZ327" s="19"/>
      <c r="OA327" s="19"/>
      <c r="OB327" s="19"/>
      <c r="OC327" s="19"/>
      <c r="OD327" s="19"/>
      <c r="OE327" s="19"/>
      <c r="OF327" s="19"/>
      <c r="OG327" s="19"/>
      <c r="OH327" s="19"/>
      <c r="OI327" s="19"/>
      <c r="OJ327" s="19"/>
      <c r="OK327" s="19"/>
      <c r="OL327" s="19"/>
      <c r="OM327" s="19"/>
      <c r="ON327" s="19"/>
      <c r="OO327" s="19"/>
      <c r="OP327" s="19"/>
      <c r="OQ327" s="19"/>
      <c r="OR327" s="19"/>
      <c r="OS327" s="19"/>
      <c r="OT327" s="19"/>
      <c r="OU327" s="19"/>
      <c r="OV327" s="19"/>
      <c r="OW327" s="19"/>
      <c r="OX327" s="19"/>
      <c r="OY327" s="19"/>
      <c r="OZ327" s="19"/>
      <c r="PA327" s="19"/>
      <c r="PB327" s="19"/>
      <c r="PC327" s="19"/>
      <c r="PD327" s="19"/>
      <c r="PE327" s="19"/>
      <c r="PF327" s="19"/>
      <c r="PG327" s="19"/>
      <c r="PH327" s="19"/>
      <c r="PI327" s="19"/>
      <c r="PJ327" s="19"/>
      <c r="PK327" s="19"/>
      <c r="PL327" s="19"/>
      <c r="PM327" s="19"/>
      <c r="PN327" s="19"/>
      <c r="PO327" s="19"/>
      <c r="PP327" s="19"/>
      <c r="PQ327" s="19"/>
      <c r="PR327" s="19"/>
      <c r="PS327" s="19"/>
      <c r="PT327" s="19"/>
      <c r="PU327" s="19"/>
      <c r="PV327" s="19"/>
      <c r="PW327" s="19"/>
      <c r="PX327" s="19"/>
      <c r="PY327" s="19"/>
      <c r="PZ327" s="19"/>
      <c r="QA327" s="19"/>
      <c r="QB327" s="19"/>
      <c r="QC327" s="19"/>
      <c r="QD327" s="19"/>
      <c r="QE327" s="19"/>
      <c r="QF327" s="19"/>
      <c r="QG327" s="19"/>
      <c r="QH327" s="19"/>
      <c r="QI327" s="19"/>
      <c r="QJ327" s="19"/>
      <c r="QK327" s="19"/>
      <c r="QL327" s="19"/>
      <c r="QM327" s="19"/>
      <c r="QN327" s="19"/>
      <c r="QO327" s="19"/>
      <c r="QP327" s="19"/>
      <c r="QQ327" s="19"/>
      <c r="QR327" s="19"/>
      <c r="QS327" s="19"/>
      <c r="QT327" s="19"/>
      <c r="QU327" s="19"/>
      <c r="QV327" s="19"/>
      <c r="QW327" s="19"/>
      <c r="QX327" s="19"/>
      <c r="QY327" s="19"/>
      <c r="QZ327" s="19"/>
      <c r="RA327" s="19"/>
      <c r="RB327" s="19"/>
      <c r="RC327" s="19"/>
      <c r="RD327" s="19"/>
      <c r="RE327" s="19"/>
      <c r="RF327" s="19"/>
      <c r="RG327" s="19"/>
      <c r="RH327" s="19"/>
      <c r="RI327" s="19"/>
      <c r="RJ327" s="19"/>
      <c r="RK327" s="19"/>
      <c r="RL327" s="19"/>
      <c r="RM327" s="19"/>
      <c r="RN327" s="19"/>
      <c r="RO327" s="19"/>
      <c r="RP327" s="19"/>
      <c r="RQ327" s="19"/>
      <c r="RR327" s="19"/>
      <c r="RS327" s="19"/>
      <c r="RT327" s="19"/>
      <c r="RU327" s="19"/>
      <c r="RV327" s="19"/>
      <c r="RW327" s="19"/>
      <c r="RX327" s="19"/>
      <c r="RY327" s="19"/>
      <c r="RZ327" s="19"/>
      <c r="SA327" s="19"/>
      <c r="SB327" s="19"/>
      <c r="SC327" s="19"/>
      <c r="SD327" s="19"/>
      <c r="SE327" s="19"/>
      <c r="SF327" s="19"/>
      <c r="SG327" s="19"/>
      <c r="SH327" s="19"/>
      <c r="SI327" s="19"/>
      <c r="SJ327" s="19"/>
      <c r="SK327" s="19"/>
      <c r="SL327" s="19"/>
      <c r="SM327" s="19"/>
      <c r="SN327" s="19"/>
      <c r="SO327" s="19"/>
      <c r="SP327" s="19"/>
      <c r="SQ327" s="19"/>
      <c r="SR327" s="19"/>
      <c r="SS327" s="19"/>
      <c r="ST327" s="19"/>
      <c r="SU327" s="19"/>
      <c r="SV327" s="19"/>
      <c r="SW327" s="19"/>
      <c r="SX327" s="19"/>
      <c r="SY327" s="19"/>
      <c r="SZ327" s="19"/>
      <c r="TA327" s="19"/>
      <c r="TB327" s="19"/>
      <c r="TC327" s="19"/>
      <c r="TD327" s="19"/>
      <c r="TE327" s="19"/>
      <c r="TF327" s="19"/>
      <c r="TG327" s="19"/>
      <c r="TH327" s="19"/>
      <c r="TI327" s="19"/>
      <c r="TJ327" s="19"/>
      <c r="TK327" s="19"/>
      <c r="TL327" s="19"/>
      <c r="TM327" s="19"/>
      <c r="TN327" s="19"/>
      <c r="TO327" s="19"/>
      <c r="TP327" s="19"/>
      <c r="TQ327" s="19"/>
      <c r="TR327" s="19"/>
      <c r="TS327" s="19"/>
      <c r="TT327" s="19"/>
      <c r="TU327" s="19"/>
      <c r="TV327" s="19"/>
      <c r="TW327" s="19"/>
      <c r="TX327" s="19"/>
      <c r="TY327" s="19"/>
      <c r="TZ327" s="19"/>
      <c r="UA327" s="19"/>
      <c r="UB327" s="19"/>
      <c r="UC327" s="19"/>
      <c r="UD327" s="19"/>
      <c r="UE327" s="19"/>
      <c r="UF327" s="19"/>
      <c r="UG327" s="19"/>
      <c r="UH327" s="19"/>
      <c r="UI327" s="19"/>
      <c r="UJ327" s="19"/>
      <c r="UK327" s="19"/>
      <c r="UL327" s="19"/>
      <c r="UM327" s="19"/>
      <c r="UN327" s="19"/>
      <c r="UO327" s="19"/>
      <c r="UP327" s="19"/>
      <c r="UQ327" s="19"/>
      <c r="UR327" s="19"/>
      <c r="US327" s="19"/>
      <c r="UT327" s="19"/>
      <c r="UU327" s="19"/>
      <c r="UV327" s="19"/>
      <c r="UW327" s="19"/>
      <c r="UX327" s="19"/>
      <c r="UY327" s="19"/>
      <c r="UZ327" s="19"/>
      <c r="VA327" s="19"/>
      <c r="VB327" s="19"/>
      <c r="VC327" s="19"/>
      <c r="VD327" s="19"/>
      <c r="VE327" s="19"/>
      <c r="VF327" s="19"/>
      <c r="VG327" s="19"/>
      <c r="VH327" s="19"/>
      <c r="VI327" s="19"/>
      <c r="VJ327" s="19"/>
      <c r="VK327" s="19"/>
      <c r="VL327" s="19"/>
      <c r="VM327" s="19"/>
      <c r="VN327" s="19"/>
      <c r="VO327" s="19"/>
      <c r="VP327" s="19"/>
      <c r="VQ327" s="19"/>
      <c r="VR327" s="19"/>
      <c r="VS327" s="19"/>
      <c r="VT327" s="19"/>
      <c r="VU327" s="19"/>
      <c r="VV327" s="19"/>
      <c r="VW327" s="19"/>
      <c r="VX327" s="19"/>
      <c r="VY327" s="19"/>
      <c r="VZ327" s="19"/>
      <c r="WA327" s="19"/>
      <c r="WB327" s="19"/>
      <c r="WC327" s="19"/>
      <c r="WD327" s="19"/>
      <c r="WE327" s="19"/>
      <c r="WF327" s="19"/>
      <c r="WG327" s="19"/>
      <c r="WH327" s="19"/>
      <c r="WI327" s="19"/>
      <c r="WJ327" s="19"/>
      <c r="WK327" s="19"/>
      <c r="WL327" s="19"/>
      <c r="WM327" s="19"/>
      <c r="WN327" s="19"/>
      <c r="WO327" s="19"/>
      <c r="WP327" s="19"/>
      <c r="WQ327" s="19"/>
      <c r="WR327" s="19"/>
      <c r="WS327" s="19"/>
      <c r="WT327" s="19"/>
      <c r="WU327" s="19"/>
      <c r="WV327" s="19"/>
      <c r="WW327" s="19"/>
      <c r="WX327" s="19"/>
      <c r="WY327" s="19"/>
      <c r="WZ327" s="19"/>
      <c r="XA327" s="19"/>
      <c r="XB327" s="19"/>
      <c r="XC327" s="19"/>
      <c r="XD327" s="19"/>
      <c r="XE327" s="19"/>
      <c r="XF327" s="19"/>
      <c r="XG327" s="19"/>
      <c r="XH327" s="19"/>
      <c r="XI327" s="19"/>
      <c r="XJ327" s="19"/>
      <c r="XK327" s="19"/>
      <c r="XL327" s="19"/>
      <c r="XM327" s="19"/>
      <c r="XN327" s="19"/>
      <c r="XO327" s="19"/>
      <c r="XP327" s="19"/>
      <c r="XQ327" s="19"/>
      <c r="XR327" s="19"/>
      <c r="XS327" s="19"/>
      <c r="XT327" s="19"/>
      <c r="XU327" s="19"/>
      <c r="XV327" s="19"/>
      <c r="XW327" s="19"/>
      <c r="XX327" s="19"/>
      <c r="XY327" s="19"/>
      <c r="XZ327" s="19"/>
      <c r="YA327" s="19"/>
      <c r="YB327" s="19"/>
      <c r="YC327" s="19"/>
      <c r="YD327" s="19"/>
      <c r="YE327" s="19"/>
      <c r="YF327" s="19"/>
      <c r="YG327" s="19"/>
      <c r="YH327" s="19"/>
      <c r="YI327" s="19"/>
      <c r="YJ327" s="19"/>
      <c r="YK327" s="19"/>
      <c r="YL327" s="19"/>
      <c r="YM327" s="19"/>
      <c r="YN327" s="19"/>
      <c r="YO327" s="19"/>
      <c r="YP327" s="19"/>
      <c r="YQ327" s="19"/>
      <c r="YR327" s="19"/>
      <c r="YS327" s="19"/>
      <c r="YT327" s="19"/>
      <c r="YU327" s="19"/>
      <c r="YV327" s="19"/>
      <c r="YW327" s="19"/>
      <c r="YX327" s="19"/>
      <c r="YY327" s="19"/>
      <c r="YZ327" s="19"/>
      <c r="ZA327" s="19"/>
      <c r="ZB327" s="19"/>
      <c r="ZC327" s="19"/>
      <c r="ZD327" s="19"/>
      <c r="ZE327" s="19"/>
      <c r="ZF327" s="19"/>
      <c r="ZG327" s="19"/>
      <c r="ZH327" s="19"/>
      <c r="ZI327" s="19"/>
      <c r="ZJ327" s="19"/>
      <c r="ZK327" s="19"/>
      <c r="ZL327" s="19"/>
      <c r="ZM327" s="19"/>
      <c r="ZN327" s="19"/>
      <c r="ZO327" s="19"/>
      <c r="ZP327" s="19"/>
      <c r="ZQ327" s="19"/>
      <c r="ZR327" s="19"/>
      <c r="ZS327" s="19"/>
      <c r="ZT327" s="19"/>
      <c r="ZU327" s="19"/>
      <c r="ZV327" s="19"/>
      <c r="ZW327" s="19"/>
      <c r="ZX327" s="19"/>
      <c r="ZY327" s="19"/>
      <c r="ZZ327" s="19"/>
      <c r="AAA327" s="19"/>
      <c r="AAB327" s="19"/>
      <c r="AAC327" s="19"/>
      <c r="AAD327" s="19"/>
      <c r="AAE327" s="19"/>
      <c r="AAF327" s="19"/>
      <c r="AAG327" s="19"/>
      <c r="AAH327" s="19"/>
      <c r="AAI327" s="19"/>
      <c r="AAJ327" s="19"/>
      <c r="AAK327" s="19"/>
      <c r="AAL327" s="19"/>
      <c r="AAM327" s="19"/>
      <c r="AAN327" s="19"/>
      <c r="AAO327" s="19"/>
      <c r="AAP327" s="19"/>
      <c r="AAQ327" s="19"/>
      <c r="AAR327" s="19"/>
      <c r="AAS327" s="19"/>
      <c r="AAT327" s="19"/>
      <c r="AAU327" s="19"/>
      <c r="AAV327" s="19"/>
      <c r="AAW327" s="19"/>
      <c r="AAX327" s="19"/>
      <c r="AAY327" s="19"/>
      <c r="AAZ327" s="19"/>
      <c r="ABA327" s="19"/>
      <c r="ABB327" s="19"/>
      <c r="ABC327" s="18"/>
    </row>
    <row r="328" spans="1:731" s="2" customFormat="1" ht="52.5" customHeight="1" x14ac:dyDescent="0.2">
      <c r="A328" s="178" t="s">
        <v>215</v>
      </c>
      <c r="B328" s="178"/>
      <c r="C328" s="178"/>
      <c r="D328" s="178"/>
      <c r="E328" s="178"/>
      <c r="F328" s="178"/>
      <c r="G328" s="178"/>
      <c r="H328" s="178"/>
      <c r="I328" s="178"/>
      <c r="J328" s="178"/>
      <c r="K328" s="178"/>
      <c r="L328" s="178"/>
      <c r="M328" s="178"/>
      <c r="N328" s="178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  <c r="IW328" s="19"/>
      <c r="IX328" s="19"/>
      <c r="IY328" s="19"/>
      <c r="IZ328" s="19"/>
      <c r="JA328" s="19"/>
      <c r="JB328" s="19"/>
      <c r="JC328" s="19"/>
      <c r="JD328" s="19"/>
      <c r="JE328" s="19"/>
      <c r="JF328" s="19"/>
      <c r="JG328" s="19"/>
      <c r="JH328" s="19"/>
      <c r="JI328" s="19"/>
      <c r="JJ328" s="19"/>
      <c r="JK328" s="19"/>
      <c r="JL328" s="19"/>
      <c r="JM328" s="19"/>
      <c r="JN328" s="19"/>
      <c r="JO328" s="19"/>
      <c r="JP328" s="19"/>
      <c r="JQ328" s="19"/>
      <c r="JR328" s="19"/>
      <c r="JS328" s="19"/>
      <c r="JT328" s="19"/>
      <c r="JU328" s="19"/>
      <c r="JV328" s="19"/>
      <c r="JW328" s="19"/>
      <c r="JX328" s="19"/>
      <c r="JY328" s="19"/>
      <c r="JZ328" s="19"/>
      <c r="KA328" s="19"/>
      <c r="KB328" s="19"/>
      <c r="KC328" s="19"/>
      <c r="KD328" s="19"/>
      <c r="KE328" s="19"/>
      <c r="KF328" s="19"/>
      <c r="KG328" s="19"/>
      <c r="KH328" s="19"/>
      <c r="KI328" s="19"/>
      <c r="KJ328" s="19"/>
      <c r="KK328" s="19"/>
      <c r="KL328" s="19"/>
      <c r="KM328" s="19"/>
      <c r="KN328" s="19"/>
      <c r="KO328" s="19"/>
      <c r="KP328" s="19"/>
      <c r="KQ328" s="19"/>
      <c r="KR328" s="19"/>
      <c r="KS328" s="19"/>
      <c r="KT328" s="19"/>
      <c r="KU328" s="19"/>
      <c r="KV328" s="19"/>
      <c r="KW328" s="19"/>
      <c r="KX328" s="19"/>
      <c r="KY328" s="19"/>
      <c r="KZ328" s="19"/>
      <c r="LA328" s="19"/>
      <c r="LB328" s="19"/>
      <c r="LC328" s="19"/>
      <c r="LD328" s="19"/>
      <c r="LE328" s="19"/>
      <c r="LF328" s="19"/>
      <c r="LG328" s="19"/>
      <c r="LH328" s="19"/>
      <c r="LI328" s="19"/>
      <c r="LJ328" s="19"/>
      <c r="LK328" s="19"/>
      <c r="LL328" s="19"/>
      <c r="LM328" s="19"/>
      <c r="LN328" s="19"/>
      <c r="LO328" s="19"/>
      <c r="LP328" s="19"/>
      <c r="LQ328" s="19"/>
      <c r="LR328" s="19"/>
      <c r="LS328" s="19"/>
      <c r="LT328" s="19"/>
      <c r="LU328" s="19"/>
      <c r="LV328" s="19"/>
      <c r="LW328" s="19"/>
      <c r="LX328" s="19"/>
      <c r="LY328" s="19"/>
      <c r="LZ328" s="19"/>
      <c r="MA328" s="19"/>
      <c r="MB328" s="19"/>
      <c r="MC328" s="19"/>
      <c r="MD328" s="19"/>
      <c r="ME328" s="19"/>
      <c r="MF328" s="19"/>
      <c r="MG328" s="19"/>
      <c r="MH328" s="19"/>
      <c r="MI328" s="19"/>
      <c r="MJ328" s="19"/>
      <c r="MK328" s="19"/>
      <c r="ML328" s="19"/>
      <c r="MM328" s="19"/>
      <c r="MN328" s="19"/>
      <c r="MO328" s="19"/>
      <c r="MP328" s="19"/>
      <c r="MQ328" s="19"/>
      <c r="MR328" s="19"/>
      <c r="MS328" s="19"/>
      <c r="MT328" s="19"/>
      <c r="MU328" s="19"/>
      <c r="MV328" s="19"/>
      <c r="MW328" s="19"/>
      <c r="MX328" s="19"/>
      <c r="MY328" s="19"/>
      <c r="MZ328" s="19"/>
      <c r="NA328" s="19"/>
      <c r="NB328" s="19"/>
      <c r="NC328" s="19"/>
      <c r="ND328" s="19"/>
      <c r="NE328" s="19"/>
      <c r="NF328" s="19"/>
      <c r="NG328" s="19"/>
      <c r="NH328" s="19"/>
      <c r="NI328" s="19"/>
      <c r="NJ328" s="19"/>
      <c r="NK328" s="19"/>
      <c r="NL328" s="19"/>
      <c r="NM328" s="19"/>
      <c r="NN328" s="19"/>
      <c r="NO328" s="19"/>
      <c r="NP328" s="19"/>
      <c r="NQ328" s="19"/>
      <c r="NR328" s="19"/>
      <c r="NS328" s="19"/>
      <c r="NT328" s="19"/>
      <c r="NU328" s="19"/>
      <c r="NV328" s="19"/>
      <c r="NW328" s="19"/>
      <c r="NX328" s="19"/>
      <c r="NY328" s="19"/>
      <c r="NZ328" s="19"/>
      <c r="OA328" s="19"/>
      <c r="OB328" s="19"/>
      <c r="OC328" s="19"/>
      <c r="OD328" s="19"/>
      <c r="OE328" s="19"/>
      <c r="OF328" s="19"/>
      <c r="OG328" s="19"/>
      <c r="OH328" s="19"/>
      <c r="OI328" s="19"/>
      <c r="OJ328" s="19"/>
      <c r="OK328" s="19"/>
      <c r="OL328" s="19"/>
      <c r="OM328" s="19"/>
      <c r="ON328" s="19"/>
      <c r="OO328" s="19"/>
      <c r="OP328" s="19"/>
      <c r="OQ328" s="19"/>
      <c r="OR328" s="19"/>
      <c r="OS328" s="19"/>
      <c r="OT328" s="19"/>
      <c r="OU328" s="19"/>
      <c r="OV328" s="19"/>
      <c r="OW328" s="19"/>
      <c r="OX328" s="19"/>
      <c r="OY328" s="19"/>
      <c r="OZ328" s="19"/>
      <c r="PA328" s="19"/>
      <c r="PB328" s="19"/>
      <c r="PC328" s="19"/>
      <c r="PD328" s="19"/>
      <c r="PE328" s="19"/>
      <c r="PF328" s="19"/>
      <c r="PG328" s="19"/>
      <c r="PH328" s="19"/>
      <c r="PI328" s="19"/>
      <c r="PJ328" s="19"/>
      <c r="PK328" s="19"/>
      <c r="PL328" s="19"/>
      <c r="PM328" s="19"/>
      <c r="PN328" s="19"/>
      <c r="PO328" s="19"/>
      <c r="PP328" s="19"/>
      <c r="PQ328" s="19"/>
      <c r="PR328" s="19"/>
      <c r="PS328" s="19"/>
      <c r="PT328" s="19"/>
      <c r="PU328" s="19"/>
      <c r="PV328" s="19"/>
      <c r="PW328" s="19"/>
      <c r="PX328" s="19"/>
      <c r="PY328" s="19"/>
      <c r="PZ328" s="19"/>
      <c r="QA328" s="19"/>
      <c r="QB328" s="19"/>
      <c r="QC328" s="19"/>
      <c r="QD328" s="19"/>
      <c r="QE328" s="19"/>
      <c r="QF328" s="19"/>
      <c r="QG328" s="19"/>
      <c r="QH328" s="19"/>
      <c r="QI328" s="19"/>
      <c r="QJ328" s="19"/>
      <c r="QK328" s="19"/>
      <c r="QL328" s="19"/>
      <c r="QM328" s="19"/>
      <c r="QN328" s="19"/>
      <c r="QO328" s="19"/>
      <c r="QP328" s="19"/>
      <c r="QQ328" s="19"/>
      <c r="QR328" s="19"/>
      <c r="QS328" s="19"/>
      <c r="QT328" s="19"/>
      <c r="QU328" s="19"/>
      <c r="QV328" s="19"/>
      <c r="QW328" s="19"/>
      <c r="QX328" s="19"/>
      <c r="QY328" s="19"/>
      <c r="QZ328" s="19"/>
      <c r="RA328" s="19"/>
      <c r="RB328" s="19"/>
      <c r="RC328" s="19"/>
      <c r="RD328" s="19"/>
      <c r="RE328" s="19"/>
      <c r="RF328" s="19"/>
      <c r="RG328" s="19"/>
      <c r="RH328" s="19"/>
      <c r="RI328" s="19"/>
      <c r="RJ328" s="19"/>
      <c r="RK328" s="19"/>
      <c r="RL328" s="19"/>
      <c r="RM328" s="19"/>
      <c r="RN328" s="19"/>
      <c r="RO328" s="19"/>
      <c r="RP328" s="19"/>
      <c r="RQ328" s="19"/>
      <c r="RR328" s="19"/>
      <c r="RS328" s="19"/>
      <c r="RT328" s="19"/>
      <c r="RU328" s="19"/>
      <c r="RV328" s="19"/>
      <c r="RW328" s="19"/>
      <c r="RX328" s="19"/>
      <c r="RY328" s="19"/>
      <c r="RZ328" s="19"/>
      <c r="SA328" s="19"/>
      <c r="SB328" s="19"/>
      <c r="SC328" s="19"/>
      <c r="SD328" s="19"/>
      <c r="SE328" s="19"/>
      <c r="SF328" s="19"/>
      <c r="SG328" s="19"/>
      <c r="SH328" s="19"/>
      <c r="SI328" s="19"/>
      <c r="SJ328" s="19"/>
      <c r="SK328" s="19"/>
      <c r="SL328" s="19"/>
      <c r="SM328" s="19"/>
      <c r="SN328" s="19"/>
      <c r="SO328" s="19"/>
      <c r="SP328" s="19"/>
      <c r="SQ328" s="19"/>
      <c r="SR328" s="19"/>
      <c r="SS328" s="19"/>
      <c r="ST328" s="19"/>
      <c r="SU328" s="19"/>
      <c r="SV328" s="19"/>
      <c r="SW328" s="19"/>
      <c r="SX328" s="19"/>
      <c r="SY328" s="19"/>
      <c r="SZ328" s="19"/>
      <c r="TA328" s="19"/>
      <c r="TB328" s="19"/>
      <c r="TC328" s="19"/>
      <c r="TD328" s="19"/>
      <c r="TE328" s="19"/>
      <c r="TF328" s="19"/>
      <c r="TG328" s="19"/>
      <c r="TH328" s="19"/>
      <c r="TI328" s="19"/>
      <c r="TJ328" s="19"/>
      <c r="TK328" s="19"/>
      <c r="TL328" s="19"/>
      <c r="TM328" s="19"/>
      <c r="TN328" s="19"/>
      <c r="TO328" s="19"/>
      <c r="TP328" s="19"/>
      <c r="TQ328" s="19"/>
      <c r="TR328" s="19"/>
      <c r="TS328" s="19"/>
      <c r="TT328" s="19"/>
      <c r="TU328" s="19"/>
      <c r="TV328" s="19"/>
      <c r="TW328" s="19"/>
      <c r="TX328" s="19"/>
      <c r="TY328" s="19"/>
      <c r="TZ328" s="19"/>
      <c r="UA328" s="19"/>
      <c r="UB328" s="19"/>
      <c r="UC328" s="19"/>
      <c r="UD328" s="19"/>
      <c r="UE328" s="19"/>
      <c r="UF328" s="19"/>
      <c r="UG328" s="19"/>
      <c r="UH328" s="19"/>
      <c r="UI328" s="19"/>
      <c r="UJ328" s="19"/>
      <c r="UK328" s="19"/>
      <c r="UL328" s="19"/>
      <c r="UM328" s="19"/>
      <c r="UN328" s="19"/>
      <c r="UO328" s="19"/>
      <c r="UP328" s="19"/>
      <c r="UQ328" s="19"/>
      <c r="UR328" s="19"/>
      <c r="US328" s="19"/>
      <c r="UT328" s="19"/>
      <c r="UU328" s="19"/>
      <c r="UV328" s="19"/>
      <c r="UW328" s="19"/>
      <c r="UX328" s="19"/>
      <c r="UY328" s="19"/>
      <c r="UZ328" s="19"/>
      <c r="VA328" s="19"/>
      <c r="VB328" s="19"/>
      <c r="VC328" s="19"/>
      <c r="VD328" s="19"/>
      <c r="VE328" s="19"/>
      <c r="VF328" s="19"/>
      <c r="VG328" s="19"/>
      <c r="VH328" s="19"/>
      <c r="VI328" s="19"/>
      <c r="VJ328" s="19"/>
      <c r="VK328" s="19"/>
      <c r="VL328" s="19"/>
      <c r="VM328" s="19"/>
      <c r="VN328" s="19"/>
      <c r="VO328" s="19"/>
      <c r="VP328" s="19"/>
      <c r="VQ328" s="19"/>
      <c r="VR328" s="19"/>
      <c r="VS328" s="19"/>
      <c r="VT328" s="19"/>
      <c r="VU328" s="19"/>
      <c r="VV328" s="19"/>
      <c r="VW328" s="19"/>
      <c r="VX328" s="19"/>
      <c r="VY328" s="19"/>
      <c r="VZ328" s="19"/>
      <c r="WA328" s="19"/>
      <c r="WB328" s="19"/>
      <c r="WC328" s="19"/>
      <c r="WD328" s="19"/>
      <c r="WE328" s="19"/>
      <c r="WF328" s="19"/>
      <c r="WG328" s="19"/>
      <c r="WH328" s="19"/>
      <c r="WI328" s="19"/>
      <c r="WJ328" s="19"/>
      <c r="WK328" s="19"/>
      <c r="WL328" s="19"/>
      <c r="WM328" s="19"/>
      <c r="WN328" s="19"/>
      <c r="WO328" s="19"/>
      <c r="WP328" s="19"/>
      <c r="WQ328" s="19"/>
      <c r="WR328" s="19"/>
      <c r="WS328" s="19"/>
      <c r="WT328" s="19"/>
      <c r="WU328" s="19"/>
      <c r="WV328" s="19"/>
      <c r="WW328" s="19"/>
      <c r="WX328" s="19"/>
      <c r="WY328" s="19"/>
      <c r="WZ328" s="19"/>
      <c r="XA328" s="19"/>
      <c r="XB328" s="19"/>
      <c r="XC328" s="19"/>
      <c r="XD328" s="19"/>
      <c r="XE328" s="19"/>
      <c r="XF328" s="19"/>
      <c r="XG328" s="19"/>
      <c r="XH328" s="19"/>
      <c r="XI328" s="19"/>
      <c r="XJ328" s="19"/>
      <c r="XK328" s="19"/>
      <c r="XL328" s="19"/>
      <c r="XM328" s="19"/>
      <c r="XN328" s="19"/>
      <c r="XO328" s="19"/>
      <c r="XP328" s="19"/>
      <c r="XQ328" s="19"/>
      <c r="XR328" s="19"/>
      <c r="XS328" s="19"/>
      <c r="XT328" s="19"/>
      <c r="XU328" s="19"/>
      <c r="XV328" s="19"/>
      <c r="XW328" s="19"/>
      <c r="XX328" s="19"/>
      <c r="XY328" s="19"/>
      <c r="XZ328" s="19"/>
      <c r="YA328" s="19"/>
      <c r="YB328" s="19"/>
      <c r="YC328" s="19"/>
      <c r="YD328" s="19"/>
      <c r="YE328" s="19"/>
      <c r="YF328" s="19"/>
      <c r="YG328" s="19"/>
      <c r="YH328" s="19"/>
      <c r="YI328" s="19"/>
      <c r="YJ328" s="19"/>
      <c r="YK328" s="19"/>
      <c r="YL328" s="19"/>
      <c r="YM328" s="19"/>
      <c r="YN328" s="19"/>
      <c r="YO328" s="19"/>
      <c r="YP328" s="19"/>
      <c r="YQ328" s="19"/>
      <c r="YR328" s="19"/>
      <c r="YS328" s="19"/>
      <c r="YT328" s="19"/>
      <c r="YU328" s="19"/>
      <c r="YV328" s="19"/>
      <c r="YW328" s="19"/>
      <c r="YX328" s="19"/>
      <c r="YY328" s="19"/>
      <c r="YZ328" s="19"/>
      <c r="ZA328" s="19"/>
      <c r="ZB328" s="19"/>
      <c r="ZC328" s="19"/>
      <c r="ZD328" s="19"/>
      <c r="ZE328" s="19"/>
      <c r="ZF328" s="19"/>
      <c r="ZG328" s="19"/>
      <c r="ZH328" s="19"/>
      <c r="ZI328" s="19"/>
      <c r="ZJ328" s="19"/>
      <c r="ZK328" s="19"/>
      <c r="ZL328" s="19"/>
      <c r="ZM328" s="19"/>
      <c r="ZN328" s="19"/>
      <c r="ZO328" s="19"/>
      <c r="ZP328" s="19"/>
      <c r="ZQ328" s="19"/>
      <c r="ZR328" s="19"/>
      <c r="ZS328" s="19"/>
      <c r="ZT328" s="19"/>
      <c r="ZU328" s="19"/>
      <c r="ZV328" s="19"/>
      <c r="ZW328" s="19"/>
      <c r="ZX328" s="19"/>
      <c r="ZY328" s="19"/>
      <c r="ZZ328" s="19"/>
      <c r="AAA328" s="19"/>
      <c r="AAB328" s="19"/>
      <c r="AAC328" s="19"/>
      <c r="AAD328" s="19"/>
      <c r="AAE328" s="19"/>
      <c r="AAF328" s="19"/>
      <c r="AAG328" s="19"/>
      <c r="AAH328" s="19"/>
      <c r="AAI328" s="19"/>
      <c r="AAJ328" s="19"/>
      <c r="AAK328" s="19"/>
      <c r="AAL328" s="19"/>
      <c r="AAM328" s="19"/>
      <c r="AAN328" s="19"/>
      <c r="AAO328" s="19"/>
      <c r="AAP328" s="19"/>
      <c r="AAQ328" s="19"/>
      <c r="AAR328" s="19"/>
      <c r="AAS328" s="19"/>
      <c r="AAT328" s="19"/>
      <c r="AAU328" s="19"/>
      <c r="AAV328" s="19"/>
      <c r="AAW328" s="19"/>
      <c r="AAX328" s="19"/>
      <c r="AAY328" s="19"/>
      <c r="AAZ328" s="19"/>
      <c r="ABA328" s="19"/>
      <c r="ABB328" s="19"/>
      <c r="ABC328" s="18"/>
    </row>
    <row r="329" spans="1:731" ht="114.75" x14ac:dyDescent="0.2">
      <c r="A329" s="158" t="s">
        <v>216</v>
      </c>
      <c r="B329" s="66" t="s">
        <v>217</v>
      </c>
      <c r="C329" s="160">
        <v>72</v>
      </c>
      <c r="D329" s="164">
        <v>0</v>
      </c>
      <c r="E329" s="164">
        <v>339.04</v>
      </c>
      <c r="F329" s="164">
        <v>0</v>
      </c>
      <c r="G329" s="160">
        <v>335.21</v>
      </c>
      <c r="H329" s="164">
        <v>0</v>
      </c>
      <c r="I329" s="159" t="s">
        <v>267</v>
      </c>
      <c r="J329" s="162" t="s">
        <v>266</v>
      </c>
      <c r="K329" s="162">
        <v>35</v>
      </c>
      <c r="L329" s="162">
        <v>35</v>
      </c>
      <c r="M329" s="162">
        <v>35</v>
      </c>
      <c r="N329" s="162">
        <v>35</v>
      </c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  <c r="IW329" s="19"/>
      <c r="IX329" s="19"/>
      <c r="IY329" s="19"/>
      <c r="IZ329" s="19"/>
      <c r="JA329" s="19"/>
      <c r="JB329" s="19"/>
      <c r="JC329" s="19"/>
      <c r="JD329" s="19"/>
      <c r="JE329" s="19"/>
      <c r="JF329" s="19"/>
      <c r="JG329" s="19"/>
      <c r="JH329" s="19"/>
      <c r="JI329" s="19"/>
      <c r="JJ329" s="19"/>
      <c r="JK329" s="19"/>
      <c r="JL329" s="19"/>
      <c r="JM329" s="19"/>
      <c r="JN329" s="19"/>
      <c r="JO329" s="19"/>
      <c r="JP329" s="19"/>
      <c r="JQ329" s="19"/>
      <c r="JR329" s="19"/>
      <c r="JS329" s="19"/>
      <c r="JT329" s="19"/>
      <c r="JU329" s="19"/>
      <c r="JV329" s="19"/>
      <c r="JW329" s="19"/>
      <c r="JX329" s="19"/>
      <c r="JY329" s="19"/>
      <c r="JZ329" s="19"/>
      <c r="KA329" s="19"/>
      <c r="KB329" s="19"/>
      <c r="KC329" s="19"/>
      <c r="KD329" s="19"/>
      <c r="KE329" s="19"/>
      <c r="KF329" s="19"/>
      <c r="KG329" s="19"/>
      <c r="KH329" s="19"/>
      <c r="KI329" s="19"/>
      <c r="KJ329" s="19"/>
      <c r="KK329" s="19"/>
      <c r="KL329" s="19"/>
      <c r="KM329" s="19"/>
      <c r="KN329" s="19"/>
      <c r="KO329" s="19"/>
      <c r="KP329" s="19"/>
      <c r="KQ329" s="19"/>
      <c r="KR329" s="19"/>
      <c r="KS329" s="19"/>
      <c r="KT329" s="19"/>
      <c r="KU329" s="19"/>
      <c r="KV329" s="19"/>
      <c r="KW329" s="19"/>
      <c r="KX329" s="19"/>
      <c r="KY329" s="19"/>
      <c r="KZ329" s="19"/>
      <c r="LA329" s="19"/>
      <c r="LB329" s="19"/>
      <c r="LC329" s="19"/>
      <c r="LD329" s="19"/>
      <c r="LE329" s="19"/>
      <c r="LF329" s="19"/>
      <c r="LG329" s="19"/>
      <c r="LH329" s="19"/>
      <c r="LI329" s="19"/>
      <c r="LJ329" s="19"/>
      <c r="LK329" s="19"/>
      <c r="LL329" s="19"/>
      <c r="LM329" s="19"/>
      <c r="LN329" s="19"/>
      <c r="LO329" s="19"/>
      <c r="LP329" s="19"/>
      <c r="LQ329" s="19"/>
      <c r="LR329" s="19"/>
      <c r="LS329" s="19"/>
      <c r="LT329" s="19"/>
      <c r="LU329" s="19"/>
      <c r="LV329" s="19"/>
      <c r="LW329" s="19"/>
      <c r="LX329" s="19"/>
      <c r="LY329" s="19"/>
      <c r="LZ329" s="19"/>
      <c r="MA329" s="19"/>
      <c r="MB329" s="19"/>
      <c r="MC329" s="19"/>
      <c r="MD329" s="19"/>
      <c r="ME329" s="19"/>
      <c r="MF329" s="19"/>
      <c r="MG329" s="19"/>
      <c r="MH329" s="19"/>
      <c r="MI329" s="19"/>
      <c r="MJ329" s="19"/>
      <c r="MK329" s="19"/>
      <c r="ML329" s="19"/>
      <c r="MM329" s="19"/>
      <c r="MN329" s="19"/>
      <c r="MO329" s="19"/>
      <c r="MP329" s="19"/>
      <c r="MQ329" s="19"/>
      <c r="MR329" s="19"/>
      <c r="MS329" s="19"/>
      <c r="MT329" s="19"/>
      <c r="MU329" s="19"/>
      <c r="MV329" s="19"/>
      <c r="MW329" s="19"/>
      <c r="MX329" s="19"/>
      <c r="MY329" s="19"/>
      <c r="MZ329" s="19"/>
      <c r="NA329" s="19"/>
      <c r="NB329" s="19"/>
      <c r="NC329" s="19"/>
      <c r="ND329" s="19"/>
      <c r="NE329" s="19"/>
      <c r="NF329" s="19"/>
      <c r="NG329" s="19"/>
      <c r="NH329" s="19"/>
      <c r="NI329" s="19"/>
      <c r="NJ329" s="19"/>
      <c r="NK329" s="19"/>
      <c r="NL329" s="19"/>
      <c r="NM329" s="19"/>
      <c r="NN329" s="19"/>
      <c r="NO329" s="19"/>
      <c r="NP329" s="19"/>
      <c r="NQ329" s="19"/>
      <c r="NR329" s="19"/>
      <c r="NS329" s="19"/>
      <c r="NT329" s="19"/>
      <c r="NU329" s="19"/>
      <c r="NV329" s="19"/>
      <c r="NW329" s="19"/>
      <c r="NX329" s="19"/>
      <c r="NY329" s="19"/>
      <c r="NZ329" s="19"/>
      <c r="OA329" s="19"/>
      <c r="OB329" s="19"/>
      <c r="OC329" s="19"/>
      <c r="OD329" s="19"/>
      <c r="OE329" s="19"/>
      <c r="OF329" s="19"/>
      <c r="OG329" s="19"/>
      <c r="OH329" s="19"/>
      <c r="OI329" s="19"/>
      <c r="OJ329" s="19"/>
      <c r="OK329" s="19"/>
      <c r="OL329" s="19"/>
      <c r="OM329" s="19"/>
      <c r="ON329" s="19"/>
      <c r="OO329" s="19"/>
      <c r="OP329" s="19"/>
      <c r="OQ329" s="19"/>
      <c r="OR329" s="19"/>
      <c r="OS329" s="19"/>
      <c r="OT329" s="19"/>
      <c r="OU329" s="19"/>
      <c r="OV329" s="19"/>
      <c r="OW329" s="19"/>
      <c r="OX329" s="19"/>
      <c r="OY329" s="19"/>
      <c r="OZ329" s="19"/>
      <c r="PA329" s="19"/>
      <c r="PB329" s="19"/>
      <c r="PC329" s="19"/>
      <c r="PD329" s="19"/>
      <c r="PE329" s="19"/>
      <c r="PF329" s="19"/>
      <c r="PG329" s="19"/>
      <c r="PH329" s="19"/>
      <c r="PI329" s="19"/>
      <c r="PJ329" s="19"/>
      <c r="PK329" s="19"/>
      <c r="PL329" s="19"/>
      <c r="PM329" s="19"/>
      <c r="PN329" s="19"/>
      <c r="PO329" s="19"/>
      <c r="PP329" s="19"/>
      <c r="PQ329" s="19"/>
      <c r="PR329" s="19"/>
      <c r="PS329" s="19"/>
      <c r="PT329" s="19"/>
      <c r="PU329" s="19"/>
      <c r="PV329" s="19"/>
      <c r="PW329" s="19"/>
      <c r="PX329" s="19"/>
      <c r="PY329" s="19"/>
      <c r="PZ329" s="19"/>
      <c r="QA329" s="19"/>
      <c r="QB329" s="19"/>
      <c r="QC329" s="19"/>
      <c r="QD329" s="19"/>
      <c r="QE329" s="19"/>
      <c r="QF329" s="19"/>
      <c r="QG329" s="19"/>
      <c r="QH329" s="19"/>
      <c r="QI329" s="19"/>
      <c r="QJ329" s="19"/>
      <c r="QK329" s="19"/>
      <c r="QL329" s="19"/>
      <c r="QM329" s="19"/>
      <c r="QN329" s="19"/>
      <c r="QO329" s="19"/>
      <c r="QP329" s="19"/>
      <c r="QQ329" s="19"/>
      <c r="QR329" s="19"/>
      <c r="QS329" s="19"/>
      <c r="QT329" s="19"/>
      <c r="QU329" s="19"/>
      <c r="QV329" s="19"/>
      <c r="QW329" s="19"/>
      <c r="QX329" s="19"/>
      <c r="QY329" s="19"/>
      <c r="QZ329" s="19"/>
      <c r="RA329" s="19"/>
      <c r="RB329" s="19"/>
      <c r="RC329" s="19"/>
      <c r="RD329" s="19"/>
      <c r="RE329" s="19"/>
      <c r="RF329" s="19"/>
      <c r="RG329" s="19"/>
      <c r="RH329" s="19"/>
      <c r="RI329" s="19"/>
      <c r="RJ329" s="19"/>
      <c r="RK329" s="19"/>
      <c r="RL329" s="19"/>
      <c r="RM329" s="19"/>
      <c r="RN329" s="19"/>
      <c r="RO329" s="19"/>
      <c r="RP329" s="19"/>
      <c r="RQ329" s="19"/>
      <c r="RR329" s="19"/>
      <c r="RS329" s="19"/>
      <c r="RT329" s="19"/>
      <c r="RU329" s="19"/>
      <c r="RV329" s="19"/>
      <c r="RW329" s="19"/>
      <c r="RX329" s="19"/>
      <c r="RY329" s="19"/>
      <c r="RZ329" s="19"/>
      <c r="SA329" s="19"/>
      <c r="SB329" s="19"/>
      <c r="SC329" s="19"/>
      <c r="SD329" s="19"/>
      <c r="SE329" s="19"/>
      <c r="SF329" s="19"/>
      <c r="SG329" s="19"/>
      <c r="SH329" s="19"/>
      <c r="SI329" s="19"/>
      <c r="SJ329" s="19"/>
      <c r="SK329" s="19"/>
      <c r="SL329" s="19"/>
      <c r="SM329" s="19"/>
      <c r="SN329" s="19"/>
      <c r="SO329" s="19"/>
      <c r="SP329" s="19"/>
      <c r="SQ329" s="19"/>
      <c r="SR329" s="19"/>
      <c r="SS329" s="19"/>
      <c r="ST329" s="19"/>
      <c r="SU329" s="19"/>
      <c r="SV329" s="19"/>
      <c r="SW329" s="19"/>
      <c r="SX329" s="19"/>
      <c r="SY329" s="19"/>
      <c r="SZ329" s="19"/>
      <c r="TA329" s="19"/>
      <c r="TB329" s="19"/>
      <c r="TC329" s="19"/>
      <c r="TD329" s="19"/>
      <c r="TE329" s="19"/>
      <c r="TF329" s="19"/>
      <c r="TG329" s="19"/>
      <c r="TH329" s="19"/>
      <c r="TI329" s="19"/>
      <c r="TJ329" s="19"/>
      <c r="TK329" s="19"/>
      <c r="TL329" s="19"/>
      <c r="TM329" s="19"/>
      <c r="TN329" s="19"/>
      <c r="TO329" s="19"/>
      <c r="TP329" s="19"/>
      <c r="TQ329" s="19"/>
      <c r="TR329" s="19"/>
      <c r="TS329" s="19"/>
      <c r="TT329" s="19"/>
      <c r="TU329" s="19"/>
      <c r="TV329" s="19"/>
      <c r="TW329" s="19"/>
      <c r="TX329" s="19"/>
      <c r="TY329" s="19"/>
      <c r="TZ329" s="19"/>
      <c r="UA329" s="19"/>
      <c r="UB329" s="19"/>
      <c r="UC329" s="19"/>
      <c r="UD329" s="19"/>
      <c r="UE329" s="19"/>
      <c r="UF329" s="19"/>
      <c r="UG329" s="19"/>
      <c r="UH329" s="19"/>
      <c r="UI329" s="19"/>
      <c r="UJ329" s="19"/>
      <c r="UK329" s="19"/>
      <c r="UL329" s="19"/>
      <c r="UM329" s="19"/>
      <c r="UN329" s="19"/>
      <c r="UO329" s="19"/>
      <c r="UP329" s="19"/>
      <c r="UQ329" s="19"/>
      <c r="UR329" s="19"/>
      <c r="US329" s="19"/>
      <c r="UT329" s="19"/>
      <c r="UU329" s="19"/>
      <c r="UV329" s="19"/>
      <c r="UW329" s="19"/>
      <c r="UX329" s="19"/>
      <c r="UY329" s="19"/>
      <c r="UZ329" s="19"/>
      <c r="VA329" s="19"/>
      <c r="VB329" s="19"/>
      <c r="VC329" s="19"/>
      <c r="VD329" s="19"/>
      <c r="VE329" s="19"/>
      <c r="VF329" s="19"/>
      <c r="VG329" s="19"/>
      <c r="VH329" s="19"/>
      <c r="VI329" s="19"/>
      <c r="VJ329" s="19"/>
      <c r="VK329" s="19"/>
      <c r="VL329" s="19"/>
      <c r="VM329" s="19"/>
      <c r="VN329" s="19"/>
      <c r="VO329" s="19"/>
      <c r="VP329" s="19"/>
      <c r="VQ329" s="19"/>
      <c r="VR329" s="19"/>
      <c r="VS329" s="19"/>
      <c r="VT329" s="19"/>
      <c r="VU329" s="19"/>
      <c r="VV329" s="19"/>
      <c r="VW329" s="19"/>
      <c r="VX329" s="19"/>
      <c r="VY329" s="19"/>
      <c r="VZ329" s="19"/>
      <c r="WA329" s="19"/>
      <c r="WB329" s="19"/>
      <c r="WC329" s="19"/>
      <c r="WD329" s="19"/>
      <c r="WE329" s="19"/>
      <c r="WF329" s="19"/>
      <c r="WG329" s="19"/>
      <c r="WH329" s="19"/>
      <c r="WI329" s="19"/>
      <c r="WJ329" s="19"/>
      <c r="WK329" s="19"/>
      <c r="WL329" s="19"/>
      <c r="WM329" s="19"/>
      <c r="WN329" s="19"/>
      <c r="WO329" s="19"/>
      <c r="WP329" s="19"/>
      <c r="WQ329" s="19"/>
      <c r="WR329" s="19"/>
      <c r="WS329" s="19"/>
      <c r="WT329" s="19"/>
      <c r="WU329" s="19"/>
      <c r="WV329" s="19"/>
      <c r="WW329" s="19"/>
      <c r="WX329" s="19"/>
      <c r="WY329" s="19"/>
      <c r="WZ329" s="19"/>
      <c r="XA329" s="19"/>
      <c r="XB329" s="19"/>
      <c r="XC329" s="19"/>
      <c r="XD329" s="19"/>
      <c r="XE329" s="19"/>
      <c r="XF329" s="19"/>
      <c r="XG329" s="19"/>
      <c r="XH329" s="19"/>
      <c r="XI329" s="19"/>
      <c r="XJ329" s="19"/>
      <c r="XK329" s="19"/>
      <c r="XL329" s="19"/>
      <c r="XM329" s="19"/>
      <c r="XN329" s="19"/>
      <c r="XO329" s="19"/>
      <c r="XP329" s="19"/>
      <c r="XQ329" s="19"/>
      <c r="XR329" s="19"/>
      <c r="XS329" s="19"/>
      <c r="XT329" s="19"/>
      <c r="XU329" s="19"/>
      <c r="XV329" s="19"/>
      <c r="XW329" s="19"/>
      <c r="XX329" s="19"/>
      <c r="XY329" s="19"/>
      <c r="XZ329" s="19"/>
      <c r="YA329" s="19"/>
      <c r="YB329" s="19"/>
      <c r="YC329" s="19"/>
      <c r="YD329" s="19"/>
      <c r="YE329" s="19"/>
      <c r="YF329" s="19"/>
      <c r="YG329" s="19"/>
      <c r="YH329" s="19"/>
      <c r="YI329" s="19"/>
      <c r="YJ329" s="19"/>
      <c r="YK329" s="19"/>
      <c r="YL329" s="19"/>
      <c r="YM329" s="19"/>
      <c r="YN329" s="19"/>
      <c r="YO329" s="19"/>
      <c r="YP329" s="19"/>
      <c r="YQ329" s="19"/>
      <c r="YR329" s="19"/>
      <c r="YS329" s="19"/>
      <c r="YT329" s="19"/>
      <c r="YU329" s="19"/>
      <c r="YV329" s="19"/>
      <c r="YW329" s="19"/>
      <c r="YX329" s="19"/>
      <c r="YY329" s="19"/>
      <c r="YZ329" s="19"/>
      <c r="ZA329" s="19"/>
      <c r="ZB329" s="19"/>
      <c r="ZC329" s="19"/>
      <c r="ZD329" s="19"/>
      <c r="ZE329" s="19"/>
      <c r="ZF329" s="19"/>
      <c r="ZG329" s="19"/>
      <c r="ZH329" s="19"/>
      <c r="ZI329" s="19"/>
      <c r="ZJ329" s="19"/>
      <c r="ZK329" s="19"/>
      <c r="ZL329" s="19"/>
      <c r="ZM329" s="19"/>
      <c r="ZN329" s="19"/>
      <c r="ZO329" s="19"/>
      <c r="ZP329" s="19"/>
      <c r="ZQ329" s="19"/>
      <c r="ZR329" s="19"/>
      <c r="ZS329" s="19"/>
      <c r="ZT329" s="19"/>
      <c r="ZU329" s="19"/>
      <c r="ZV329" s="19"/>
      <c r="ZW329" s="19"/>
      <c r="ZX329" s="19"/>
      <c r="ZY329" s="19"/>
      <c r="ZZ329" s="19"/>
      <c r="AAA329" s="19"/>
      <c r="AAB329" s="19"/>
      <c r="AAC329" s="19"/>
      <c r="AAD329" s="19"/>
      <c r="AAE329" s="19"/>
      <c r="AAF329" s="19"/>
      <c r="AAG329" s="19"/>
      <c r="AAH329" s="19"/>
      <c r="AAI329" s="19"/>
      <c r="AAJ329" s="19"/>
      <c r="AAK329" s="19"/>
      <c r="AAL329" s="19"/>
      <c r="AAM329" s="19"/>
      <c r="AAN329" s="19"/>
      <c r="AAO329" s="19"/>
      <c r="AAP329" s="19"/>
      <c r="AAQ329" s="19"/>
      <c r="AAR329" s="19"/>
      <c r="AAS329" s="19"/>
      <c r="AAT329" s="19"/>
      <c r="AAU329" s="19"/>
      <c r="AAV329" s="19"/>
      <c r="AAW329" s="19"/>
      <c r="AAX329" s="19"/>
      <c r="AAY329" s="19"/>
      <c r="AAZ329" s="19"/>
      <c r="ABA329" s="19"/>
      <c r="ABB329" s="19"/>
    </row>
    <row r="330" spans="1:731" ht="89.25" x14ac:dyDescent="0.2">
      <c r="A330" s="158" t="s">
        <v>220</v>
      </c>
      <c r="B330" s="66"/>
      <c r="C330" s="160">
        <v>28</v>
      </c>
      <c r="D330" s="164"/>
      <c r="E330" s="164">
        <v>28</v>
      </c>
      <c r="F330" s="164"/>
      <c r="G330" s="160">
        <v>28</v>
      </c>
      <c r="H330" s="164"/>
      <c r="I330" s="162" t="s">
        <v>268</v>
      </c>
      <c r="J330" s="177" t="s">
        <v>266</v>
      </c>
      <c r="K330" s="162">
        <v>6</v>
      </c>
      <c r="L330" s="162">
        <v>6</v>
      </c>
      <c r="M330" s="162">
        <v>6</v>
      </c>
      <c r="N330" s="162">
        <v>6</v>
      </c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  <c r="IW330" s="19"/>
      <c r="IX330" s="19"/>
      <c r="IY330" s="19"/>
      <c r="IZ330" s="19"/>
      <c r="JA330" s="19"/>
      <c r="JB330" s="19"/>
      <c r="JC330" s="19"/>
      <c r="JD330" s="19"/>
      <c r="JE330" s="19"/>
      <c r="JF330" s="19"/>
      <c r="JG330" s="19"/>
      <c r="JH330" s="19"/>
      <c r="JI330" s="19"/>
      <c r="JJ330" s="19"/>
      <c r="JK330" s="19"/>
      <c r="JL330" s="19"/>
      <c r="JM330" s="19"/>
      <c r="JN330" s="19"/>
      <c r="JO330" s="19"/>
      <c r="JP330" s="19"/>
      <c r="JQ330" s="19"/>
      <c r="JR330" s="19"/>
      <c r="JS330" s="19"/>
      <c r="JT330" s="19"/>
      <c r="JU330" s="19"/>
      <c r="JV330" s="19"/>
      <c r="JW330" s="19"/>
      <c r="JX330" s="19"/>
      <c r="JY330" s="19"/>
      <c r="JZ330" s="19"/>
      <c r="KA330" s="19"/>
      <c r="KB330" s="19"/>
      <c r="KC330" s="19"/>
      <c r="KD330" s="19"/>
      <c r="KE330" s="19"/>
      <c r="KF330" s="19"/>
      <c r="KG330" s="19"/>
      <c r="KH330" s="19"/>
      <c r="KI330" s="19"/>
      <c r="KJ330" s="19"/>
      <c r="KK330" s="19"/>
      <c r="KL330" s="19"/>
      <c r="KM330" s="19"/>
      <c r="KN330" s="19"/>
      <c r="KO330" s="19"/>
      <c r="KP330" s="19"/>
      <c r="KQ330" s="19"/>
      <c r="KR330" s="19"/>
      <c r="KS330" s="19"/>
      <c r="KT330" s="19"/>
      <c r="KU330" s="19"/>
      <c r="KV330" s="19"/>
      <c r="KW330" s="19"/>
      <c r="KX330" s="19"/>
      <c r="KY330" s="19"/>
      <c r="KZ330" s="19"/>
      <c r="LA330" s="19"/>
      <c r="LB330" s="19"/>
      <c r="LC330" s="19"/>
      <c r="LD330" s="19"/>
      <c r="LE330" s="19"/>
      <c r="LF330" s="19"/>
      <c r="LG330" s="19"/>
      <c r="LH330" s="19"/>
      <c r="LI330" s="19"/>
      <c r="LJ330" s="19"/>
      <c r="LK330" s="19"/>
      <c r="LL330" s="19"/>
      <c r="LM330" s="19"/>
      <c r="LN330" s="19"/>
      <c r="LO330" s="19"/>
      <c r="LP330" s="19"/>
      <c r="LQ330" s="19"/>
      <c r="LR330" s="19"/>
      <c r="LS330" s="19"/>
      <c r="LT330" s="19"/>
      <c r="LU330" s="19"/>
      <c r="LV330" s="19"/>
      <c r="LW330" s="19"/>
      <c r="LX330" s="19"/>
      <c r="LY330" s="19"/>
      <c r="LZ330" s="19"/>
      <c r="MA330" s="19"/>
      <c r="MB330" s="19"/>
      <c r="MC330" s="19"/>
      <c r="MD330" s="19"/>
      <c r="ME330" s="19"/>
      <c r="MF330" s="19"/>
      <c r="MG330" s="19"/>
      <c r="MH330" s="19"/>
      <c r="MI330" s="19"/>
      <c r="MJ330" s="19"/>
      <c r="MK330" s="19"/>
      <c r="ML330" s="19"/>
      <c r="MM330" s="19"/>
      <c r="MN330" s="19"/>
      <c r="MO330" s="19"/>
      <c r="MP330" s="19"/>
      <c r="MQ330" s="19"/>
      <c r="MR330" s="19"/>
      <c r="MS330" s="19"/>
      <c r="MT330" s="19"/>
      <c r="MU330" s="19"/>
      <c r="MV330" s="19"/>
      <c r="MW330" s="19"/>
      <c r="MX330" s="19"/>
      <c r="MY330" s="19"/>
      <c r="MZ330" s="19"/>
      <c r="NA330" s="19"/>
      <c r="NB330" s="19"/>
      <c r="NC330" s="19"/>
      <c r="ND330" s="19"/>
      <c r="NE330" s="19"/>
      <c r="NF330" s="19"/>
      <c r="NG330" s="19"/>
      <c r="NH330" s="19"/>
      <c r="NI330" s="19"/>
      <c r="NJ330" s="19"/>
      <c r="NK330" s="19"/>
      <c r="NL330" s="19"/>
      <c r="NM330" s="19"/>
      <c r="NN330" s="19"/>
      <c r="NO330" s="19"/>
      <c r="NP330" s="19"/>
      <c r="NQ330" s="19"/>
      <c r="NR330" s="19"/>
      <c r="NS330" s="19"/>
      <c r="NT330" s="19"/>
      <c r="NU330" s="19"/>
      <c r="NV330" s="19"/>
      <c r="NW330" s="19"/>
      <c r="NX330" s="19"/>
      <c r="NY330" s="19"/>
      <c r="NZ330" s="19"/>
      <c r="OA330" s="19"/>
      <c r="OB330" s="19"/>
      <c r="OC330" s="19"/>
      <c r="OD330" s="19"/>
      <c r="OE330" s="19"/>
      <c r="OF330" s="19"/>
      <c r="OG330" s="19"/>
      <c r="OH330" s="19"/>
      <c r="OI330" s="19"/>
      <c r="OJ330" s="19"/>
      <c r="OK330" s="19"/>
      <c r="OL330" s="19"/>
      <c r="OM330" s="19"/>
      <c r="ON330" s="19"/>
      <c r="OO330" s="19"/>
      <c r="OP330" s="19"/>
      <c r="OQ330" s="19"/>
      <c r="OR330" s="19"/>
      <c r="OS330" s="19"/>
      <c r="OT330" s="19"/>
      <c r="OU330" s="19"/>
      <c r="OV330" s="19"/>
      <c r="OW330" s="19"/>
      <c r="OX330" s="19"/>
      <c r="OY330" s="19"/>
      <c r="OZ330" s="19"/>
      <c r="PA330" s="19"/>
      <c r="PB330" s="19"/>
      <c r="PC330" s="19"/>
      <c r="PD330" s="19"/>
      <c r="PE330" s="19"/>
      <c r="PF330" s="19"/>
      <c r="PG330" s="19"/>
      <c r="PH330" s="19"/>
      <c r="PI330" s="19"/>
      <c r="PJ330" s="19"/>
      <c r="PK330" s="19"/>
      <c r="PL330" s="19"/>
      <c r="PM330" s="19"/>
      <c r="PN330" s="19"/>
      <c r="PO330" s="19"/>
      <c r="PP330" s="19"/>
      <c r="PQ330" s="19"/>
      <c r="PR330" s="19"/>
      <c r="PS330" s="19"/>
      <c r="PT330" s="19"/>
      <c r="PU330" s="19"/>
      <c r="PV330" s="19"/>
      <c r="PW330" s="19"/>
      <c r="PX330" s="19"/>
      <c r="PY330" s="19"/>
      <c r="PZ330" s="19"/>
      <c r="QA330" s="19"/>
      <c r="QB330" s="19"/>
      <c r="QC330" s="19"/>
      <c r="QD330" s="19"/>
      <c r="QE330" s="19"/>
      <c r="QF330" s="19"/>
      <c r="QG330" s="19"/>
      <c r="QH330" s="19"/>
      <c r="QI330" s="19"/>
      <c r="QJ330" s="19"/>
      <c r="QK330" s="19"/>
      <c r="QL330" s="19"/>
      <c r="QM330" s="19"/>
      <c r="QN330" s="19"/>
      <c r="QO330" s="19"/>
      <c r="QP330" s="19"/>
      <c r="QQ330" s="19"/>
      <c r="QR330" s="19"/>
      <c r="QS330" s="19"/>
      <c r="QT330" s="19"/>
      <c r="QU330" s="19"/>
      <c r="QV330" s="19"/>
      <c r="QW330" s="19"/>
      <c r="QX330" s="19"/>
      <c r="QY330" s="19"/>
      <c r="QZ330" s="19"/>
      <c r="RA330" s="19"/>
      <c r="RB330" s="19"/>
      <c r="RC330" s="19"/>
      <c r="RD330" s="19"/>
      <c r="RE330" s="19"/>
      <c r="RF330" s="19"/>
      <c r="RG330" s="19"/>
      <c r="RH330" s="19"/>
      <c r="RI330" s="19"/>
      <c r="RJ330" s="19"/>
      <c r="RK330" s="19"/>
      <c r="RL330" s="19"/>
      <c r="RM330" s="19"/>
      <c r="RN330" s="19"/>
      <c r="RO330" s="19"/>
      <c r="RP330" s="19"/>
      <c r="RQ330" s="19"/>
      <c r="RR330" s="19"/>
      <c r="RS330" s="19"/>
      <c r="RT330" s="19"/>
      <c r="RU330" s="19"/>
      <c r="RV330" s="19"/>
      <c r="RW330" s="19"/>
      <c r="RX330" s="19"/>
      <c r="RY330" s="19"/>
      <c r="RZ330" s="19"/>
      <c r="SA330" s="19"/>
      <c r="SB330" s="19"/>
      <c r="SC330" s="19"/>
      <c r="SD330" s="19"/>
      <c r="SE330" s="19"/>
      <c r="SF330" s="19"/>
      <c r="SG330" s="19"/>
      <c r="SH330" s="19"/>
      <c r="SI330" s="19"/>
      <c r="SJ330" s="19"/>
      <c r="SK330" s="19"/>
      <c r="SL330" s="19"/>
      <c r="SM330" s="19"/>
      <c r="SN330" s="19"/>
      <c r="SO330" s="19"/>
      <c r="SP330" s="19"/>
      <c r="SQ330" s="19"/>
      <c r="SR330" s="19"/>
      <c r="SS330" s="19"/>
      <c r="ST330" s="19"/>
      <c r="SU330" s="19"/>
      <c r="SV330" s="19"/>
      <c r="SW330" s="19"/>
      <c r="SX330" s="19"/>
      <c r="SY330" s="19"/>
      <c r="SZ330" s="19"/>
      <c r="TA330" s="19"/>
      <c r="TB330" s="19"/>
      <c r="TC330" s="19"/>
      <c r="TD330" s="19"/>
      <c r="TE330" s="19"/>
      <c r="TF330" s="19"/>
      <c r="TG330" s="19"/>
      <c r="TH330" s="19"/>
      <c r="TI330" s="19"/>
      <c r="TJ330" s="19"/>
      <c r="TK330" s="19"/>
      <c r="TL330" s="19"/>
      <c r="TM330" s="19"/>
      <c r="TN330" s="19"/>
      <c r="TO330" s="19"/>
      <c r="TP330" s="19"/>
      <c r="TQ330" s="19"/>
      <c r="TR330" s="19"/>
      <c r="TS330" s="19"/>
      <c r="TT330" s="19"/>
      <c r="TU330" s="19"/>
      <c r="TV330" s="19"/>
      <c r="TW330" s="19"/>
      <c r="TX330" s="19"/>
      <c r="TY330" s="19"/>
      <c r="TZ330" s="19"/>
      <c r="UA330" s="19"/>
      <c r="UB330" s="19"/>
      <c r="UC330" s="19"/>
      <c r="UD330" s="19"/>
      <c r="UE330" s="19"/>
      <c r="UF330" s="19"/>
      <c r="UG330" s="19"/>
      <c r="UH330" s="19"/>
      <c r="UI330" s="19"/>
      <c r="UJ330" s="19"/>
      <c r="UK330" s="19"/>
      <c r="UL330" s="19"/>
      <c r="UM330" s="19"/>
      <c r="UN330" s="19"/>
      <c r="UO330" s="19"/>
      <c r="UP330" s="19"/>
      <c r="UQ330" s="19"/>
      <c r="UR330" s="19"/>
      <c r="US330" s="19"/>
      <c r="UT330" s="19"/>
      <c r="UU330" s="19"/>
      <c r="UV330" s="19"/>
      <c r="UW330" s="19"/>
      <c r="UX330" s="19"/>
      <c r="UY330" s="19"/>
      <c r="UZ330" s="19"/>
      <c r="VA330" s="19"/>
      <c r="VB330" s="19"/>
      <c r="VC330" s="19"/>
      <c r="VD330" s="19"/>
      <c r="VE330" s="19"/>
      <c r="VF330" s="19"/>
      <c r="VG330" s="19"/>
      <c r="VH330" s="19"/>
      <c r="VI330" s="19"/>
      <c r="VJ330" s="19"/>
      <c r="VK330" s="19"/>
      <c r="VL330" s="19"/>
      <c r="VM330" s="19"/>
      <c r="VN330" s="19"/>
      <c r="VO330" s="19"/>
      <c r="VP330" s="19"/>
      <c r="VQ330" s="19"/>
      <c r="VR330" s="19"/>
      <c r="VS330" s="19"/>
      <c r="VT330" s="19"/>
      <c r="VU330" s="19"/>
      <c r="VV330" s="19"/>
      <c r="VW330" s="19"/>
      <c r="VX330" s="19"/>
      <c r="VY330" s="19"/>
      <c r="VZ330" s="19"/>
      <c r="WA330" s="19"/>
      <c r="WB330" s="19"/>
      <c r="WC330" s="19"/>
      <c r="WD330" s="19"/>
      <c r="WE330" s="19"/>
      <c r="WF330" s="19"/>
      <c r="WG330" s="19"/>
      <c r="WH330" s="19"/>
      <c r="WI330" s="19"/>
      <c r="WJ330" s="19"/>
      <c r="WK330" s="19"/>
      <c r="WL330" s="19"/>
      <c r="WM330" s="19"/>
      <c r="WN330" s="19"/>
      <c r="WO330" s="19"/>
      <c r="WP330" s="19"/>
      <c r="WQ330" s="19"/>
      <c r="WR330" s="19"/>
      <c r="WS330" s="19"/>
      <c r="WT330" s="19"/>
      <c r="WU330" s="19"/>
      <c r="WV330" s="19"/>
      <c r="WW330" s="19"/>
      <c r="WX330" s="19"/>
      <c r="WY330" s="19"/>
      <c r="WZ330" s="19"/>
      <c r="XA330" s="19"/>
      <c r="XB330" s="19"/>
      <c r="XC330" s="19"/>
      <c r="XD330" s="19"/>
      <c r="XE330" s="19"/>
      <c r="XF330" s="19"/>
      <c r="XG330" s="19"/>
      <c r="XH330" s="19"/>
      <c r="XI330" s="19"/>
      <c r="XJ330" s="19"/>
      <c r="XK330" s="19"/>
      <c r="XL330" s="19"/>
      <c r="XM330" s="19"/>
      <c r="XN330" s="19"/>
      <c r="XO330" s="19"/>
      <c r="XP330" s="19"/>
      <c r="XQ330" s="19"/>
      <c r="XR330" s="19"/>
      <c r="XS330" s="19"/>
      <c r="XT330" s="19"/>
      <c r="XU330" s="19"/>
      <c r="XV330" s="19"/>
      <c r="XW330" s="19"/>
      <c r="XX330" s="19"/>
      <c r="XY330" s="19"/>
      <c r="XZ330" s="19"/>
      <c r="YA330" s="19"/>
      <c r="YB330" s="19"/>
      <c r="YC330" s="19"/>
      <c r="YD330" s="19"/>
      <c r="YE330" s="19"/>
      <c r="YF330" s="19"/>
      <c r="YG330" s="19"/>
      <c r="YH330" s="19"/>
      <c r="YI330" s="19"/>
      <c r="YJ330" s="19"/>
      <c r="YK330" s="19"/>
      <c r="YL330" s="19"/>
      <c r="YM330" s="19"/>
      <c r="YN330" s="19"/>
      <c r="YO330" s="19"/>
      <c r="YP330" s="19"/>
      <c r="YQ330" s="19"/>
      <c r="YR330" s="19"/>
      <c r="YS330" s="19"/>
      <c r="YT330" s="19"/>
      <c r="YU330" s="19"/>
      <c r="YV330" s="19"/>
      <c r="YW330" s="19"/>
      <c r="YX330" s="19"/>
      <c r="YY330" s="19"/>
      <c r="YZ330" s="19"/>
      <c r="ZA330" s="19"/>
      <c r="ZB330" s="19"/>
      <c r="ZC330" s="19"/>
      <c r="ZD330" s="19"/>
      <c r="ZE330" s="19"/>
      <c r="ZF330" s="19"/>
      <c r="ZG330" s="19"/>
      <c r="ZH330" s="19"/>
      <c r="ZI330" s="19"/>
      <c r="ZJ330" s="19"/>
      <c r="ZK330" s="19"/>
      <c r="ZL330" s="19"/>
      <c r="ZM330" s="19"/>
      <c r="ZN330" s="19"/>
      <c r="ZO330" s="19"/>
      <c r="ZP330" s="19"/>
      <c r="ZQ330" s="19"/>
      <c r="ZR330" s="19"/>
      <c r="ZS330" s="19"/>
      <c r="ZT330" s="19"/>
      <c r="ZU330" s="19"/>
      <c r="ZV330" s="19"/>
      <c r="ZW330" s="19"/>
      <c r="ZX330" s="19"/>
      <c r="ZY330" s="19"/>
      <c r="ZZ330" s="19"/>
      <c r="AAA330" s="19"/>
      <c r="AAB330" s="19"/>
      <c r="AAC330" s="19"/>
      <c r="AAD330" s="19"/>
      <c r="AAE330" s="19"/>
      <c r="AAF330" s="19"/>
      <c r="AAG330" s="19"/>
      <c r="AAH330" s="19"/>
      <c r="AAI330" s="19"/>
      <c r="AAJ330" s="19"/>
      <c r="AAK330" s="19"/>
      <c r="AAL330" s="19"/>
      <c r="AAM330" s="19"/>
      <c r="AAN330" s="19"/>
      <c r="AAO330" s="19"/>
      <c r="AAP330" s="19"/>
      <c r="AAQ330" s="19"/>
      <c r="AAR330" s="19"/>
      <c r="AAS330" s="19"/>
      <c r="AAT330" s="19"/>
      <c r="AAU330" s="19"/>
      <c r="AAV330" s="19"/>
      <c r="AAW330" s="19"/>
      <c r="AAX330" s="19"/>
      <c r="AAY330" s="19"/>
      <c r="AAZ330" s="19"/>
      <c r="ABA330" s="19"/>
      <c r="ABB330" s="19"/>
    </row>
    <row r="331" spans="1:731" ht="51" x14ac:dyDescent="0.2">
      <c r="A331" s="158" t="s">
        <v>221</v>
      </c>
      <c r="B331" s="66"/>
      <c r="C331" s="160">
        <v>100</v>
      </c>
      <c r="D331" s="164">
        <v>0</v>
      </c>
      <c r="E331" s="164">
        <v>126.79</v>
      </c>
      <c r="F331" s="164">
        <v>0</v>
      </c>
      <c r="G331" s="160">
        <v>126.79</v>
      </c>
      <c r="H331" s="164">
        <v>0</v>
      </c>
      <c r="I331" s="162"/>
      <c r="J331" s="162"/>
      <c r="K331" s="162"/>
      <c r="L331" s="162"/>
      <c r="M331" s="162"/>
      <c r="N331" s="162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  <c r="IW331" s="19"/>
      <c r="IX331" s="19"/>
      <c r="IY331" s="19"/>
      <c r="IZ331" s="19"/>
      <c r="JA331" s="19"/>
      <c r="JB331" s="19"/>
      <c r="JC331" s="19"/>
      <c r="JD331" s="19"/>
      <c r="JE331" s="19"/>
      <c r="JF331" s="19"/>
      <c r="JG331" s="19"/>
      <c r="JH331" s="19"/>
      <c r="JI331" s="19"/>
      <c r="JJ331" s="19"/>
      <c r="JK331" s="19"/>
      <c r="JL331" s="19"/>
      <c r="JM331" s="19"/>
      <c r="JN331" s="19"/>
      <c r="JO331" s="19"/>
      <c r="JP331" s="19"/>
      <c r="JQ331" s="19"/>
      <c r="JR331" s="19"/>
      <c r="JS331" s="19"/>
      <c r="JT331" s="19"/>
      <c r="JU331" s="19"/>
      <c r="JV331" s="19"/>
      <c r="JW331" s="19"/>
      <c r="JX331" s="19"/>
      <c r="JY331" s="19"/>
      <c r="JZ331" s="19"/>
      <c r="KA331" s="19"/>
      <c r="KB331" s="19"/>
      <c r="KC331" s="19"/>
      <c r="KD331" s="19"/>
      <c r="KE331" s="19"/>
      <c r="KF331" s="19"/>
      <c r="KG331" s="19"/>
      <c r="KH331" s="19"/>
      <c r="KI331" s="19"/>
      <c r="KJ331" s="19"/>
      <c r="KK331" s="19"/>
      <c r="KL331" s="19"/>
      <c r="KM331" s="19"/>
      <c r="KN331" s="19"/>
      <c r="KO331" s="19"/>
      <c r="KP331" s="19"/>
      <c r="KQ331" s="19"/>
      <c r="KR331" s="19"/>
      <c r="KS331" s="19"/>
      <c r="KT331" s="19"/>
      <c r="KU331" s="19"/>
      <c r="KV331" s="19"/>
      <c r="KW331" s="19"/>
      <c r="KX331" s="19"/>
      <c r="KY331" s="19"/>
      <c r="KZ331" s="19"/>
      <c r="LA331" s="19"/>
      <c r="LB331" s="19"/>
      <c r="LC331" s="19"/>
      <c r="LD331" s="19"/>
      <c r="LE331" s="19"/>
      <c r="LF331" s="19"/>
      <c r="LG331" s="19"/>
      <c r="LH331" s="19"/>
      <c r="LI331" s="19"/>
      <c r="LJ331" s="19"/>
      <c r="LK331" s="19"/>
      <c r="LL331" s="19"/>
      <c r="LM331" s="19"/>
      <c r="LN331" s="19"/>
      <c r="LO331" s="19"/>
      <c r="LP331" s="19"/>
      <c r="LQ331" s="19"/>
      <c r="LR331" s="19"/>
      <c r="LS331" s="19"/>
      <c r="LT331" s="19"/>
      <c r="LU331" s="19"/>
      <c r="LV331" s="19"/>
      <c r="LW331" s="19"/>
      <c r="LX331" s="19"/>
      <c r="LY331" s="19"/>
      <c r="LZ331" s="19"/>
      <c r="MA331" s="19"/>
      <c r="MB331" s="19"/>
      <c r="MC331" s="19"/>
      <c r="MD331" s="19"/>
      <c r="ME331" s="19"/>
      <c r="MF331" s="19"/>
      <c r="MG331" s="19"/>
      <c r="MH331" s="19"/>
      <c r="MI331" s="19"/>
      <c r="MJ331" s="19"/>
      <c r="MK331" s="19"/>
      <c r="ML331" s="19"/>
      <c r="MM331" s="19"/>
      <c r="MN331" s="19"/>
      <c r="MO331" s="19"/>
      <c r="MP331" s="19"/>
      <c r="MQ331" s="19"/>
      <c r="MR331" s="19"/>
      <c r="MS331" s="19"/>
      <c r="MT331" s="19"/>
      <c r="MU331" s="19"/>
      <c r="MV331" s="19"/>
      <c r="MW331" s="19"/>
      <c r="MX331" s="19"/>
      <c r="MY331" s="19"/>
      <c r="MZ331" s="19"/>
      <c r="NA331" s="19"/>
      <c r="NB331" s="19"/>
      <c r="NC331" s="19"/>
      <c r="ND331" s="19"/>
      <c r="NE331" s="19"/>
      <c r="NF331" s="19"/>
      <c r="NG331" s="19"/>
      <c r="NH331" s="19"/>
      <c r="NI331" s="19"/>
      <c r="NJ331" s="19"/>
      <c r="NK331" s="19"/>
      <c r="NL331" s="19"/>
      <c r="NM331" s="19"/>
      <c r="NN331" s="19"/>
      <c r="NO331" s="19"/>
      <c r="NP331" s="19"/>
      <c r="NQ331" s="19"/>
      <c r="NR331" s="19"/>
      <c r="NS331" s="19"/>
      <c r="NT331" s="19"/>
      <c r="NU331" s="19"/>
      <c r="NV331" s="19"/>
      <c r="NW331" s="19"/>
      <c r="NX331" s="19"/>
      <c r="NY331" s="19"/>
      <c r="NZ331" s="19"/>
      <c r="OA331" s="19"/>
      <c r="OB331" s="19"/>
      <c r="OC331" s="19"/>
      <c r="OD331" s="19"/>
      <c r="OE331" s="19"/>
      <c r="OF331" s="19"/>
      <c r="OG331" s="19"/>
      <c r="OH331" s="19"/>
      <c r="OI331" s="19"/>
      <c r="OJ331" s="19"/>
      <c r="OK331" s="19"/>
      <c r="OL331" s="19"/>
      <c r="OM331" s="19"/>
      <c r="ON331" s="19"/>
      <c r="OO331" s="19"/>
      <c r="OP331" s="19"/>
      <c r="OQ331" s="19"/>
      <c r="OR331" s="19"/>
      <c r="OS331" s="19"/>
      <c r="OT331" s="19"/>
      <c r="OU331" s="19"/>
      <c r="OV331" s="19"/>
      <c r="OW331" s="19"/>
      <c r="OX331" s="19"/>
      <c r="OY331" s="19"/>
      <c r="OZ331" s="19"/>
      <c r="PA331" s="19"/>
      <c r="PB331" s="19"/>
      <c r="PC331" s="19"/>
      <c r="PD331" s="19"/>
      <c r="PE331" s="19"/>
      <c r="PF331" s="19"/>
      <c r="PG331" s="19"/>
      <c r="PH331" s="19"/>
      <c r="PI331" s="19"/>
      <c r="PJ331" s="19"/>
      <c r="PK331" s="19"/>
      <c r="PL331" s="19"/>
      <c r="PM331" s="19"/>
      <c r="PN331" s="19"/>
      <c r="PO331" s="19"/>
      <c r="PP331" s="19"/>
      <c r="PQ331" s="19"/>
      <c r="PR331" s="19"/>
      <c r="PS331" s="19"/>
      <c r="PT331" s="19"/>
      <c r="PU331" s="19"/>
      <c r="PV331" s="19"/>
      <c r="PW331" s="19"/>
      <c r="PX331" s="19"/>
      <c r="PY331" s="19"/>
      <c r="PZ331" s="19"/>
      <c r="QA331" s="19"/>
      <c r="QB331" s="19"/>
      <c r="QC331" s="19"/>
      <c r="QD331" s="19"/>
      <c r="QE331" s="19"/>
      <c r="QF331" s="19"/>
      <c r="QG331" s="19"/>
      <c r="QH331" s="19"/>
      <c r="QI331" s="19"/>
      <c r="QJ331" s="19"/>
      <c r="QK331" s="19"/>
      <c r="QL331" s="19"/>
      <c r="QM331" s="19"/>
      <c r="QN331" s="19"/>
      <c r="QO331" s="19"/>
      <c r="QP331" s="19"/>
      <c r="QQ331" s="19"/>
      <c r="QR331" s="19"/>
      <c r="QS331" s="19"/>
      <c r="QT331" s="19"/>
      <c r="QU331" s="19"/>
      <c r="QV331" s="19"/>
      <c r="QW331" s="19"/>
      <c r="QX331" s="19"/>
      <c r="QY331" s="19"/>
      <c r="QZ331" s="19"/>
      <c r="RA331" s="19"/>
      <c r="RB331" s="19"/>
      <c r="RC331" s="19"/>
      <c r="RD331" s="19"/>
      <c r="RE331" s="19"/>
      <c r="RF331" s="19"/>
      <c r="RG331" s="19"/>
      <c r="RH331" s="19"/>
      <c r="RI331" s="19"/>
      <c r="RJ331" s="19"/>
      <c r="RK331" s="19"/>
      <c r="RL331" s="19"/>
      <c r="RM331" s="19"/>
      <c r="RN331" s="19"/>
      <c r="RO331" s="19"/>
      <c r="RP331" s="19"/>
      <c r="RQ331" s="19"/>
      <c r="RR331" s="19"/>
      <c r="RS331" s="19"/>
      <c r="RT331" s="19"/>
      <c r="RU331" s="19"/>
      <c r="RV331" s="19"/>
      <c r="RW331" s="19"/>
      <c r="RX331" s="19"/>
      <c r="RY331" s="19"/>
      <c r="RZ331" s="19"/>
      <c r="SA331" s="19"/>
      <c r="SB331" s="19"/>
      <c r="SC331" s="19"/>
      <c r="SD331" s="19"/>
      <c r="SE331" s="19"/>
      <c r="SF331" s="19"/>
      <c r="SG331" s="19"/>
      <c r="SH331" s="19"/>
      <c r="SI331" s="19"/>
      <c r="SJ331" s="19"/>
      <c r="SK331" s="19"/>
      <c r="SL331" s="19"/>
      <c r="SM331" s="19"/>
      <c r="SN331" s="19"/>
      <c r="SO331" s="19"/>
      <c r="SP331" s="19"/>
      <c r="SQ331" s="19"/>
      <c r="SR331" s="19"/>
      <c r="SS331" s="19"/>
      <c r="ST331" s="19"/>
      <c r="SU331" s="19"/>
      <c r="SV331" s="19"/>
      <c r="SW331" s="19"/>
      <c r="SX331" s="19"/>
      <c r="SY331" s="19"/>
      <c r="SZ331" s="19"/>
      <c r="TA331" s="19"/>
      <c r="TB331" s="19"/>
      <c r="TC331" s="19"/>
      <c r="TD331" s="19"/>
      <c r="TE331" s="19"/>
      <c r="TF331" s="19"/>
      <c r="TG331" s="19"/>
      <c r="TH331" s="19"/>
      <c r="TI331" s="19"/>
      <c r="TJ331" s="19"/>
      <c r="TK331" s="19"/>
      <c r="TL331" s="19"/>
      <c r="TM331" s="19"/>
      <c r="TN331" s="19"/>
      <c r="TO331" s="19"/>
      <c r="TP331" s="19"/>
      <c r="TQ331" s="19"/>
      <c r="TR331" s="19"/>
      <c r="TS331" s="19"/>
      <c r="TT331" s="19"/>
      <c r="TU331" s="19"/>
      <c r="TV331" s="19"/>
      <c r="TW331" s="19"/>
      <c r="TX331" s="19"/>
      <c r="TY331" s="19"/>
      <c r="TZ331" s="19"/>
      <c r="UA331" s="19"/>
      <c r="UB331" s="19"/>
      <c r="UC331" s="19"/>
      <c r="UD331" s="19"/>
      <c r="UE331" s="19"/>
      <c r="UF331" s="19"/>
      <c r="UG331" s="19"/>
      <c r="UH331" s="19"/>
      <c r="UI331" s="19"/>
      <c r="UJ331" s="19"/>
      <c r="UK331" s="19"/>
      <c r="UL331" s="19"/>
      <c r="UM331" s="19"/>
      <c r="UN331" s="19"/>
      <c r="UO331" s="19"/>
      <c r="UP331" s="19"/>
      <c r="UQ331" s="19"/>
      <c r="UR331" s="19"/>
      <c r="US331" s="19"/>
      <c r="UT331" s="19"/>
      <c r="UU331" s="19"/>
      <c r="UV331" s="19"/>
      <c r="UW331" s="19"/>
      <c r="UX331" s="19"/>
      <c r="UY331" s="19"/>
      <c r="UZ331" s="19"/>
      <c r="VA331" s="19"/>
      <c r="VB331" s="19"/>
      <c r="VC331" s="19"/>
      <c r="VD331" s="19"/>
      <c r="VE331" s="19"/>
      <c r="VF331" s="19"/>
      <c r="VG331" s="19"/>
      <c r="VH331" s="19"/>
      <c r="VI331" s="19"/>
      <c r="VJ331" s="19"/>
      <c r="VK331" s="19"/>
      <c r="VL331" s="19"/>
      <c r="VM331" s="19"/>
      <c r="VN331" s="19"/>
      <c r="VO331" s="19"/>
      <c r="VP331" s="19"/>
      <c r="VQ331" s="19"/>
      <c r="VR331" s="19"/>
      <c r="VS331" s="19"/>
      <c r="VT331" s="19"/>
      <c r="VU331" s="19"/>
      <c r="VV331" s="19"/>
      <c r="VW331" s="19"/>
      <c r="VX331" s="19"/>
      <c r="VY331" s="19"/>
      <c r="VZ331" s="19"/>
      <c r="WA331" s="19"/>
      <c r="WB331" s="19"/>
      <c r="WC331" s="19"/>
      <c r="WD331" s="19"/>
      <c r="WE331" s="19"/>
      <c r="WF331" s="19"/>
      <c r="WG331" s="19"/>
      <c r="WH331" s="19"/>
      <c r="WI331" s="19"/>
      <c r="WJ331" s="19"/>
      <c r="WK331" s="19"/>
      <c r="WL331" s="19"/>
      <c r="WM331" s="19"/>
      <c r="WN331" s="19"/>
      <c r="WO331" s="19"/>
      <c r="WP331" s="19"/>
      <c r="WQ331" s="19"/>
      <c r="WR331" s="19"/>
      <c r="WS331" s="19"/>
      <c r="WT331" s="19"/>
      <c r="WU331" s="19"/>
      <c r="WV331" s="19"/>
      <c r="WW331" s="19"/>
      <c r="WX331" s="19"/>
      <c r="WY331" s="19"/>
      <c r="WZ331" s="19"/>
      <c r="XA331" s="19"/>
      <c r="XB331" s="19"/>
      <c r="XC331" s="19"/>
      <c r="XD331" s="19"/>
      <c r="XE331" s="19"/>
      <c r="XF331" s="19"/>
      <c r="XG331" s="19"/>
      <c r="XH331" s="19"/>
      <c r="XI331" s="19"/>
      <c r="XJ331" s="19"/>
      <c r="XK331" s="19"/>
      <c r="XL331" s="19"/>
      <c r="XM331" s="19"/>
      <c r="XN331" s="19"/>
      <c r="XO331" s="19"/>
      <c r="XP331" s="19"/>
      <c r="XQ331" s="19"/>
      <c r="XR331" s="19"/>
      <c r="XS331" s="19"/>
      <c r="XT331" s="19"/>
      <c r="XU331" s="19"/>
      <c r="XV331" s="19"/>
      <c r="XW331" s="19"/>
      <c r="XX331" s="19"/>
      <c r="XY331" s="19"/>
      <c r="XZ331" s="19"/>
      <c r="YA331" s="19"/>
      <c r="YB331" s="19"/>
      <c r="YC331" s="19"/>
      <c r="YD331" s="19"/>
      <c r="YE331" s="19"/>
      <c r="YF331" s="19"/>
      <c r="YG331" s="19"/>
      <c r="YH331" s="19"/>
      <c r="YI331" s="19"/>
      <c r="YJ331" s="19"/>
      <c r="YK331" s="19"/>
      <c r="YL331" s="19"/>
      <c r="YM331" s="19"/>
      <c r="YN331" s="19"/>
      <c r="YO331" s="19"/>
      <c r="YP331" s="19"/>
      <c r="YQ331" s="19"/>
      <c r="YR331" s="19"/>
      <c r="YS331" s="19"/>
      <c r="YT331" s="19"/>
      <c r="YU331" s="19"/>
      <c r="YV331" s="19"/>
      <c r="YW331" s="19"/>
      <c r="YX331" s="19"/>
      <c r="YY331" s="19"/>
      <c r="YZ331" s="19"/>
      <c r="ZA331" s="19"/>
      <c r="ZB331" s="19"/>
      <c r="ZC331" s="19"/>
      <c r="ZD331" s="19"/>
      <c r="ZE331" s="19"/>
      <c r="ZF331" s="19"/>
      <c r="ZG331" s="19"/>
      <c r="ZH331" s="19"/>
      <c r="ZI331" s="19"/>
      <c r="ZJ331" s="19"/>
      <c r="ZK331" s="19"/>
      <c r="ZL331" s="19"/>
      <c r="ZM331" s="19"/>
      <c r="ZN331" s="19"/>
      <c r="ZO331" s="19"/>
      <c r="ZP331" s="19"/>
      <c r="ZQ331" s="19"/>
      <c r="ZR331" s="19"/>
      <c r="ZS331" s="19"/>
      <c r="ZT331" s="19"/>
      <c r="ZU331" s="19"/>
      <c r="ZV331" s="19"/>
      <c r="ZW331" s="19"/>
      <c r="ZX331" s="19"/>
      <c r="ZY331" s="19"/>
      <c r="ZZ331" s="19"/>
      <c r="AAA331" s="19"/>
      <c r="AAB331" s="19"/>
      <c r="AAC331" s="19"/>
      <c r="AAD331" s="19"/>
      <c r="AAE331" s="19"/>
      <c r="AAF331" s="19"/>
      <c r="AAG331" s="19"/>
      <c r="AAH331" s="19"/>
      <c r="AAI331" s="19"/>
      <c r="AAJ331" s="19"/>
      <c r="AAK331" s="19"/>
      <c r="AAL331" s="19"/>
      <c r="AAM331" s="19"/>
      <c r="AAN331" s="19"/>
      <c r="AAO331" s="19"/>
      <c r="AAP331" s="19"/>
      <c r="AAQ331" s="19"/>
      <c r="AAR331" s="19"/>
      <c r="AAS331" s="19"/>
      <c r="AAT331" s="19"/>
      <c r="AAU331" s="19"/>
      <c r="AAV331" s="19"/>
      <c r="AAW331" s="19"/>
      <c r="AAX331" s="19"/>
      <c r="AAY331" s="19"/>
      <c r="AAZ331" s="19"/>
      <c r="ABA331" s="19"/>
      <c r="ABB331" s="19"/>
    </row>
    <row r="332" spans="1:731" x14ac:dyDescent="0.2">
      <c r="A332" s="35" t="s">
        <v>93</v>
      </c>
      <c r="B332" s="80"/>
      <c r="C332" s="80">
        <f>C329+C330+C331</f>
        <v>200</v>
      </c>
      <c r="D332" s="80">
        <f t="shared" ref="D332:G332" si="88">D329+D330+D331</f>
        <v>0</v>
      </c>
      <c r="E332" s="80">
        <f t="shared" si="88"/>
        <v>493.83000000000004</v>
      </c>
      <c r="F332" s="80">
        <f t="shared" si="88"/>
        <v>0</v>
      </c>
      <c r="G332" s="80">
        <f t="shared" si="88"/>
        <v>490</v>
      </c>
      <c r="H332" s="80">
        <f t="shared" ref="H332" si="89">H329</f>
        <v>0</v>
      </c>
      <c r="I332" s="108"/>
      <c r="J332" s="103"/>
      <c r="K332" s="103"/>
      <c r="L332" s="103"/>
      <c r="M332" s="103"/>
      <c r="N332" s="103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  <c r="IW332" s="19"/>
      <c r="IX332" s="19"/>
      <c r="IY332" s="19"/>
      <c r="IZ332" s="19"/>
      <c r="JA332" s="19"/>
      <c r="JB332" s="19"/>
      <c r="JC332" s="19"/>
      <c r="JD332" s="19"/>
      <c r="JE332" s="19"/>
      <c r="JF332" s="19"/>
      <c r="JG332" s="19"/>
      <c r="JH332" s="19"/>
      <c r="JI332" s="19"/>
      <c r="JJ332" s="19"/>
      <c r="JK332" s="19"/>
      <c r="JL332" s="19"/>
      <c r="JM332" s="19"/>
      <c r="JN332" s="19"/>
      <c r="JO332" s="19"/>
      <c r="JP332" s="19"/>
      <c r="JQ332" s="19"/>
      <c r="JR332" s="19"/>
      <c r="JS332" s="19"/>
      <c r="JT332" s="19"/>
      <c r="JU332" s="19"/>
      <c r="JV332" s="19"/>
      <c r="JW332" s="19"/>
      <c r="JX332" s="19"/>
      <c r="JY332" s="19"/>
      <c r="JZ332" s="19"/>
      <c r="KA332" s="19"/>
      <c r="KB332" s="19"/>
      <c r="KC332" s="19"/>
      <c r="KD332" s="19"/>
      <c r="KE332" s="19"/>
      <c r="KF332" s="19"/>
      <c r="KG332" s="19"/>
      <c r="KH332" s="19"/>
      <c r="KI332" s="19"/>
      <c r="KJ332" s="19"/>
      <c r="KK332" s="19"/>
      <c r="KL332" s="19"/>
      <c r="KM332" s="19"/>
      <c r="KN332" s="19"/>
      <c r="KO332" s="19"/>
      <c r="KP332" s="19"/>
      <c r="KQ332" s="19"/>
      <c r="KR332" s="19"/>
      <c r="KS332" s="19"/>
      <c r="KT332" s="19"/>
      <c r="KU332" s="19"/>
      <c r="KV332" s="19"/>
      <c r="KW332" s="19"/>
      <c r="KX332" s="19"/>
      <c r="KY332" s="19"/>
      <c r="KZ332" s="19"/>
      <c r="LA332" s="19"/>
      <c r="LB332" s="19"/>
      <c r="LC332" s="19"/>
      <c r="LD332" s="19"/>
      <c r="LE332" s="19"/>
      <c r="LF332" s="19"/>
      <c r="LG332" s="19"/>
      <c r="LH332" s="19"/>
      <c r="LI332" s="19"/>
      <c r="LJ332" s="19"/>
      <c r="LK332" s="19"/>
      <c r="LL332" s="19"/>
      <c r="LM332" s="19"/>
      <c r="LN332" s="19"/>
      <c r="LO332" s="19"/>
      <c r="LP332" s="19"/>
      <c r="LQ332" s="19"/>
      <c r="LR332" s="19"/>
      <c r="LS332" s="19"/>
      <c r="LT332" s="19"/>
      <c r="LU332" s="19"/>
      <c r="LV332" s="19"/>
      <c r="LW332" s="19"/>
      <c r="LX332" s="19"/>
      <c r="LY332" s="19"/>
      <c r="LZ332" s="19"/>
      <c r="MA332" s="19"/>
      <c r="MB332" s="19"/>
      <c r="MC332" s="19"/>
      <c r="MD332" s="19"/>
      <c r="ME332" s="19"/>
      <c r="MF332" s="19"/>
      <c r="MG332" s="19"/>
      <c r="MH332" s="19"/>
      <c r="MI332" s="19"/>
      <c r="MJ332" s="19"/>
      <c r="MK332" s="19"/>
      <c r="ML332" s="19"/>
      <c r="MM332" s="19"/>
      <c r="MN332" s="19"/>
      <c r="MO332" s="19"/>
      <c r="MP332" s="19"/>
      <c r="MQ332" s="19"/>
      <c r="MR332" s="19"/>
      <c r="MS332" s="19"/>
      <c r="MT332" s="19"/>
      <c r="MU332" s="19"/>
      <c r="MV332" s="19"/>
      <c r="MW332" s="19"/>
      <c r="MX332" s="19"/>
      <c r="MY332" s="19"/>
      <c r="MZ332" s="19"/>
      <c r="NA332" s="19"/>
      <c r="NB332" s="19"/>
      <c r="NC332" s="19"/>
      <c r="ND332" s="19"/>
      <c r="NE332" s="19"/>
      <c r="NF332" s="19"/>
      <c r="NG332" s="19"/>
      <c r="NH332" s="19"/>
      <c r="NI332" s="19"/>
      <c r="NJ332" s="19"/>
      <c r="NK332" s="19"/>
      <c r="NL332" s="19"/>
      <c r="NM332" s="19"/>
      <c r="NN332" s="19"/>
      <c r="NO332" s="19"/>
      <c r="NP332" s="19"/>
      <c r="NQ332" s="19"/>
      <c r="NR332" s="19"/>
      <c r="NS332" s="19"/>
      <c r="NT332" s="19"/>
      <c r="NU332" s="19"/>
      <c r="NV332" s="19"/>
      <c r="NW332" s="19"/>
      <c r="NX332" s="19"/>
      <c r="NY332" s="19"/>
      <c r="NZ332" s="19"/>
      <c r="OA332" s="19"/>
      <c r="OB332" s="19"/>
      <c r="OC332" s="19"/>
      <c r="OD332" s="19"/>
      <c r="OE332" s="19"/>
      <c r="OF332" s="19"/>
      <c r="OG332" s="19"/>
      <c r="OH332" s="19"/>
      <c r="OI332" s="19"/>
      <c r="OJ332" s="19"/>
      <c r="OK332" s="19"/>
      <c r="OL332" s="19"/>
      <c r="OM332" s="19"/>
      <c r="ON332" s="19"/>
      <c r="OO332" s="19"/>
      <c r="OP332" s="19"/>
      <c r="OQ332" s="19"/>
      <c r="OR332" s="19"/>
      <c r="OS332" s="19"/>
      <c r="OT332" s="19"/>
      <c r="OU332" s="19"/>
      <c r="OV332" s="19"/>
      <c r="OW332" s="19"/>
      <c r="OX332" s="19"/>
      <c r="OY332" s="19"/>
      <c r="OZ332" s="19"/>
      <c r="PA332" s="19"/>
      <c r="PB332" s="19"/>
      <c r="PC332" s="19"/>
      <c r="PD332" s="19"/>
      <c r="PE332" s="19"/>
      <c r="PF332" s="19"/>
      <c r="PG332" s="19"/>
      <c r="PH332" s="19"/>
      <c r="PI332" s="19"/>
      <c r="PJ332" s="19"/>
      <c r="PK332" s="19"/>
      <c r="PL332" s="19"/>
      <c r="PM332" s="19"/>
      <c r="PN332" s="19"/>
      <c r="PO332" s="19"/>
      <c r="PP332" s="19"/>
      <c r="PQ332" s="19"/>
      <c r="PR332" s="19"/>
      <c r="PS332" s="19"/>
      <c r="PT332" s="19"/>
      <c r="PU332" s="19"/>
      <c r="PV332" s="19"/>
      <c r="PW332" s="19"/>
      <c r="PX332" s="19"/>
      <c r="PY332" s="19"/>
      <c r="PZ332" s="19"/>
      <c r="QA332" s="19"/>
      <c r="QB332" s="19"/>
      <c r="QC332" s="19"/>
      <c r="QD332" s="19"/>
      <c r="QE332" s="19"/>
      <c r="QF332" s="19"/>
      <c r="QG332" s="19"/>
      <c r="QH332" s="19"/>
      <c r="QI332" s="19"/>
      <c r="QJ332" s="19"/>
      <c r="QK332" s="19"/>
      <c r="QL332" s="19"/>
      <c r="QM332" s="19"/>
      <c r="QN332" s="19"/>
      <c r="QO332" s="19"/>
      <c r="QP332" s="19"/>
      <c r="QQ332" s="19"/>
      <c r="QR332" s="19"/>
      <c r="QS332" s="19"/>
      <c r="QT332" s="19"/>
      <c r="QU332" s="19"/>
      <c r="QV332" s="19"/>
      <c r="QW332" s="19"/>
      <c r="QX332" s="19"/>
      <c r="QY332" s="19"/>
      <c r="QZ332" s="19"/>
      <c r="RA332" s="19"/>
      <c r="RB332" s="19"/>
      <c r="RC332" s="19"/>
      <c r="RD332" s="19"/>
      <c r="RE332" s="19"/>
      <c r="RF332" s="19"/>
      <c r="RG332" s="19"/>
      <c r="RH332" s="19"/>
      <c r="RI332" s="19"/>
      <c r="RJ332" s="19"/>
      <c r="RK332" s="19"/>
      <c r="RL332" s="19"/>
      <c r="RM332" s="19"/>
      <c r="RN332" s="19"/>
      <c r="RO332" s="19"/>
      <c r="RP332" s="19"/>
      <c r="RQ332" s="19"/>
      <c r="RR332" s="19"/>
      <c r="RS332" s="19"/>
      <c r="RT332" s="19"/>
      <c r="RU332" s="19"/>
      <c r="RV332" s="19"/>
      <c r="RW332" s="19"/>
      <c r="RX332" s="19"/>
      <c r="RY332" s="19"/>
      <c r="RZ332" s="19"/>
      <c r="SA332" s="19"/>
      <c r="SB332" s="19"/>
      <c r="SC332" s="19"/>
      <c r="SD332" s="19"/>
      <c r="SE332" s="19"/>
      <c r="SF332" s="19"/>
      <c r="SG332" s="19"/>
      <c r="SH332" s="19"/>
      <c r="SI332" s="19"/>
      <c r="SJ332" s="19"/>
      <c r="SK332" s="19"/>
      <c r="SL332" s="19"/>
      <c r="SM332" s="19"/>
      <c r="SN332" s="19"/>
      <c r="SO332" s="19"/>
      <c r="SP332" s="19"/>
      <c r="SQ332" s="19"/>
      <c r="SR332" s="19"/>
      <c r="SS332" s="19"/>
      <c r="ST332" s="19"/>
      <c r="SU332" s="19"/>
      <c r="SV332" s="19"/>
      <c r="SW332" s="19"/>
      <c r="SX332" s="19"/>
      <c r="SY332" s="19"/>
      <c r="SZ332" s="19"/>
      <c r="TA332" s="19"/>
      <c r="TB332" s="19"/>
      <c r="TC332" s="19"/>
      <c r="TD332" s="19"/>
      <c r="TE332" s="19"/>
      <c r="TF332" s="19"/>
      <c r="TG332" s="19"/>
      <c r="TH332" s="19"/>
      <c r="TI332" s="19"/>
      <c r="TJ332" s="19"/>
      <c r="TK332" s="19"/>
      <c r="TL332" s="19"/>
      <c r="TM332" s="19"/>
      <c r="TN332" s="19"/>
      <c r="TO332" s="19"/>
      <c r="TP332" s="19"/>
      <c r="TQ332" s="19"/>
      <c r="TR332" s="19"/>
      <c r="TS332" s="19"/>
      <c r="TT332" s="19"/>
      <c r="TU332" s="19"/>
      <c r="TV332" s="19"/>
      <c r="TW332" s="19"/>
      <c r="TX332" s="19"/>
      <c r="TY332" s="19"/>
      <c r="TZ332" s="19"/>
      <c r="UA332" s="19"/>
      <c r="UB332" s="19"/>
      <c r="UC332" s="19"/>
      <c r="UD332" s="19"/>
      <c r="UE332" s="19"/>
      <c r="UF332" s="19"/>
      <c r="UG332" s="19"/>
      <c r="UH332" s="19"/>
      <c r="UI332" s="19"/>
      <c r="UJ332" s="19"/>
      <c r="UK332" s="19"/>
      <c r="UL332" s="19"/>
      <c r="UM332" s="19"/>
      <c r="UN332" s="19"/>
      <c r="UO332" s="19"/>
      <c r="UP332" s="19"/>
      <c r="UQ332" s="19"/>
      <c r="UR332" s="19"/>
      <c r="US332" s="19"/>
      <c r="UT332" s="19"/>
      <c r="UU332" s="19"/>
      <c r="UV332" s="19"/>
      <c r="UW332" s="19"/>
      <c r="UX332" s="19"/>
      <c r="UY332" s="19"/>
      <c r="UZ332" s="19"/>
      <c r="VA332" s="19"/>
      <c r="VB332" s="19"/>
      <c r="VC332" s="19"/>
      <c r="VD332" s="19"/>
      <c r="VE332" s="19"/>
      <c r="VF332" s="19"/>
      <c r="VG332" s="19"/>
      <c r="VH332" s="19"/>
      <c r="VI332" s="19"/>
      <c r="VJ332" s="19"/>
      <c r="VK332" s="19"/>
      <c r="VL332" s="19"/>
      <c r="VM332" s="19"/>
      <c r="VN332" s="19"/>
      <c r="VO332" s="19"/>
      <c r="VP332" s="19"/>
      <c r="VQ332" s="19"/>
      <c r="VR332" s="19"/>
      <c r="VS332" s="19"/>
      <c r="VT332" s="19"/>
      <c r="VU332" s="19"/>
      <c r="VV332" s="19"/>
      <c r="VW332" s="19"/>
      <c r="VX332" s="19"/>
      <c r="VY332" s="19"/>
      <c r="VZ332" s="19"/>
      <c r="WA332" s="19"/>
      <c r="WB332" s="19"/>
      <c r="WC332" s="19"/>
      <c r="WD332" s="19"/>
      <c r="WE332" s="19"/>
      <c r="WF332" s="19"/>
      <c r="WG332" s="19"/>
      <c r="WH332" s="19"/>
      <c r="WI332" s="19"/>
      <c r="WJ332" s="19"/>
      <c r="WK332" s="19"/>
      <c r="WL332" s="19"/>
      <c r="WM332" s="19"/>
      <c r="WN332" s="19"/>
      <c r="WO332" s="19"/>
      <c r="WP332" s="19"/>
      <c r="WQ332" s="19"/>
      <c r="WR332" s="19"/>
      <c r="WS332" s="19"/>
      <c r="WT332" s="19"/>
      <c r="WU332" s="19"/>
      <c r="WV332" s="19"/>
      <c r="WW332" s="19"/>
      <c r="WX332" s="19"/>
      <c r="WY332" s="19"/>
      <c r="WZ332" s="19"/>
      <c r="XA332" s="19"/>
      <c r="XB332" s="19"/>
      <c r="XC332" s="19"/>
      <c r="XD332" s="19"/>
      <c r="XE332" s="19"/>
      <c r="XF332" s="19"/>
      <c r="XG332" s="19"/>
      <c r="XH332" s="19"/>
      <c r="XI332" s="19"/>
      <c r="XJ332" s="19"/>
      <c r="XK332" s="19"/>
      <c r="XL332" s="19"/>
      <c r="XM332" s="19"/>
      <c r="XN332" s="19"/>
      <c r="XO332" s="19"/>
      <c r="XP332" s="19"/>
      <c r="XQ332" s="19"/>
      <c r="XR332" s="19"/>
      <c r="XS332" s="19"/>
      <c r="XT332" s="19"/>
      <c r="XU332" s="19"/>
      <c r="XV332" s="19"/>
      <c r="XW332" s="19"/>
      <c r="XX332" s="19"/>
      <c r="XY332" s="19"/>
      <c r="XZ332" s="19"/>
      <c r="YA332" s="19"/>
      <c r="YB332" s="19"/>
      <c r="YC332" s="19"/>
      <c r="YD332" s="19"/>
      <c r="YE332" s="19"/>
      <c r="YF332" s="19"/>
      <c r="YG332" s="19"/>
      <c r="YH332" s="19"/>
      <c r="YI332" s="19"/>
      <c r="YJ332" s="19"/>
      <c r="YK332" s="19"/>
      <c r="YL332" s="19"/>
      <c r="YM332" s="19"/>
      <c r="YN332" s="19"/>
      <c r="YO332" s="19"/>
      <c r="YP332" s="19"/>
      <c r="YQ332" s="19"/>
      <c r="YR332" s="19"/>
      <c r="YS332" s="19"/>
      <c r="YT332" s="19"/>
      <c r="YU332" s="19"/>
      <c r="YV332" s="19"/>
      <c r="YW332" s="19"/>
      <c r="YX332" s="19"/>
      <c r="YY332" s="19"/>
      <c r="YZ332" s="19"/>
      <c r="ZA332" s="19"/>
      <c r="ZB332" s="19"/>
      <c r="ZC332" s="19"/>
      <c r="ZD332" s="19"/>
      <c r="ZE332" s="19"/>
      <c r="ZF332" s="19"/>
      <c r="ZG332" s="19"/>
      <c r="ZH332" s="19"/>
      <c r="ZI332" s="19"/>
      <c r="ZJ332" s="19"/>
      <c r="ZK332" s="19"/>
      <c r="ZL332" s="19"/>
      <c r="ZM332" s="19"/>
      <c r="ZN332" s="19"/>
      <c r="ZO332" s="19"/>
      <c r="ZP332" s="19"/>
      <c r="ZQ332" s="19"/>
      <c r="ZR332" s="19"/>
      <c r="ZS332" s="19"/>
      <c r="ZT332" s="19"/>
      <c r="ZU332" s="19"/>
      <c r="ZV332" s="19"/>
      <c r="ZW332" s="19"/>
      <c r="ZX332" s="19"/>
      <c r="ZY332" s="19"/>
      <c r="ZZ332" s="19"/>
      <c r="AAA332" s="19"/>
      <c r="AAB332" s="19"/>
      <c r="AAC332" s="19"/>
      <c r="AAD332" s="19"/>
      <c r="AAE332" s="19"/>
      <c r="AAF332" s="19"/>
      <c r="AAG332" s="19"/>
      <c r="AAH332" s="19"/>
      <c r="AAI332" s="19"/>
      <c r="AAJ332" s="19"/>
      <c r="AAK332" s="19"/>
      <c r="AAL332" s="19"/>
      <c r="AAM332" s="19"/>
      <c r="AAN332" s="19"/>
      <c r="AAO332" s="19"/>
      <c r="AAP332" s="19"/>
      <c r="AAQ332" s="19"/>
      <c r="AAR332" s="19"/>
      <c r="AAS332" s="19"/>
      <c r="AAT332" s="19"/>
      <c r="AAU332" s="19"/>
      <c r="AAV332" s="19"/>
      <c r="AAW332" s="19"/>
      <c r="AAX332" s="19"/>
      <c r="AAY332" s="19"/>
      <c r="AAZ332" s="19"/>
      <c r="ABA332" s="19"/>
      <c r="ABB332" s="19"/>
    </row>
    <row r="333" spans="1:731" x14ac:dyDescent="0.2">
      <c r="A333" s="13" t="s">
        <v>20</v>
      </c>
      <c r="B333" s="29"/>
      <c r="C333" s="29">
        <f>C332</f>
        <v>200</v>
      </c>
      <c r="D333" s="29">
        <f t="shared" ref="D333:H333" si="90">D332</f>
        <v>0</v>
      </c>
      <c r="E333" s="29">
        <f t="shared" si="90"/>
        <v>493.83000000000004</v>
      </c>
      <c r="F333" s="29">
        <f t="shared" si="90"/>
        <v>0</v>
      </c>
      <c r="G333" s="29">
        <f t="shared" si="90"/>
        <v>490</v>
      </c>
      <c r="H333" s="29">
        <f t="shared" si="90"/>
        <v>0</v>
      </c>
      <c r="I333" s="109"/>
      <c r="J333" s="109"/>
      <c r="K333" s="109"/>
      <c r="L333" s="109"/>
      <c r="M333" s="109"/>
      <c r="N333" s="10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  <c r="IW333" s="19"/>
      <c r="IX333" s="19"/>
      <c r="IY333" s="19"/>
      <c r="IZ333" s="19"/>
      <c r="JA333" s="19"/>
      <c r="JB333" s="19"/>
      <c r="JC333" s="19"/>
      <c r="JD333" s="19"/>
      <c r="JE333" s="19"/>
      <c r="JF333" s="19"/>
      <c r="JG333" s="19"/>
      <c r="JH333" s="19"/>
      <c r="JI333" s="19"/>
      <c r="JJ333" s="19"/>
      <c r="JK333" s="19"/>
      <c r="JL333" s="19"/>
      <c r="JM333" s="19"/>
      <c r="JN333" s="19"/>
      <c r="JO333" s="19"/>
      <c r="JP333" s="19"/>
      <c r="JQ333" s="19"/>
      <c r="JR333" s="19"/>
      <c r="JS333" s="19"/>
      <c r="JT333" s="19"/>
      <c r="JU333" s="19"/>
      <c r="JV333" s="19"/>
      <c r="JW333" s="19"/>
      <c r="JX333" s="19"/>
      <c r="JY333" s="19"/>
      <c r="JZ333" s="19"/>
      <c r="KA333" s="19"/>
      <c r="KB333" s="19"/>
      <c r="KC333" s="19"/>
      <c r="KD333" s="19"/>
      <c r="KE333" s="19"/>
      <c r="KF333" s="19"/>
      <c r="KG333" s="19"/>
      <c r="KH333" s="19"/>
      <c r="KI333" s="19"/>
      <c r="KJ333" s="19"/>
      <c r="KK333" s="19"/>
      <c r="KL333" s="19"/>
      <c r="KM333" s="19"/>
      <c r="KN333" s="19"/>
      <c r="KO333" s="19"/>
      <c r="KP333" s="19"/>
      <c r="KQ333" s="19"/>
      <c r="KR333" s="19"/>
      <c r="KS333" s="19"/>
      <c r="KT333" s="19"/>
      <c r="KU333" s="19"/>
      <c r="KV333" s="19"/>
      <c r="KW333" s="19"/>
      <c r="KX333" s="19"/>
      <c r="KY333" s="19"/>
      <c r="KZ333" s="19"/>
      <c r="LA333" s="19"/>
      <c r="LB333" s="19"/>
      <c r="LC333" s="19"/>
      <c r="LD333" s="19"/>
      <c r="LE333" s="19"/>
      <c r="LF333" s="19"/>
      <c r="LG333" s="19"/>
      <c r="LH333" s="19"/>
      <c r="LI333" s="19"/>
      <c r="LJ333" s="19"/>
      <c r="LK333" s="19"/>
      <c r="LL333" s="19"/>
      <c r="LM333" s="19"/>
      <c r="LN333" s="19"/>
      <c r="LO333" s="19"/>
      <c r="LP333" s="19"/>
      <c r="LQ333" s="19"/>
      <c r="LR333" s="19"/>
      <c r="LS333" s="19"/>
      <c r="LT333" s="19"/>
      <c r="LU333" s="19"/>
      <c r="LV333" s="19"/>
      <c r="LW333" s="19"/>
      <c r="LX333" s="19"/>
      <c r="LY333" s="19"/>
      <c r="LZ333" s="19"/>
      <c r="MA333" s="19"/>
      <c r="MB333" s="19"/>
      <c r="MC333" s="19"/>
      <c r="MD333" s="19"/>
      <c r="ME333" s="19"/>
      <c r="MF333" s="19"/>
      <c r="MG333" s="19"/>
      <c r="MH333" s="19"/>
      <c r="MI333" s="19"/>
      <c r="MJ333" s="19"/>
      <c r="MK333" s="19"/>
      <c r="ML333" s="19"/>
      <c r="MM333" s="19"/>
      <c r="MN333" s="19"/>
      <c r="MO333" s="19"/>
      <c r="MP333" s="19"/>
      <c r="MQ333" s="19"/>
      <c r="MR333" s="19"/>
      <c r="MS333" s="19"/>
      <c r="MT333" s="19"/>
      <c r="MU333" s="19"/>
      <c r="MV333" s="19"/>
      <c r="MW333" s="19"/>
      <c r="MX333" s="19"/>
      <c r="MY333" s="19"/>
      <c r="MZ333" s="19"/>
      <c r="NA333" s="19"/>
      <c r="NB333" s="19"/>
      <c r="NC333" s="19"/>
      <c r="ND333" s="19"/>
      <c r="NE333" s="19"/>
      <c r="NF333" s="19"/>
      <c r="NG333" s="19"/>
      <c r="NH333" s="19"/>
      <c r="NI333" s="19"/>
      <c r="NJ333" s="19"/>
      <c r="NK333" s="19"/>
      <c r="NL333" s="19"/>
      <c r="NM333" s="19"/>
      <c r="NN333" s="19"/>
      <c r="NO333" s="19"/>
      <c r="NP333" s="19"/>
      <c r="NQ333" s="19"/>
      <c r="NR333" s="19"/>
      <c r="NS333" s="19"/>
      <c r="NT333" s="19"/>
      <c r="NU333" s="19"/>
      <c r="NV333" s="19"/>
      <c r="NW333" s="19"/>
      <c r="NX333" s="19"/>
      <c r="NY333" s="19"/>
      <c r="NZ333" s="19"/>
      <c r="OA333" s="19"/>
      <c r="OB333" s="19"/>
      <c r="OC333" s="19"/>
      <c r="OD333" s="19"/>
      <c r="OE333" s="19"/>
      <c r="OF333" s="19"/>
      <c r="OG333" s="19"/>
      <c r="OH333" s="19"/>
      <c r="OI333" s="19"/>
      <c r="OJ333" s="19"/>
      <c r="OK333" s="19"/>
      <c r="OL333" s="19"/>
      <c r="OM333" s="19"/>
      <c r="ON333" s="19"/>
      <c r="OO333" s="19"/>
      <c r="OP333" s="19"/>
      <c r="OQ333" s="19"/>
      <c r="OR333" s="19"/>
      <c r="OS333" s="19"/>
      <c r="OT333" s="19"/>
      <c r="OU333" s="19"/>
      <c r="OV333" s="19"/>
      <c r="OW333" s="19"/>
      <c r="OX333" s="19"/>
      <c r="OY333" s="19"/>
      <c r="OZ333" s="19"/>
      <c r="PA333" s="19"/>
      <c r="PB333" s="19"/>
      <c r="PC333" s="19"/>
      <c r="PD333" s="19"/>
      <c r="PE333" s="19"/>
      <c r="PF333" s="19"/>
      <c r="PG333" s="19"/>
      <c r="PH333" s="19"/>
      <c r="PI333" s="19"/>
      <c r="PJ333" s="19"/>
      <c r="PK333" s="19"/>
      <c r="PL333" s="19"/>
      <c r="PM333" s="19"/>
      <c r="PN333" s="19"/>
      <c r="PO333" s="19"/>
      <c r="PP333" s="19"/>
      <c r="PQ333" s="19"/>
      <c r="PR333" s="19"/>
      <c r="PS333" s="19"/>
      <c r="PT333" s="19"/>
      <c r="PU333" s="19"/>
      <c r="PV333" s="19"/>
      <c r="PW333" s="19"/>
      <c r="PX333" s="19"/>
      <c r="PY333" s="19"/>
      <c r="PZ333" s="19"/>
      <c r="QA333" s="19"/>
      <c r="QB333" s="19"/>
      <c r="QC333" s="19"/>
      <c r="QD333" s="19"/>
      <c r="QE333" s="19"/>
      <c r="QF333" s="19"/>
      <c r="QG333" s="19"/>
      <c r="QH333" s="19"/>
      <c r="QI333" s="19"/>
      <c r="QJ333" s="19"/>
      <c r="QK333" s="19"/>
      <c r="QL333" s="19"/>
      <c r="QM333" s="19"/>
      <c r="QN333" s="19"/>
      <c r="QO333" s="19"/>
      <c r="QP333" s="19"/>
      <c r="QQ333" s="19"/>
      <c r="QR333" s="19"/>
      <c r="QS333" s="19"/>
      <c r="QT333" s="19"/>
      <c r="QU333" s="19"/>
      <c r="QV333" s="19"/>
      <c r="QW333" s="19"/>
      <c r="QX333" s="19"/>
      <c r="QY333" s="19"/>
      <c r="QZ333" s="19"/>
      <c r="RA333" s="19"/>
      <c r="RB333" s="19"/>
      <c r="RC333" s="19"/>
      <c r="RD333" s="19"/>
      <c r="RE333" s="19"/>
      <c r="RF333" s="19"/>
      <c r="RG333" s="19"/>
      <c r="RH333" s="19"/>
      <c r="RI333" s="19"/>
      <c r="RJ333" s="19"/>
      <c r="RK333" s="19"/>
      <c r="RL333" s="19"/>
      <c r="RM333" s="19"/>
      <c r="RN333" s="19"/>
      <c r="RO333" s="19"/>
      <c r="RP333" s="19"/>
      <c r="RQ333" s="19"/>
      <c r="RR333" s="19"/>
      <c r="RS333" s="19"/>
      <c r="RT333" s="19"/>
      <c r="RU333" s="19"/>
      <c r="RV333" s="19"/>
      <c r="RW333" s="19"/>
      <c r="RX333" s="19"/>
      <c r="RY333" s="19"/>
      <c r="RZ333" s="19"/>
      <c r="SA333" s="19"/>
      <c r="SB333" s="19"/>
      <c r="SC333" s="19"/>
      <c r="SD333" s="19"/>
      <c r="SE333" s="19"/>
      <c r="SF333" s="19"/>
      <c r="SG333" s="19"/>
      <c r="SH333" s="19"/>
      <c r="SI333" s="19"/>
      <c r="SJ333" s="19"/>
      <c r="SK333" s="19"/>
      <c r="SL333" s="19"/>
      <c r="SM333" s="19"/>
      <c r="SN333" s="19"/>
      <c r="SO333" s="19"/>
      <c r="SP333" s="19"/>
      <c r="SQ333" s="19"/>
      <c r="SR333" s="19"/>
      <c r="SS333" s="19"/>
      <c r="ST333" s="19"/>
      <c r="SU333" s="19"/>
      <c r="SV333" s="19"/>
      <c r="SW333" s="19"/>
      <c r="SX333" s="19"/>
      <c r="SY333" s="19"/>
      <c r="SZ333" s="19"/>
      <c r="TA333" s="19"/>
      <c r="TB333" s="19"/>
      <c r="TC333" s="19"/>
      <c r="TD333" s="19"/>
      <c r="TE333" s="19"/>
      <c r="TF333" s="19"/>
      <c r="TG333" s="19"/>
      <c r="TH333" s="19"/>
      <c r="TI333" s="19"/>
      <c r="TJ333" s="19"/>
      <c r="TK333" s="19"/>
      <c r="TL333" s="19"/>
      <c r="TM333" s="19"/>
      <c r="TN333" s="19"/>
      <c r="TO333" s="19"/>
      <c r="TP333" s="19"/>
      <c r="TQ333" s="19"/>
      <c r="TR333" s="19"/>
      <c r="TS333" s="19"/>
      <c r="TT333" s="19"/>
      <c r="TU333" s="19"/>
      <c r="TV333" s="19"/>
      <c r="TW333" s="19"/>
      <c r="TX333" s="19"/>
      <c r="TY333" s="19"/>
      <c r="TZ333" s="19"/>
      <c r="UA333" s="19"/>
      <c r="UB333" s="19"/>
      <c r="UC333" s="19"/>
      <c r="UD333" s="19"/>
      <c r="UE333" s="19"/>
      <c r="UF333" s="19"/>
      <c r="UG333" s="19"/>
      <c r="UH333" s="19"/>
      <c r="UI333" s="19"/>
      <c r="UJ333" s="19"/>
      <c r="UK333" s="19"/>
      <c r="UL333" s="19"/>
      <c r="UM333" s="19"/>
      <c r="UN333" s="19"/>
      <c r="UO333" s="19"/>
      <c r="UP333" s="19"/>
      <c r="UQ333" s="19"/>
      <c r="UR333" s="19"/>
      <c r="US333" s="19"/>
      <c r="UT333" s="19"/>
      <c r="UU333" s="19"/>
      <c r="UV333" s="19"/>
      <c r="UW333" s="19"/>
      <c r="UX333" s="19"/>
      <c r="UY333" s="19"/>
      <c r="UZ333" s="19"/>
      <c r="VA333" s="19"/>
      <c r="VB333" s="19"/>
      <c r="VC333" s="19"/>
      <c r="VD333" s="19"/>
      <c r="VE333" s="19"/>
      <c r="VF333" s="19"/>
      <c r="VG333" s="19"/>
      <c r="VH333" s="19"/>
      <c r="VI333" s="19"/>
      <c r="VJ333" s="19"/>
      <c r="VK333" s="19"/>
      <c r="VL333" s="19"/>
      <c r="VM333" s="19"/>
      <c r="VN333" s="19"/>
      <c r="VO333" s="19"/>
      <c r="VP333" s="19"/>
      <c r="VQ333" s="19"/>
      <c r="VR333" s="19"/>
      <c r="VS333" s="19"/>
      <c r="VT333" s="19"/>
      <c r="VU333" s="19"/>
      <c r="VV333" s="19"/>
      <c r="VW333" s="19"/>
      <c r="VX333" s="19"/>
      <c r="VY333" s="19"/>
      <c r="VZ333" s="19"/>
      <c r="WA333" s="19"/>
      <c r="WB333" s="19"/>
      <c r="WC333" s="19"/>
      <c r="WD333" s="19"/>
      <c r="WE333" s="19"/>
      <c r="WF333" s="19"/>
      <c r="WG333" s="19"/>
      <c r="WH333" s="19"/>
      <c r="WI333" s="19"/>
      <c r="WJ333" s="19"/>
      <c r="WK333" s="19"/>
      <c r="WL333" s="19"/>
      <c r="WM333" s="19"/>
      <c r="WN333" s="19"/>
      <c r="WO333" s="19"/>
      <c r="WP333" s="19"/>
      <c r="WQ333" s="19"/>
      <c r="WR333" s="19"/>
      <c r="WS333" s="19"/>
      <c r="WT333" s="19"/>
      <c r="WU333" s="19"/>
      <c r="WV333" s="19"/>
      <c r="WW333" s="19"/>
      <c r="WX333" s="19"/>
      <c r="WY333" s="19"/>
      <c r="WZ333" s="19"/>
      <c r="XA333" s="19"/>
      <c r="XB333" s="19"/>
      <c r="XC333" s="19"/>
      <c r="XD333" s="19"/>
      <c r="XE333" s="19"/>
      <c r="XF333" s="19"/>
      <c r="XG333" s="19"/>
      <c r="XH333" s="19"/>
      <c r="XI333" s="19"/>
      <c r="XJ333" s="19"/>
      <c r="XK333" s="19"/>
      <c r="XL333" s="19"/>
      <c r="XM333" s="19"/>
      <c r="XN333" s="19"/>
      <c r="XO333" s="19"/>
      <c r="XP333" s="19"/>
      <c r="XQ333" s="19"/>
      <c r="XR333" s="19"/>
      <c r="XS333" s="19"/>
      <c r="XT333" s="19"/>
      <c r="XU333" s="19"/>
      <c r="XV333" s="19"/>
      <c r="XW333" s="19"/>
      <c r="XX333" s="19"/>
      <c r="XY333" s="19"/>
      <c r="XZ333" s="19"/>
      <c r="YA333" s="19"/>
      <c r="YB333" s="19"/>
      <c r="YC333" s="19"/>
      <c r="YD333" s="19"/>
      <c r="YE333" s="19"/>
      <c r="YF333" s="19"/>
      <c r="YG333" s="19"/>
      <c r="YH333" s="19"/>
      <c r="YI333" s="19"/>
      <c r="YJ333" s="19"/>
      <c r="YK333" s="19"/>
      <c r="YL333" s="19"/>
      <c r="YM333" s="19"/>
      <c r="YN333" s="19"/>
      <c r="YO333" s="19"/>
      <c r="YP333" s="19"/>
      <c r="YQ333" s="19"/>
      <c r="YR333" s="19"/>
      <c r="YS333" s="19"/>
      <c r="YT333" s="19"/>
      <c r="YU333" s="19"/>
      <c r="YV333" s="19"/>
      <c r="YW333" s="19"/>
      <c r="YX333" s="19"/>
      <c r="YY333" s="19"/>
      <c r="YZ333" s="19"/>
      <c r="ZA333" s="19"/>
      <c r="ZB333" s="19"/>
      <c r="ZC333" s="19"/>
      <c r="ZD333" s="19"/>
      <c r="ZE333" s="19"/>
      <c r="ZF333" s="19"/>
      <c r="ZG333" s="19"/>
      <c r="ZH333" s="19"/>
      <c r="ZI333" s="19"/>
      <c r="ZJ333" s="19"/>
      <c r="ZK333" s="19"/>
      <c r="ZL333" s="19"/>
      <c r="ZM333" s="19"/>
      <c r="ZN333" s="19"/>
      <c r="ZO333" s="19"/>
      <c r="ZP333" s="19"/>
      <c r="ZQ333" s="19"/>
      <c r="ZR333" s="19"/>
      <c r="ZS333" s="19"/>
      <c r="ZT333" s="19"/>
      <c r="ZU333" s="19"/>
      <c r="ZV333" s="19"/>
      <c r="ZW333" s="19"/>
      <c r="ZX333" s="19"/>
      <c r="ZY333" s="19"/>
      <c r="ZZ333" s="19"/>
      <c r="AAA333" s="19"/>
      <c r="AAB333" s="19"/>
      <c r="AAC333" s="19"/>
      <c r="AAD333" s="19"/>
      <c r="AAE333" s="19"/>
      <c r="AAF333" s="19"/>
      <c r="AAG333" s="19"/>
      <c r="AAH333" s="19"/>
      <c r="AAI333" s="19"/>
      <c r="AAJ333" s="19"/>
      <c r="AAK333" s="19"/>
      <c r="AAL333" s="19"/>
      <c r="AAM333" s="19"/>
      <c r="AAN333" s="19"/>
      <c r="AAO333" s="19"/>
      <c r="AAP333" s="19"/>
      <c r="AAQ333" s="19"/>
      <c r="AAR333" s="19"/>
      <c r="AAS333" s="19"/>
      <c r="AAT333" s="19"/>
      <c r="AAU333" s="19"/>
      <c r="AAV333" s="19"/>
      <c r="AAW333" s="19"/>
      <c r="AAX333" s="19"/>
      <c r="AAY333" s="19"/>
      <c r="AAZ333" s="19"/>
      <c r="ABA333" s="19"/>
      <c r="ABB333" s="19"/>
    </row>
    <row r="334" spans="1:731" x14ac:dyDescent="0.2">
      <c r="A334" s="2"/>
      <c r="B334" s="164"/>
      <c r="C334" s="164"/>
      <c r="D334" s="164"/>
      <c r="E334" s="164"/>
      <c r="F334" s="164"/>
      <c r="G334" s="164"/>
      <c r="H334" s="164"/>
      <c r="I334" s="163"/>
      <c r="J334" s="163"/>
      <c r="K334" s="163"/>
      <c r="L334" s="163"/>
      <c r="M334" s="163"/>
      <c r="N334" s="163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  <c r="IW334" s="19"/>
      <c r="IX334" s="19"/>
      <c r="IY334" s="19"/>
      <c r="IZ334" s="19"/>
      <c r="JA334" s="19"/>
      <c r="JB334" s="19"/>
      <c r="JC334" s="19"/>
      <c r="JD334" s="19"/>
      <c r="JE334" s="19"/>
      <c r="JF334" s="19"/>
      <c r="JG334" s="19"/>
      <c r="JH334" s="19"/>
      <c r="JI334" s="19"/>
      <c r="JJ334" s="19"/>
      <c r="JK334" s="19"/>
      <c r="JL334" s="19"/>
      <c r="JM334" s="19"/>
      <c r="JN334" s="19"/>
      <c r="JO334" s="19"/>
      <c r="JP334" s="19"/>
      <c r="JQ334" s="19"/>
      <c r="JR334" s="19"/>
      <c r="JS334" s="19"/>
      <c r="JT334" s="19"/>
      <c r="JU334" s="19"/>
      <c r="JV334" s="19"/>
      <c r="JW334" s="19"/>
      <c r="JX334" s="19"/>
      <c r="JY334" s="19"/>
      <c r="JZ334" s="19"/>
      <c r="KA334" s="19"/>
      <c r="KB334" s="19"/>
      <c r="KC334" s="19"/>
      <c r="KD334" s="19"/>
      <c r="KE334" s="19"/>
      <c r="KF334" s="19"/>
      <c r="KG334" s="19"/>
      <c r="KH334" s="19"/>
      <c r="KI334" s="19"/>
      <c r="KJ334" s="19"/>
      <c r="KK334" s="19"/>
      <c r="KL334" s="19"/>
      <c r="KM334" s="19"/>
      <c r="KN334" s="19"/>
      <c r="KO334" s="19"/>
      <c r="KP334" s="19"/>
      <c r="KQ334" s="19"/>
      <c r="KR334" s="19"/>
      <c r="KS334" s="19"/>
      <c r="KT334" s="19"/>
      <c r="KU334" s="19"/>
      <c r="KV334" s="19"/>
      <c r="KW334" s="19"/>
      <c r="KX334" s="19"/>
      <c r="KY334" s="19"/>
      <c r="KZ334" s="19"/>
      <c r="LA334" s="19"/>
      <c r="LB334" s="19"/>
      <c r="LC334" s="19"/>
      <c r="LD334" s="19"/>
      <c r="LE334" s="19"/>
      <c r="LF334" s="19"/>
      <c r="LG334" s="19"/>
      <c r="LH334" s="19"/>
      <c r="LI334" s="19"/>
      <c r="LJ334" s="19"/>
      <c r="LK334" s="19"/>
      <c r="LL334" s="19"/>
      <c r="LM334" s="19"/>
      <c r="LN334" s="19"/>
      <c r="LO334" s="19"/>
      <c r="LP334" s="19"/>
      <c r="LQ334" s="19"/>
      <c r="LR334" s="19"/>
      <c r="LS334" s="19"/>
      <c r="LT334" s="19"/>
      <c r="LU334" s="19"/>
      <c r="LV334" s="19"/>
      <c r="LW334" s="19"/>
      <c r="LX334" s="19"/>
      <c r="LY334" s="19"/>
      <c r="LZ334" s="19"/>
      <c r="MA334" s="19"/>
      <c r="MB334" s="19"/>
      <c r="MC334" s="19"/>
      <c r="MD334" s="19"/>
      <c r="ME334" s="19"/>
      <c r="MF334" s="19"/>
      <c r="MG334" s="19"/>
      <c r="MH334" s="19"/>
      <c r="MI334" s="19"/>
      <c r="MJ334" s="19"/>
      <c r="MK334" s="19"/>
      <c r="ML334" s="19"/>
      <c r="MM334" s="19"/>
      <c r="MN334" s="19"/>
      <c r="MO334" s="19"/>
      <c r="MP334" s="19"/>
      <c r="MQ334" s="19"/>
      <c r="MR334" s="19"/>
      <c r="MS334" s="19"/>
      <c r="MT334" s="19"/>
      <c r="MU334" s="19"/>
      <c r="MV334" s="19"/>
      <c r="MW334" s="19"/>
      <c r="MX334" s="19"/>
      <c r="MY334" s="19"/>
      <c r="MZ334" s="19"/>
      <c r="NA334" s="19"/>
      <c r="NB334" s="19"/>
      <c r="NC334" s="19"/>
      <c r="ND334" s="19"/>
      <c r="NE334" s="19"/>
      <c r="NF334" s="19"/>
      <c r="NG334" s="19"/>
      <c r="NH334" s="19"/>
      <c r="NI334" s="19"/>
      <c r="NJ334" s="19"/>
      <c r="NK334" s="19"/>
      <c r="NL334" s="19"/>
      <c r="NM334" s="19"/>
      <c r="NN334" s="19"/>
      <c r="NO334" s="19"/>
      <c r="NP334" s="19"/>
      <c r="NQ334" s="19"/>
      <c r="NR334" s="19"/>
      <c r="NS334" s="19"/>
      <c r="NT334" s="19"/>
      <c r="NU334" s="19"/>
      <c r="NV334" s="19"/>
      <c r="NW334" s="19"/>
      <c r="NX334" s="19"/>
      <c r="NY334" s="19"/>
      <c r="NZ334" s="19"/>
      <c r="OA334" s="19"/>
      <c r="OB334" s="19"/>
      <c r="OC334" s="19"/>
      <c r="OD334" s="19"/>
      <c r="OE334" s="19"/>
      <c r="OF334" s="19"/>
      <c r="OG334" s="19"/>
      <c r="OH334" s="19"/>
      <c r="OI334" s="19"/>
      <c r="OJ334" s="19"/>
      <c r="OK334" s="19"/>
      <c r="OL334" s="19"/>
      <c r="OM334" s="19"/>
      <c r="ON334" s="19"/>
      <c r="OO334" s="19"/>
      <c r="OP334" s="19"/>
      <c r="OQ334" s="19"/>
      <c r="OR334" s="19"/>
      <c r="OS334" s="19"/>
      <c r="OT334" s="19"/>
      <c r="OU334" s="19"/>
      <c r="OV334" s="19"/>
      <c r="OW334" s="19"/>
      <c r="OX334" s="19"/>
      <c r="OY334" s="19"/>
      <c r="OZ334" s="19"/>
      <c r="PA334" s="19"/>
      <c r="PB334" s="19"/>
      <c r="PC334" s="19"/>
      <c r="PD334" s="19"/>
      <c r="PE334" s="19"/>
      <c r="PF334" s="19"/>
      <c r="PG334" s="19"/>
      <c r="PH334" s="19"/>
      <c r="PI334" s="19"/>
      <c r="PJ334" s="19"/>
      <c r="PK334" s="19"/>
      <c r="PL334" s="19"/>
      <c r="PM334" s="19"/>
      <c r="PN334" s="19"/>
      <c r="PO334" s="19"/>
      <c r="PP334" s="19"/>
      <c r="PQ334" s="19"/>
      <c r="PR334" s="19"/>
      <c r="PS334" s="19"/>
      <c r="PT334" s="19"/>
      <c r="PU334" s="19"/>
      <c r="PV334" s="19"/>
      <c r="PW334" s="19"/>
      <c r="PX334" s="19"/>
      <c r="PY334" s="19"/>
      <c r="PZ334" s="19"/>
      <c r="QA334" s="19"/>
      <c r="QB334" s="19"/>
      <c r="QC334" s="19"/>
      <c r="QD334" s="19"/>
      <c r="QE334" s="19"/>
      <c r="QF334" s="19"/>
      <c r="QG334" s="19"/>
      <c r="QH334" s="19"/>
      <c r="QI334" s="19"/>
      <c r="QJ334" s="19"/>
      <c r="QK334" s="19"/>
      <c r="QL334" s="19"/>
      <c r="QM334" s="19"/>
      <c r="QN334" s="19"/>
      <c r="QO334" s="19"/>
      <c r="QP334" s="19"/>
      <c r="QQ334" s="19"/>
      <c r="QR334" s="19"/>
      <c r="QS334" s="19"/>
      <c r="QT334" s="19"/>
      <c r="QU334" s="19"/>
      <c r="QV334" s="19"/>
      <c r="QW334" s="19"/>
      <c r="QX334" s="19"/>
      <c r="QY334" s="19"/>
      <c r="QZ334" s="19"/>
      <c r="RA334" s="19"/>
      <c r="RB334" s="19"/>
      <c r="RC334" s="19"/>
      <c r="RD334" s="19"/>
      <c r="RE334" s="19"/>
      <c r="RF334" s="19"/>
      <c r="RG334" s="19"/>
      <c r="RH334" s="19"/>
      <c r="RI334" s="19"/>
      <c r="RJ334" s="19"/>
      <c r="RK334" s="19"/>
      <c r="RL334" s="19"/>
      <c r="RM334" s="19"/>
      <c r="RN334" s="19"/>
      <c r="RO334" s="19"/>
      <c r="RP334" s="19"/>
      <c r="RQ334" s="19"/>
      <c r="RR334" s="19"/>
      <c r="RS334" s="19"/>
      <c r="RT334" s="19"/>
      <c r="RU334" s="19"/>
      <c r="RV334" s="19"/>
      <c r="RW334" s="19"/>
      <c r="RX334" s="19"/>
      <c r="RY334" s="19"/>
      <c r="RZ334" s="19"/>
      <c r="SA334" s="19"/>
      <c r="SB334" s="19"/>
      <c r="SC334" s="19"/>
      <c r="SD334" s="19"/>
      <c r="SE334" s="19"/>
      <c r="SF334" s="19"/>
      <c r="SG334" s="19"/>
      <c r="SH334" s="19"/>
      <c r="SI334" s="19"/>
      <c r="SJ334" s="19"/>
      <c r="SK334" s="19"/>
      <c r="SL334" s="19"/>
      <c r="SM334" s="19"/>
      <c r="SN334" s="19"/>
      <c r="SO334" s="19"/>
      <c r="SP334" s="19"/>
      <c r="SQ334" s="19"/>
      <c r="SR334" s="19"/>
      <c r="SS334" s="19"/>
      <c r="ST334" s="19"/>
      <c r="SU334" s="19"/>
      <c r="SV334" s="19"/>
      <c r="SW334" s="19"/>
      <c r="SX334" s="19"/>
      <c r="SY334" s="19"/>
      <c r="SZ334" s="19"/>
      <c r="TA334" s="19"/>
      <c r="TB334" s="19"/>
      <c r="TC334" s="19"/>
      <c r="TD334" s="19"/>
      <c r="TE334" s="19"/>
      <c r="TF334" s="19"/>
      <c r="TG334" s="19"/>
      <c r="TH334" s="19"/>
      <c r="TI334" s="19"/>
      <c r="TJ334" s="19"/>
      <c r="TK334" s="19"/>
      <c r="TL334" s="19"/>
      <c r="TM334" s="19"/>
      <c r="TN334" s="19"/>
      <c r="TO334" s="19"/>
      <c r="TP334" s="19"/>
      <c r="TQ334" s="19"/>
      <c r="TR334" s="19"/>
      <c r="TS334" s="19"/>
      <c r="TT334" s="19"/>
      <c r="TU334" s="19"/>
      <c r="TV334" s="19"/>
      <c r="TW334" s="19"/>
      <c r="TX334" s="19"/>
      <c r="TY334" s="19"/>
      <c r="TZ334" s="19"/>
      <c r="UA334" s="19"/>
      <c r="UB334" s="19"/>
      <c r="UC334" s="19"/>
      <c r="UD334" s="19"/>
      <c r="UE334" s="19"/>
      <c r="UF334" s="19"/>
      <c r="UG334" s="19"/>
      <c r="UH334" s="19"/>
      <c r="UI334" s="19"/>
      <c r="UJ334" s="19"/>
      <c r="UK334" s="19"/>
      <c r="UL334" s="19"/>
      <c r="UM334" s="19"/>
      <c r="UN334" s="19"/>
      <c r="UO334" s="19"/>
      <c r="UP334" s="19"/>
      <c r="UQ334" s="19"/>
      <c r="UR334" s="19"/>
      <c r="US334" s="19"/>
      <c r="UT334" s="19"/>
      <c r="UU334" s="19"/>
      <c r="UV334" s="19"/>
      <c r="UW334" s="19"/>
      <c r="UX334" s="19"/>
      <c r="UY334" s="19"/>
      <c r="UZ334" s="19"/>
      <c r="VA334" s="19"/>
      <c r="VB334" s="19"/>
      <c r="VC334" s="19"/>
      <c r="VD334" s="19"/>
      <c r="VE334" s="19"/>
      <c r="VF334" s="19"/>
      <c r="VG334" s="19"/>
      <c r="VH334" s="19"/>
      <c r="VI334" s="19"/>
      <c r="VJ334" s="19"/>
      <c r="VK334" s="19"/>
      <c r="VL334" s="19"/>
      <c r="VM334" s="19"/>
      <c r="VN334" s="19"/>
      <c r="VO334" s="19"/>
      <c r="VP334" s="19"/>
      <c r="VQ334" s="19"/>
      <c r="VR334" s="19"/>
      <c r="VS334" s="19"/>
      <c r="VT334" s="19"/>
      <c r="VU334" s="19"/>
      <c r="VV334" s="19"/>
      <c r="VW334" s="19"/>
      <c r="VX334" s="19"/>
      <c r="VY334" s="19"/>
      <c r="VZ334" s="19"/>
      <c r="WA334" s="19"/>
      <c r="WB334" s="19"/>
      <c r="WC334" s="19"/>
      <c r="WD334" s="19"/>
      <c r="WE334" s="19"/>
      <c r="WF334" s="19"/>
      <c r="WG334" s="19"/>
      <c r="WH334" s="19"/>
      <c r="WI334" s="19"/>
      <c r="WJ334" s="19"/>
      <c r="WK334" s="19"/>
      <c r="WL334" s="19"/>
      <c r="WM334" s="19"/>
      <c r="WN334" s="19"/>
      <c r="WO334" s="19"/>
      <c r="WP334" s="19"/>
      <c r="WQ334" s="19"/>
      <c r="WR334" s="19"/>
      <c r="WS334" s="19"/>
      <c r="WT334" s="19"/>
      <c r="WU334" s="19"/>
      <c r="WV334" s="19"/>
      <c r="WW334" s="19"/>
      <c r="WX334" s="19"/>
      <c r="WY334" s="19"/>
      <c r="WZ334" s="19"/>
      <c r="XA334" s="19"/>
      <c r="XB334" s="19"/>
      <c r="XC334" s="19"/>
      <c r="XD334" s="19"/>
      <c r="XE334" s="19"/>
      <c r="XF334" s="19"/>
      <c r="XG334" s="19"/>
      <c r="XH334" s="19"/>
      <c r="XI334" s="19"/>
      <c r="XJ334" s="19"/>
      <c r="XK334" s="19"/>
      <c r="XL334" s="19"/>
      <c r="XM334" s="19"/>
      <c r="XN334" s="19"/>
      <c r="XO334" s="19"/>
      <c r="XP334" s="19"/>
      <c r="XQ334" s="19"/>
      <c r="XR334" s="19"/>
      <c r="XS334" s="19"/>
      <c r="XT334" s="19"/>
      <c r="XU334" s="19"/>
      <c r="XV334" s="19"/>
      <c r="XW334" s="19"/>
      <c r="XX334" s="19"/>
      <c r="XY334" s="19"/>
      <c r="XZ334" s="19"/>
      <c r="YA334" s="19"/>
      <c r="YB334" s="19"/>
      <c r="YC334" s="19"/>
      <c r="YD334" s="19"/>
      <c r="YE334" s="19"/>
      <c r="YF334" s="19"/>
      <c r="YG334" s="19"/>
      <c r="YH334" s="19"/>
      <c r="YI334" s="19"/>
      <c r="YJ334" s="19"/>
      <c r="YK334" s="19"/>
      <c r="YL334" s="19"/>
      <c r="YM334" s="19"/>
      <c r="YN334" s="19"/>
      <c r="YO334" s="19"/>
      <c r="YP334" s="19"/>
      <c r="YQ334" s="19"/>
      <c r="YR334" s="19"/>
      <c r="YS334" s="19"/>
      <c r="YT334" s="19"/>
      <c r="YU334" s="19"/>
      <c r="YV334" s="19"/>
      <c r="YW334" s="19"/>
      <c r="YX334" s="19"/>
      <c r="YY334" s="19"/>
      <c r="YZ334" s="19"/>
      <c r="ZA334" s="19"/>
      <c r="ZB334" s="19"/>
      <c r="ZC334" s="19"/>
      <c r="ZD334" s="19"/>
      <c r="ZE334" s="19"/>
      <c r="ZF334" s="19"/>
      <c r="ZG334" s="19"/>
      <c r="ZH334" s="19"/>
      <c r="ZI334" s="19"/>
      <c r="ZJ334" s="19"/>
      <c r="ZK334" s="19"/>
      <c r="ZL334" s="19"/>
      <c r="ZM334" s="19"/>
      <c r="ZN334" s="19"/>
      <c r="ZO334" s="19"/>
      <c r="ZP334" s="19"/>
      <c r="ZQ334" s="19"/>
      <c r="ZR334" s="19"/>
      <c r="ZS334" s="19"/>
      <c r="ZT334" s="19"/>
      <c r="ZU334" s="19"/>
      <c r="ZV334" s="19"/>
      <c r="ZW334" s="19"/>
      <c r="ZX334" s="19"/>
      <c r="ZY334" s="19"/>
      <c r="ZZ334" s="19"/>
      <c r="AAA334" s="19"/>
      <c r="AAB334" s="19"/>
      <c r="AAC334" s="19"/>
      <c r="AAD334" s="19"/>
      <c r="AAE334" s="19"/>
      <c r="AAF334" s="19"/>
      <c r="AAG334" s="19"/>
      <c r="AAH334" s="19"/>
      <c r="AAI334" s="19"/>
      <c r="AAJ334" s="19"/>
      <c r="AAK334" s="19"/>
      <c r="AAL334" s="19"/>
      <c r="AAM334" s="19"/>
      <c r="AAN334" s="19"/>
      <c r="AAO334" s="19"/>
      <c r="AAP334" s="19"/>
      <c r="AAQ334" s="19"/>
      <c r="AAR334" s="19"/>
      <c r="AAS334" s="19"/>
      <c r="AAT334" s="19"/>
      <c r="AAU334" s="19"/>
      <c r="AAV334" s="19"/>
      <c r="AAW334" s="19"/>
      <c r="AAX334" s="19"/>
      <c r="AAY334" s="19"/>
      <c r="AAZ334" s="19"/>
      <c r="ABA334" s="19"/>
      <c r="ABB334" s="19"/>
    </row>
    <row r="335" spans="1:731" ht="28.5" x14ac:dyDescent="0.2">
      <c r="A335" s="25" t="s">
        <v>53</v>
      </c>
      <c r="B335" s="112"/>
      <c r="C335" s="121">
        <f>C336+C337+C338+C339</f>
        <v>508599.59899999999</v>
      </c>
      <c r="D335" s="121">
        <f t="shared" ref="D335:H335" si="91">D336+D337+D338+D339</f>
        <v>15981.9</v>
      </c>
      <c r="E335" s="121">
        <f t="shared" si="91"/>
        <v>636450.73300000001</v>
      </c>
      <c r="F335" s="121">
        <f t="shared" si="91"/>
        <v>18253.89</v>
      </c>
      <c r="G335" s="121">
        <f t="shared" si="91"/>
        <v>594890.76300000004</v>
      </c>
      <c r="H335" s="121">
        <f t="shared" si="91"/>
        <v>18117.79</v>
      </c>
      <c r="I335" s="113"/>
      <c r="J335" s="113"/>
      <c r="K335" s="113"/>
      <c r="L335" s="113"/>
      <c r="M335" s="113"/>
      <c r="N335" s="113"/>
      <c r="S335" s="1"/>
      <c r="T335" s="1"/>
      <c r="U335" s="1"/>
      <c r="V335" s="1"/>
      <c r="W335" s="1"/>
      <c r="X335" s="1"/>
      <c r="Y335" s="1"/>
      <c r="Z335" s="1"/>
      <c r="AA335" s="1"/>
    </row>
    <row r="336" spans="1:731" ht="25.5" x14ac:dyDescent="0.2">
      <c r="A336" s="60" t="s">
        <v>35</v>
      </c>
      <c r="B336" s="114" t="s">
        <v>93</v>
      </c>
      <c r="C336" s="81">
        <f>C20+C30+C134+C143+C150+C160+C166+C181+C191+C203+C212+C219+C226+C234+C251+C258+C268+C303+C309+C318+C324+C332</f>
        <v>192078.2</v>
      </c>
      <c r="D336" s="81">
        <f>D20+D30+D134+D143+D150+D160+D166+D181+D191+D203+D212+D219+D226+D234+D251+D258+D268+D303+D309+D318+D324+D332</f>
        <v>15981.9</v>
      </c>
      <c r="E336" s="81">
        <f>E20+E30+E134+E143+E150+E160+E166+E181+E190+E203+E212+E219+E226+E234+E251+E258+E268+E303+E309+E318+E324+E332</f>
        <v>273944.36699999997</v>
      </c>
      <c r="F336" s="81">
        <f>F20+F30+F134+F143+F150+F160+F166+F181+F191+F203+F212+F219+F226+F234+F251+F258+F268+F303+F309+F318+F324+F332</f>
        <v>18253.89</v>
      </c>
      <c r="G336" s="81">
        <f>G20+G30+G134+G143+G150+G160+G166+G181+G190+G203+G212+G219+G226+G234+G251+G258+G268+G303+G309+G318+G324+G332</f>
        <v>237910.67399999997</v>
      </c>
      <c r="H336" s="81">
        <f>H20+H30+H134+H143+H150+H160+H166+H181+H191+H203+H212+H219+H226+H234+H251+H258+H268+H303+H309+H318+H324+H332</f>
        <v>18117.79</v>
      </c>
      <c r="I336" s="30"/>
      <c r="J336" s="30"/>
      <c r="K336" s="30"/>
      <c r="L336" s="30"/>
      <c r="M336" s="30"/>
      <c r="N336" s="30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x14ac:dyDescent="0.2">
      <c r="A337" s="60"/>
      <c r="B337" s="114" t="s">
        <v>50</v>
      </c>
      <c r="C337" s="82">
        <v>0</v>
      </c>
      <c r="D337" s="82">
        <v>0</v>
      </c>
      <c r="E337" s="82">
        <v>0</v>
      </c>
      <c r="F337" s="82">
        <v>0</v>
      </c>
      <c r="G337" s="82">
        <v>0</v>
      </c>
      <c r="H337" s="82">
        <v>0</v>
      </c>
      <c r="I337" s="115"/>
      <c r="J337" s="115"/>
      <c r="K337" s="115"/>
      <c r="L337" s="115"/>
      <c r="M337" s="115"/>
      <c r="N337" s="115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5.5" x14ac:dyDescent="0.2">
      <c r="A338" s="61"/>
      <c r="B338" s="114" t="s">
        <v>21</v>
      </c>
      <c r="C338" s="82">
        <f>C21+C135+C151+C182+C204+C236+C266+C301</f>
        <v>316521.39899999998</v>
      </c>
      <c r="D338" s="82">
        <f>D21+D135+D151+D182+D204+D236+D266+D301</f>
        <v>0</v>
      </c>
      <c r="E338" s="82">
        <f>E21+E135+E151+E182+E191+E204+E236+E266+E301</f>
        <v>361415.35599999997</v>
      </c>
      <c r="F338" s="82">
        <f>F21+F135+F151+F182+F204+F236+F266+F301</f>
        <v>0</v>
      </c>
      <c r="G338" s="82">
        <f>G21+G135+G151+G182+G204+G236+G266+G301</f>
        <v>355889.07900000003</v>
      </c>
      <c r="H338" s="82">
        <f>H21+H135+H151+H182+H204+H236+H266+H301</f>
        <v>0</v>
      </c>
      <c r="I338" s="115"/>
      <c r="J338" s="115"/>
      <c r="K338" s="115"/>
      <c r="L338" s="115"/>
      <c r="M338" s="115"/>
      <c r="N338" s="115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5.5" x14ac:dyDescent="0.2">
      <c r="A339" s="61"/>
      <c r="B339" s="114" t="s">
        <v>54</v>
      </c>
      <c r="C339" s="82">
        <f t="shared" ref="C339:H339" si="92">C22+C136+C183+C237+C267+C302</f>
        <v>0</v>
      </c>
      <c r="D339" s="82">
        <f t="shared" si="92"/>
        <v>0</v>
      </c>
      <c r="E339" s="82">
        <f t="shared" si="92"/>
        <v>1091.01</v>
      </c>
      <c r="F339" s="82">
        <f t="shared" si="92"/>
        <v>0</v>
      </c>
      <c r="G339" s="82">
        <f t="shared" si="92"/>
        <v>1091.01</v>
      </c>
      <c r="H339" s="82">
        <f t="shared" si="92"/>
        <v>0</v>
      </c>
      <c r="I339" s="115"/>
      <c r="J339" s="115"/>
      <c r="K339" s="115"/>
      <c r="L339" s="115"/>
      <c r="M339" s="115"/>
      <c r="N339" s="115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x14ac:dyDescent="0.2">
      <c r="A340" s="21"/>
      <c r="B340" s="116"/>
      <c r="C340" s="93"/>
      <c r="D340" s="93"/>
      <c r="E340" s="93"/>
      <c r="F340" s="93"/>
      <c r="G340" s="93"/>
      <c r="H340" s="93"/>
      <c r="I340" s="117"/>
      <c r="J340" s="117"/>
      <c r="K340" s="117"/>
      <c r="L340" s="117"/>
      <c r="M340" s="117"/>
      <c r="N340" s="117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x14ac:dyDescent="0.25">
      <c r="A341" s="180" t="s">
        <v>119</v>
      </c>
      <c r="B341" s="181"/>
      <c r="C341" s="181"/>
      <c r="D341" s="181"/>
      <c r="E341" s="118"/>
      <c r="F341" s="93"/>
      <c r="G341" s="93"/>
      <c r="H341" s="93"/>
      <c r="I341" s="119" t="s">
        <v>108</v>
      </c>
      <c r="J341" s="117"/>
      <c r="K341" s="117"/>
      <c r="L341" s="117"/>
      <c r="M341" s="117"/>
      <c r="N341" s="117"/>
      <c r="S341" s="1"/>
      <c r="T341" s="1"/>
      <c r="U341" s="1"/>
      <c r="V341" s="1"/>
      <c r="W341" s="1"/>
      <c r="X341" s="1"/>
      <c r="Y341" s="1"/>
      <c r="Z341" s="1"/>
      <c r="AA341" s="1"/>
    </row>
    <row r="343" spans="1:27" x14ac:dyDescent="0.2">
      <c r="A343" s="65" t="s">
        <v>107</v>
      </c>
      <c r="B343" s="120">
        <f>G336/E336*100</f>
        <v>86.846346433544298</v>
      </c>
      <c r="S343" s="1"/>
      <c r="T343" s="1"/>
      <c r="U343" s="1"/>
      <c r="V343" s="1"/>
      <c r="W343" s="1"/>
      <c r="X343" s="1"/>
      <c r="Y343" s="1"/>
      <c r="Z343" s="1"/>
      <c r="AA343" s="1"/>
    </row>
    <row r="344" spans="1:27" hidden="1" x14ac:dyDescent="0.2">
      <c r="S344" s="1"/>
      <c r="T344" s="1"/>
      <c r="U344" s="1"/>
      <c r="V344" s="1"/>
      <c r="W344" s="1"/>
      <c r="X344" s="1"/>
      <c r="Y344" s="1"/>
      <c r="Z344" s="1"/>
      <c r="AA344" s="1"/>
    </row>
    <row r="345" spans="1:27" hidden="1" x14ac:dyDescent="0.2"/>
    <row r="346" spans="1:27" hidden="1" x14ac:dyDescent="0.2"/>
    <row r="347" spans="1:27" hidden="1" x14ac:dyDescent="0.2"/>
    <row r="348" spans="1:27" hidden="1" x14ac:dyDescent="0.2"/>
    <row r="349" spans="1:27" hidden="1" x14ac:dyDescent="0.2"/>
    <row r="350" spans="1:27" hidden="1" x14ac:dyDescent="0.2"/>
    <row r="351" spans="1:27" hidden="1" x14ac:dyDescent="0.2"/>
    <row r="352" spans="1:27" hidden="1" x14ac:dyDescent="0.2"/>
    <row r="354" spans="1:27" x14ac:dyDescent="0.2">
      <c r="A354" s="1" t="s">
        <v>55</v>
      </c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">
      <c r="A355" s="1" t="s">
        <v>56</v>
      </c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</sheetData>
  <mergeCells count="100">
    <mergeCell ref="A322:N322"/>
    <mergeCell ref="A326:N326"/>
    <mergeCell ref="A327:N327"/>
    <mergeCell ref="A328:N328"/>
    <mergeCell ref="A341:D341"/>
    <mergeCell ref="A321:N321"/>
    <mergeCell ref="A270:N270"/>
    <mergeCell ref="A271:N271"/>
    <mergeCell ref="A272:N272"/>
    <mergeCell ref="B273:B283"/>
    <mergeCell ref="A305:N305"/>
    <mergeCell ref="A306:N306"/>
    <mergeCell ref="A307:N307"/>
    <mergeCell ref="A311:N311"/>
    <mergeCell ref="A312:N312"/>
    <mergeCell ref="A313:N313"/>
    <mergeCell ref="A320:N320"/>
    <mergeCell ref="A262:N262"/>
    <mergeCell ref="A232:N232"/>
    <mergeCell ref="A240:N240"/>
    <mergeCell ref="A241:N241"/>
    <mergeCell ref="A242:N242"/>
    <mergeCell ref="A243:N243"/>
    <mergeCell ref="B244:B247"/>
    <mergeCell ref="A254:N254"/>
    <mergeCell ref="A255:N255"/>
    <mergeCell ref="A256:N256"/>
    <mergeCell ref="A260:N260"/>
    <mergeCell ref="A261:N261"/>
    <mergeCell ref="A231:N231"/>
    <mergeCell ref="A208:N208"/>
    <mergeCell ref="A209:N209"/>
    <mergeCell ref="A210:N210"/>
    <mergeCell ref="A215:N215"/>
    <mergeCell ref="A216:N216"/>
    <mergeCell ref="A217:N217"/>
    <mergeCell ref="A222:N222"/>
    <mergeCell ref="A223:N223"/>
    <mergeCell ref="A224:N224"/>
    <mergeCell ref="A229:N229"/>
    <mergeCell ref="A230:N230"/>
    <mergeCell ref="A207:N207"/>
    <mergeCell ref="A171:N171"/>
    <mergeCell ref="A172:N172"/>
    <mergeCell ref="A178:N178"/>
    <mergeCell ref="A186:N186"/>
    <mergeCell ref="A187:N187"/>
    <mergeCell ref="A188:N188"/>
    <mergeCell ref="A194:N194"/>
    <mergeCell ref="A195:N195"/>
    <mergeCell ref="A196:N196"/>
    <mergeCell ref="B197:B200"/>
    <mergeCell ref="I197:I200"/>
    <mergeCell ref="A170:N170"/>
    <mergeCell ref="A146:N146"/>
    <mergeCell ref="A147:N147"/>
    <mergeCell ref="A148:N148"/>
    <mergeCell ref="A154:N154"/>
    <mergeCell ref="A155:N155"/>
    <mergeCell ref="A156:N156"/>
    <mergeCell ref="A157:N157"/>
    <mergeCell ref="A162:N162"/>
    <mergeCell ref="A163:N163"/>
    <mergeCell ref="A164:N164"/>
    <mergeCell ref="A169:N169"/>
    <mergeCell ref="A141:N141"/>
    <mergeCell ref="A12:N12"/>
    <mergeCell ref="A13:N13"/>
    <mergeCell ref="A14:N14"/>
    <mergeCell ref="A24:N24"/>
    <mergeCell ref="A25:N25"/>
    <mergeCell ref="A26:N26"/>
    <mergeCell ref="A33:N33"/>
    <mergeCell ref="A34:N34"/>
    <mergeCell ref="A35:N35"/>
    <mergeCell ref="A139:N139"/>
    <mergeCell ref="A140:N140"/>
    <mergeCell ref="K8:K10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L8:L10"/>
    <mergeCell ref="M8:M10"/>
    <mergeCell ref="E9:E10"/>
    <mergeCell ref="F9:F10"/>
    <mergeCell ref="G9:G10"/>
    <mergeCell ref="I8:I10"/>
    <mergeCell ref="J8:J10"/>
    <mergeCell ref="H9:H10"/>
    <mergeCell ref="G8:H8"/>
  </mergeCells>
  <pageMargins left="0.70866141732283472" right="0.31496062992125984" top="0.55118110236220474" bottom="0.55118110236220474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</vt:lpstr>
      <vt:lpstr>2 кв.</vt:lpstr>
      <vt:lpstr>3 кв.</vt:lpstr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Senchilo</cp:lastModifiedBy>
  <cp:lastPrinted>2019-02-05T23:24:31Z</cp:lastPrinted>
  <dcterms:created xsi:type="dcterms:W3CDTF">2012-08-15T04:04:38Z</dcterms:created>
  <dcterms:modified xsi:type="dcterms:W3CDTF">2019-02-06T06:40:11Z</dcterms:modified>
</cp:coreProperties>
</file>